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Плановый\Гербелева\Госзадание 2019 год\Изменение 5 распоряжение от 29.10.19\"/>
    </mc:Choice>
  </mc:AlternateContent>
  <bookViews>
    <workbookView xWindow="0" yWindow="0" windowWidth="28800" windowHeight="12435" activeTab="9"/>
  </bookViews>
  <sheets>
    <sheet name="Полустац свод " sheetId="53" r:id="rId1"/>
    <sheet name="Стационары свод" sheetId="41" r:id="rId2"/>
    <sheet name="Надомники СВОД " sheetId="50" r:id="rId3"/>
    <sheet name="Пучежский ди" sheetId="4" r:id="rId4"/>
    <sheet name="Ивановский пс" sheetId="5" r:id="rId5"/>
    <sheet name="Кинешемский пс" sheetId="7" r:id="rId6"/>
    <sheet name="ШКЦ" sheetId="11" r:id="rId7"/>
    <sheet name="Родник КЦ полуст (ст+дети+над) " sheetId="17" r:id="rId8"/>
    <sheet name="Вичуга ЦСО (ст+над) " sheetId="19" r:id="rId9"/>
    <sheet name="Шуйский ЦСО (полуст+дети+над) " sheetId="52" r:id="rId10"/>
    <sheet name="ЦППП" sheetId="48" r:id="rId11"/>
  </sheets>
  <definedNames>
    <definedName name="_xlnm.Print_Area" localSheetId="8">'Вичуга ЦСО (ст+над) '!$A$1:$CQ$265</definedName>
    <definedName name="_xlnm.Print_Area" localSheetId="4">'Ивановский пс'!$A$1:$CQ$249</definedName>
    <definedName name="_xlnm.Print_Area" localSheetId="5">'Кинешемский пс'!$A$1:$CQ$245</definedName>
    <definedName name="_xlnm.Print_Area" localSheetId="0">'Полустац свод '!$A$1:$CQ$364</definedName>
    <definedName name="_xlnm.Print_Area" localSheetId="3">'Пучежский ди'!$A$1:$CQ$250</definedName>
    <definedName name="_xlnm.Print_Area" localSheetId="7">'Родник КЦ полуст (ст+дети+над) '!$A$1:$CQ$632</definedName>
    <definedName name="_xlnm.Print_Area" localSheetId="1">'Стационары свод'!$A$1:$CQ$380</definedName>
    <definedName name="_xlnm.Print_Area" localSheetId="6">ШКЦ!$A$1:$CQ$327</definedName>
    <definedName name="_xlnm.Print_Area" localSheetId="9">'Шуйский ЦСО (полуст+дети+над) '!$A$1:$CQ$491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53" i="7" l="1"/>
  <c r="BB204" i="52" l="1"/>
  <c r="BB202" i="52"/>
  <c r="BB201" i="52"/>
  <c r="BB200" i="52"/>
  <c r="BB199" i="52"/>
  <c r="BB129" i="52"/>
  <c r="BB127" i="52"/>
  <c r="BB126" i="52"/>
  <c r="BB125" i="52"/>
  <c r="BB124" i="52"/>
  <c r="BB155" i="7" l="1"/>
  <c r="BB154" i="7"/>
  <c r="BB151" i="7"/>
  <c r="BB153" i="7"/>
  <c r="BB90" i="7"/>
  <c r="BB57" i="41"/>
  <c r="BB56" i="41"/>
  <c r="BB53" i="48"/>
  <c r="BB159" i="48"/>
  <c r="BB158" i="48"/>
  <c r="BB156" i="48"/>
  <c r="BB222" i="48"/>
  <c r="BB221" i="48"/>
  <c r="BB220" i="48"/>
  <c r="BB238" i="11"/>
  <c r="BB236" i="11"/>
  <c r="BB235" i="11"/>
  <c r="BB234" i="11"/>
  <c r="BB233" i="11"/>
  <c r="BB162" i="11"/>
  <c r="BB161" i="11"/>
  <c r="BB54" i="11"/>
  <c r="BB53" i="11"/>
  <c r="BB165" i="4"/>
  <c r="BB164" i="4"/>
  <c r="BB163" i="4"/>
  <c r="BB162" i="4"/>
  <c r="BB53" i="4"/>
  <c r="BB160" i="5" l="1"/>
  <c r="BB158" i="5"/>
  <c r="BB157" i="5"/>
  <c r="BB156" i="5"/>
  <c r="BB155" i="5"/>
  <c r="BB88" i="5"/>
  <c r="BB87" i="5"/>
  <c r="BB53" i="5"/>
  <c r="BB81" i="17" l="1"/>
  <c r="BB419" i="17"/>
  <c r="BB418" i="17"/>
  <c r="BB417" i="17"/>
  <c r="BB416" i="17"/>
  <c r="BB55" i="53" l="1"/>
  <c r="BB55" i="50"/>
  <c r="BB177" i="19"/>
  <c r="BB176" i="19"/>
  <c r="BB81" i="19"/>
  <c r="BB178" i="19" l="1"/>
  <c r="BB94" i="11" l="1"/>
  <c r="BB92" i="11"/>
  <c r="BB91" i="11"/>
  <c r="BB96" i="4"/>
  <c r="BB53" i="19"/>
  <c r="BB117" i="19"/>
  <c r="BB116" i="19"/>
  <c r="BB115" i="19"/>
  <c r="BB271" i="53" l="1"/>
  <c r="BG271" i="53" l="1"/>
  <c r="BL271" i="53"/>
  <c r="BL54" i="41" l="1"/>
  <c r="BG53" i="53" l="1"/>
  <c r="BL53" i="53"/>
  <c r="BG57" i="41" l="1"/>
  <c r="BG54" i="41" s="1"/>
  <c r="BB53" i="53" l="1"/>
  <c r="BB54" i="41" l="1"/>
</calcChain>
</file>

<file path=xl/sharedStrings.xml><?xml version="1.0" encoding="utf-8"?>
<sst xmlns="http://schemas.openxmlformats.org/spreadsheetml/2006/main" count="12082" uniqueCount="430">
  <si>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</si>
  <si>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</si>
  <si>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</si>
  <si>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</si>
  <si>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</si>
  <si>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</si>
  <si>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</si>
  <si>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</si>
  <si>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</si>
  <si>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</si>
  <si>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</si>
  <si>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</si>
  <si>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</si>
  <si>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</si>
  <si>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</si>
  <si>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</si>
  <si>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</si>
  <si>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</si>
  <si>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</si>
  <si>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</si>
  <si>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</si>
  <si>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</si>
  <si>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</si>
  <si>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</si>
  <si>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</si>
  <si>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</si>
  <si>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</si>
  <si>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</si>
  <si>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</si>
  <si>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</si>
  <si>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</si>
  <si>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</si>
  <si>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</si>
  <si>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</si>
  <si>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</si>
  <si>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</si>
  <si>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</si>
  <si>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</si>
  <si>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</si>
  <si>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</si>
  <si>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</si>
  <si>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</si>
  <si>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</si>
  <si>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</si>
  <si>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</si>
  <si>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</si>
  <si>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</si>
  <si>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</si>
  <si>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</si>
  <si>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</si>
  <si>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</si>
  <si>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</si>
  <si>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</si>
  <si>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</si>
  <si>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</si>
  <si>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</si>
  <si>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</si>
  <si>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</si>
  <si>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</si>
  <si>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</si>
  <si>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</si>
  <si>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</si>
  <si>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 xml:space="preserve">22041001101000001000100 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</si>
  <si>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</si>
  <si>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</si>
  <si>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</si>
  <si>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</si>
  <si>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</si>
  <si>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 xml:space="preserve">22041001201000001009100 </t>
  </si>
  <si>
    <t>Предоставление социально-медицинских услуг</t>
  </si>
  <si>
    <t xml:space="preserve">22041001701000001004100 </t>
  </si>
  <si>
    <t xml:space="preserve">22041001601000001005100 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</si>
  <si>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</si>
  <si>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</si>
  <si>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</si>
  <si>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</si>
  <si>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</si>
  <si>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</si>
  <si>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</si>
  <si>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</si>
  <si>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</si>
  <si>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</si>
  <si>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</si>
  <si>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</si>
  <si>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</si>
  <si>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</si>
  <si>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</si>
  <si>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</si>
  <si>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</si>
  <si>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</si>
  <si>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</si>
  <si>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</si>
  <si>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</si>
  <si>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</si>
  <si>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</si>
  <si>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</si>
  <si>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</si>
  <si>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</si>
  <si>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</si>
  <si>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</si>
  <si>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</si>
  <si>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</si>
  <si>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</si>
  <si>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</si>
  <si>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</si>
  <si>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</si>
  <si>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</si>
  <si>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</si>
  <si>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</si>
  <si>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</si>
  <si>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</si>
  <si>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</si>
  <si>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</si>
  <si>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</si>
  <si>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</si>
  <si>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</si>
  <si>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</si>
  <si>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</si>
  <si>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</si>
  <si>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</si>
  <si>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</si>
  <si>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</si>
  <si>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</si>
  <si>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</si>
  <si>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</si>
  <si>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</si>
  <si>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</si>
  <si>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</si>
  <si>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</si>
  <si>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22041001101100001008100 </t>
  </si>
  <si>
    <t xml:space="preserve">22041001201100001007100 </t>
  </si>
  <si>
    <t xml:space="preserve">22041001701100001002100 </t>
  </si>
  <si>
    <t xml:space="preserve">22041001601100001003100 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</si>
  <si>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</si>
  <si>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</si>
  <si>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</si>
  <si>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</si>
  <si>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</si>
  <si>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</si>
  <si>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</si>
  <si>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</si>
  <si>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</si>
  <si>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</si>
  <si>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</si>
  <si>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</si>
  <si>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</si>
  <si>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</si>
  <si>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</si>
  <si>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</si>
  <si>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</si>
  <si>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</si>
  <si>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</si>
  <si>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</si>
  <si>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</si>
  <si>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</si>
  <si>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</si>
  <si>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</si>
  <si>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</si>
  <si>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</si>
  <si>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</si>
  <si>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</si>
  <si>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</si>
  <si>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</si>
  <si>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</si>
  <si>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</si>
  <si>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</si>
  <si>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</si>
  <si>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</si>
  <si>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</si>
  <si>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</si>
  <si>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</si>
  <si>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</si>
  <si>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</si>
  <si>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22041001501100001004100 </t>
  </si>
  <si>
    <t>интернат"</t>
  </si>
  <si>
    <t>Бюджетное стационарное учреждение социального обслуживания Ивановской области "Пучежский дом-интернат для престарелых иинвалидов</t>
  </si>
  <si>
    <t>для престарелых и инвалидов"</t>
  </si>
  <si>
    <t>Приложение № 1</t>
  </si>
  <si>
    <t>Приложение № 2</t>
  </si>
  <si>
    <t>Приложение № 3</t>
  </si>
  <si>
    <t>Приложение № 4</t>
  </si>
  <si>
    <t>Бюджетное стационарное учреждение социального обслуживания Ивановской области "Ивановский психоневрологический</t>
  </si>
  <si>
    <t>психоневрологический интернат "Новинки"</t>
  </si>
  <si>
    <t xml:space="preserve">Бюджетное стационарное учреждение социального обслуживания Ивановской области "Кинешемский </t>
  </si>
  <si>
    <t>Приложение № 5</t>
  </si>
  <si>
    <t>Приложение № 6</t>
  </si>
  <si>
    <t>Приложение № 7</t>
  </si>
  <si>
    <t>Бюджетное стационарное учреждение социального обслуживания Ивановской области "Шуйский комплексный</t>
  </si>
  <si>
    <t>центр социального обслуживания населения"</t>
  </si>
  <si>
    <t>Приложение № 8</t>
  </si>
  <si>
    <t>Приложение № 9</t>
  </si>
  <si>
    <t>Приложение № 10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</si>
  <si>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</si>
  <si>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</si>
  <si>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</si>
  <si>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социального обслуживания"</t>
  </si>
  <si>
    <t>16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</si>
  <si>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</si>
  <si>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</si>
  <si>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>Приложение № 17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</si>
  <si>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</si>
  <si>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</si>
  <si>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</si>
  <si>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>Приложение № 22</t>
  </si>
  <si>
    <t>15</t>
  </si>
  <si>
    <t>21</t>
  </si>
  <si>
    <t>социального обслуживания "</t>
  </si>
  <si>
    <t>23</t>
  </si>
  <si>
    <t>25</t>
  </si>
  <si>
    <t>26</t>
  </si>
  <si>
    <t>29</t>
  </si>
  <si>
    <t>31</t>
  </si>
  <si>
    <t>Приложение № 31</t>
  </si>
  <si>
    <t xml:space="preserve">22041001301000001008100 </t>
  </si>
  <si>
    <t>Предоставление социально-психологических услуг</t>
  </si>
  <si>
    <t xml:space="preserve">22041001301100001006100 </t>
  </si>
  <si>
    <t>793</t>
  </si>
  <si>
    <t>794</t>
  </si>
  <si>
    <t>3. Требования к отчетности об исполнении государственного задания</t>
  </si>
  <si>
    <t>3.1. Периодичность представления отчетов об исполнении государственного задания</t>
  </si>
  <si>
    <t>3.2. Сроки представления отчетов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</si>
  <si>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</si>
  <si>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</si>
  <si>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22043001101100001006100 </t>
  </si>
  <si>
    <t xml:space="preserve">22043001201100001005100 </t>
  </si>
  <si>
    <t xml:space="preserve">22043001701100001000100 </t>
  </si>
  <si>
    <t xml:space="preserve">22043001301100001004100 </t>
  </si>
  <si>
    <t xml:space="preserve">22043001601100001001100 </t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</si>
  <si>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</si>
  <si>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</si>
  <si>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</si>
  <si>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</si>
  <si>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 xml:space="preserve">22045001101400001008100 </t>
  </si>
  <si>
    <t xml:space="preserve">22045001201400001007100 </t>
  </si>
  <si>
    <t xml:space="preserve">22045001301400001006100 </t>
  </si>
  <si>
    <t xml:space="preserve">22045001401400001005100 </t>
  </si>
  <si>
    <t xml:space="preserve">22045001701400001002100 </t>
  </si>
  <si>
    <t>22.045.0</t>
  </si>
  <si>
    <t>22.043.0</t>
  </si>
  <si>
    <t>22.047.0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</si>
  <si>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</si>
  <si>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</si>
  <si>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 xml:space="preserve">22045001301500001003100 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</si>
  <si>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</si>
  <si>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</si>
  <si>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22045001501600001009100 </t>
  </si>
  <si>
    <t xml:space="preserve">22045001501500001001100 </t>
  </si>
  <si>
    <t xml:space="preserve">22045001401600001000100 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</si>
  <si>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</si>
  <si>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</si>
  <si>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</si>
  <si>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22046001101600001002100 </t>
  </si>
  <si>
    <t xml:space="preserve">22046001101500001004100 </t>
  </si>
  <si>
    <t xml:space="preserve">22045001101500001005100 </t>
  </si>
  <si>
    <t xml:space="preserve">22045001101600001003100 </t>
  </si>
  <si>
    <t xml:space="preserve">22046001101400001007100 </t>
  </si>
  <si>
    <t xml:space="preserve">22045001201600001002100 </t>
  </si>
  <si>
    <t xml:space="preserve">22045001201500001004100 </t>
  </si>
  <si>
    <t xml:space="preserve">22046001201600001001100 </t>
  </si>
  <si>
    <t xml:space="preserve">22046001201500001003100 </t>
  </si>
  <si>
    <t xml:space="preserve">22046001201400001006100 </t>
  </si>
  <si>
    <t>22045001401500001002100</t>
  </si>
  <si>
    <t xml:space="preserve">22046001401500001001100 </t>
  </si>
  <si>
    <t xml:space="preserve">22046001401400001004100 </t>
  </si>
  <si>
    <t xml:space="preserve">22045001301600001001100 </t>
  </si>
  <si>
    <t xml:space="preserve">22046001301600001000100 </t>
  </si>
  <si>
    <t xml:space="preserve">22046001301500001002100 </t>
  </si>
  <si>
    <t xml:space="preserve">22046001301400001005100 </t>
  </si>
  <si>
    <t xml:space="preserve">22046001501400001003100 </t>
  </si>
  <si>
    <t xml:space="preserve">22046001501500001000100 </t>
  </si>
  <si>
    <t xml:space="preserve">22046001501600001008100 </t>
  </si>
  <si>
    <t xml:space="preserve">22046001701400001001100 </t>
  </si>
  <si>
    <t xml:space="preserve">22046001601500001009100 </t>
  </si>
  <si>
    <t xml:space="preserve">22046001601600001007100 </t>
  </si>
  <si>
    <t xml:space="preserve">22045001601600001008100 </t>
  </si>
  <si>
    <t xml:space="preserve">22045001601500001000100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</si>
  <si>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</si>
  <si>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</si>
  <si>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</si>
  <si>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</si>
  <si>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</si>
  <si>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 xml:space="preserve">22046001601200001006100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</si>
  <si>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</si>
  <si>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</si>
  <si>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22046001501300001005100 </t>
  </si>
  <si>
    <t>22046001101300001009100</t>
  </si>
  <si>
    <t xml:space="preserve">22046001201300001008100 </t>
  </si>
  <si>
    <t xml:space="preserve">22046001601300001004100 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</si>
  <si>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</si>
  <si>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</si>
  <si>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</si>
  <si>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</si>
  <si>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</si>
  <si>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</si>
  <si>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</si>
  <si>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32</t>
  </si>
  <si>
    <t>Приложение № 32</t>
  </si>
  <si>
    <t>Категории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</si>
  <si>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</si>
  <si>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Не определен</t>
  </si>
  <si>
    <t>87.90</t>
  </si>
  <si>
    <t>88.10</t>
  </si>
  <si>
    <t>87.30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</si>
  <si>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</si>
  <si>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</si>
  <si>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</si>
  <si>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родителей;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 семье инвалида или инвалидов, в том числе ребенка-инвалида или детей-инвалидов, нуждающихся в постоянном постороннем уходе;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</si>
  <si>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22.043.0                                             22.047.0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</si>
  <si>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наличии ребенка или детей (в том числе находящихся под опекой, попечительством), испытывающих трудности в социальной адаптации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</si>
  <si>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</si>
  <si>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22.041.0                     22.045.0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</si>
  <si>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</si>
  <si>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22.043.0                                 22.047.0</t>
  </si>
  <si>
    <t>22.043.0                     22.047.0</t>
  </si>
  <si>
    <t>1.1</t>
  </si>
  <si>
    <t>1.2</t>
  </si>
  <si>
    <t>1.3</t>
  </si>
  <si>
    <t>Всего, в том числе:</t>
  </si>
  <si>
    <t>бюджетные учреждения, предоставляющие услуги гражданам пожилого возраста и инвалидам (за исключением несовершеннолетних)</t>
  </si>
  <si>
    <t>бюджетные учреждения, предоставляющие услуги несовершеннолетним</t>
  </si>
  <si>
    <t>казенные учреждения, предоставляющие услуги неовершеннолетним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</si>
  <si>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</si>
  <si>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казенные учреждения,представляющие услуги несовершеннолетним</t>
  </si>
  <si>
    <t>бюджетные учреждения,представляющие услуги несовершеннолетним</t>
  </si>
  <si>
    <t>бюджетные учреждения,представляющие услуги лицам без определенного места жительства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</si>
  <si>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</si>
  <si>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22.041.0                    22.045.0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</si>
  <si>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</si>
  <si>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</si>
  <si>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</si>
  <si>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</si>
  <si>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22047001201200001009100 </t>
  </si>
  <si>
    <t xml:space="preserve">22047001301200001008100 </t>
  </si>
  <si>
    <t xml:space="preserve">22047001601200001005100 </t>
  </si>
  <si>
    <t xml:space="preserve">'22047001301200001008100 </t>
  </si>
  <si>
    <t>Бюджетное  учреждение социального обслуживания Ивановской области "Шуйский центр</t>
  </si>
  <si>
    <t>0</t>
  </si>
  <si>
    <t>242Э4716</t>
  </si>
  <si>
    <t>88.99</t>
  </si>
  <si>
    <t>242Ц3411</t>
  </si>
  <si>
    <t>242Ц3302</t>
  </si>
  <si>
    <t>242Ц4458</t>
  </si>
  <si>
    <t>242Ц0946</t>
  </si>
  <si>
    <t>242У8811</t>
  </si>
  <si>
    <t>242Ц9265</t>
  </si>
  <si>
    <t>242У0840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</si>
  <si>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</si>
  <si>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</si>
  <si>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</si>
  <si>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</si>
  <si>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</si>
  <si>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к распоряжению Департамента
социальной защиты населения
Ивановской области
от "09 " января  2019 г. № 5</t>
  </si>
  <si>
    <t>к распоряжению Департамента
социальной защиты населения
Ивановской области
от " 09 " января  2019 г. № 4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</si>
  <si>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</si>
  <si>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 "09 " января  2019 г. № 5</t>
  </si>
  <si>
    <t>22.042.0</t>
  </si>
  <si>
    <t xml:space="preserve">22042001701400001005100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</si>
  <si>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</si>
  <si>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</si>
  <si>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>22.042.0                                      22.046.0</t>
  </si>
  <si>
    <t>к распоряжению Департамента
социальной защиты населения
Ивановской области
от " 09" января  2019 г. № 5</t>
  </si>
  <si>
    <t>к распоряжению Департамента
социальной защиты населения
Ивановской области
от "09" января  2019 г. № 5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</si>
  <si>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</si>
  <si>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</si>
  <si>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</si>
  <si>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</si>
  <si>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к распоряжению Департамента
социальной защиты населения
Ивановской области
от " 09" января   2019 г. №5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</si>
  <si>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</si>
  <si>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>к распоряжению Департамента
социальной защиты населения
Ивановской области
от " 09" января   2019 г. № 5</t>
  </si>
  <si>
    <t>к распоряжению Департамента
социальной защиты населения
Ивановской области
от "09 "   января 2019 г. № 5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</si>
  <si>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</si>
  <si>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</si>
  <si>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</si>
  <si>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</si>
  <si>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</si>
  <si>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</si>
  <si>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</si>
  <si>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</si>
  <si>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</si>
  <si>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Тематические материалы
</t>
  </si>
  <si>
    <t>33</t>
  </si>
  <si>
    <t>34</t>
  </si>
  <si>
    <t>35</t>
  </si>
  <si>
    <t>36</t>
  </si>
  <si>
    <t>39</t>
  </si>
  <si>
    <t>40</t>
  </si>
  <si>
    <t>43</t>
  </si>
  <si>
    <t>45</t>
  </si>
  <si>
    <t>46</t>
  </si>
  <si>
    <t>47</t>
  </si>
  <si>
    <t>48</t>
  </si>
  <si>
    <t>50</t>
  </si>
  <si>
    <t>51</t>
  </si>
  <si>
    <t>52</t>
  </si>
  <si>
    <t>53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</si>
  <si>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</si>
  <si>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55</t>
  </si>
  <si>
    <t>56</t>
  </si>
  <si>
    <t>59</t>
  </si>
  <si>
    <t>60</t>
  </si>
  <si>
    <t>61</t>
  </si>
  <si>
    <t>63</t>
  </si>
  <si>
    <t>от " 29 " октября   2019  года</t>
  </si>
  <si>
    <t>29.10.2019</t>
  </si>
  <si>
    <t>от "29" октября   2019  года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</si>
  <si>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</si>
  <si>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</si>
  <si>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от " 29 " октября  2019  года</t>
  </si>
  <si>
    <t>от " 29 "  октября   2019  года</t>
  </si>
  <si>
    <t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</si>
  <si>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54</t>
  </si>
  <si>
    <t>57</t>
  </si>
  <si>
    <t>58</t>
  </si>
  <si>
    <t>64</t>
  </si>
  <si>
    <t>65</t>
  </si>
  <si>
    <t>66</t>
  </si>
  <si>
    <t>68</t>
  </si>
  <si>
    <t>70</t>
  </si>
  <si>
    <t>от "  29  " октября   2019 года</t>
  </si>
  <si>
    <t>от " 29 "  октября      2019 года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</si>
  <si>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</si>
  <si>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</si>
  <si>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</si>
  <si>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</si>
  <si>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</si>
  <si>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</si>
  <si>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</si>
  <si>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</si>
  <si>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</si>
  <si>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к распоряжению Департамента
социальной защиты населения
Ивановской области
от 29.10.2019 № 344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</si>
</sst>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3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853">
    <xf numFmtId="0" fontId="0" fillId="0" borderId="0" xfId="0"/>
    <xf numFmtId="49" fontId="4" fillId="0" borderId="1" xfId="0" applyNumberFormat="1" applyFont="1" applyBorder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3" fontId="0" fillId="0" borderId="0" xfId="0" applyNumberFormat="1" applyFont="1" applyBorder="1" applyAlignment="1">
      <alignment horizontal="center" vertical="center" wrapText="1" shrinkToFit="1"/>
    </xf>
    <xf numFmtId="3" fontId="1" fillId="0" borderId="0" xfId="0" applyNumberFormat="1" applyFont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2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3" fillId="0" borderId="0" xfId="0" applyNumberFormat="1" applyFont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3" fontId="3" fillId="0" borderId="0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4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10" fillId="0" borderId="0" xfId="0" applyNumberFormat="1" applyFont="1" applyFill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/>
    </xf>
    <xf numFmtId="4" fontId="4" fillId="0" borderId="1" xfId="0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top" wrapText="1"/>
    </xf>
    <xf numFmtId="4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 vertical="center" wrapText="1" shrinkToFi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vertical="top" wrapText="1"/>
    </xf>
    <xf numFmtId="0" fontId="0" fillId="0" borderId="0" xfId="0" applyFill="1"/>
    <xf numFmtId="0" fontId="0" fillId="0" borderId="0" xfId="0" applyFill="1" applyBorder="1"/>
    <xf numFmtId="3" fontId="1" fillId="0" borderId="0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3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right" vertical="top"/>
    </xf>
    <xf numFmtId="3" fontId="3" fillId="0" borderId="0" xfId="0" applyNumberFormat="1" applyFont="1" applyFill="1" applyBorder="1" applyAlignment="1">
      <alignment horizontal="right" vertical="top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0" fontId="3" fillId="0" borderId="1" xfId="0" applyNumberFormat="1" applyFont="1" applyFill="1" applyBorder="1" applyAlignment="1">
      <alignment horizontal="center" vertical="top" wrapText="1"/>
    </xf>
    <xf numFmtId="3" fontId="2" fillId="0" borderId="1" xfId="0" applyNumberFormat="1" applyFont="1" applyFill="1" applyBorder="1" applyAlignment="1">
      <alignment horizontal="center" vertical="top" shrinkToFit="1"/>
    </xf>
    <xf numFmtId="1" fontId="3" fillId="0" borderId="1" xfId="1" applyNumberFormat="1" applyFont="1" applyFill="1" applyBorder="1" applyAlignment="1">
      <alignment horizontal="center" vertical="top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1" fontId="3" fillId="0" borderId="1" xfId="0" applyNumberFormat="1" applyFont="1" applyFill="1" applyBorder="1" applyAlignment="1">
      <alignment horizontal="center" vertical="top" shrinkToFit="1"/>
    </xf>
    <xf numFmtId="49" fontId="3" fillId="0" borderId="1" xfId="0" quotePrefix="1" applyNumberFormat="1" applyFont="1" applyBorder="1" applyAlignment="1">
      <alignment horizontal="center" vertical="top" wrapText="1" shrinkToFit="1"/>
    </xf>
    <xf numFmtId="3" fontId="1" fillId="2" borderId="1" xfId="0" applyNumberFormat="1" applyFont="1" applyFill="1" applyBorder="1" applyAlignment="1">
      <alignment horizontal="center" vertical="top" wrapText="1" shrinkToFit="1"/>
    </xf>
    <xf numFmtId="3" fontId="3" fillId="2" borderId="1" xfId="0" applyNumberFormat="1" applyFont="1" applyFill="1" applyBorder="1" applyAlignment="1">
      <alignment horizontal="center" vertical="top" shrinkToFit="1"/>
    </xf>
    <xf numFmtId="3" fontId="3" fillId="2" borderId="1" xfId="0" applyNumberFormat="1" applyFont="1" applyFill="1" applyBorder="1" applyAlignment="1">
      <alignment horizontal="center" vertical="top" wrapText="1" shrinkToFit="1"/>
    </xf>
    <xf numFmtId="49" fontId="3" fillId="2" borderId="1" xfId="0" applyNumberFormat="1" applyFont="1" applyFill="1" applyBorder="1" applyAlignment="1">
      <alignment horizontal="center" vertical="top" shrinkToFit="1"/>
    </xf>
    <xf numFmtId="0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49" fontId="3" fillId="0" borderId="1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3" fillId="0" borderId="0" xfId="0" applyNumberFormat="1" applyFont="1" applyFill="1" applyBorder="1" applyAlignment="1">
      <alignment horizontal="right" vertical="top"/>
    </xf>
    <xf numFmtId="49" fontId="3" fillId="0" borderId="1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2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Border="1" applyAlignment="1">
      <alignment horizontal="center" vertical="top" shrinkToFit="1"/>
    </xf>
    <xf numFmtId="1" fontId="3" fillId="0" borderId="0" xfId="1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left" vertical="top" wrapText="1"/>
    </xf>
    <xf numFmtId="164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vertical="top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righ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10" fillId="0" borderId="0" xfId="0" applyNumberFormat="1" applyFont="1" applyFill="1" applyAlignment="1">
      <alignment horizontal="left" vertical="top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49" fontId="3" fillId="0" borderId="0" xfId="0" applyNumberFormat="1" applyFont="1" applyFill="1" applyBorder="1" applyAlignment="1">
      <alignment horizontal="center" vertical="top"/>
    </xf>
    <xf numFmtId="164" fontId="8" fillId="0" borderId="0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14" xfId="0" applyNumberFormat="1" applyFont="1" applyFill="1" applyBorder="1" applyAlignment="1">
      <alignment horizontal="center" vertical="top" shrinkToFit="1"/>
    </xf>
    <xf numFmtId="3" fontId="0" fillId="0" borderId="14" xfId="0" applyNumberFormat="1" applyFont="1" applyFill="1" applyBorder="1" applyAlignment="1">
      <alignment horizontal="center" vertical="top" wrapText="1" shrinkToFit="1"/>
    </xf>
    <xf numFmtId="3" fontId="2" fillId="0" borderId="14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wrapText="1" shrinkToFit="1"/>
    </xf>
    <xf numFmtId="164" fontId="8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49" fontId="2" fillId="0" borderId="35" xfId="0" applyNumberFormat="1" applyFont="1" applyFill="1" applyBorder="1" applyAlignment="1">
      <alignment horizontal="center" vertical="top" wrapText="1"/>
    </xf>
    <xf numFmtId="4" fontId="2" fillId="0" borderId="2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3" fillId="0" borderId="1" xfId="0" applyNumberFormat="1" applyFont="1" applyFill="1" applyBorder="1" applyAlignment="1">
      <alignment horizontal="right" vertical="top"/>
    </xf>
    <xf numFmtId="49" fontId="3" fillId="0" borderId="1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right" vertical="top"/>
    </xf>
    <xf numFmtId="0" fontId="3" fillId="0" borderId="0" xfId="0" applyNumberFormat="1" applyFont="1" applyAlignment="1">
      <alignment horizontal="right" vertical="top" wrapTex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vertical="top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8" fillId="3" borderId="0" xfId="0" applyNumberFormat="1" applyFont="1" applyFill="1" applyBorder="1" applyAlignment="1">
      <alignment horizontal="left" vertical="top" wrapText="1"/>
    </xf>
    <xf numFmtId="49" fontId="8" fillId="3" borderId="0" xfId="0" applyNumberFormat="1" applyFont="1" applyFill="1" applyBorder="1" applyAlignment="1">
      <alignment horizontal="left" wrapText="1"/>
    </xf>
    <xf numFmtId="49" fontId="2" fillId="0" borderId="2" xfId="0" applyNumberFormat="1" applyFont="1" applyBorder="1" applyAlignment="1">
      <alignment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right" vertical="top"/>
    </xf>
    <xf numFmtId="49" fontId="2" fillId="2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horizontal="left" vertical="top" wrapText="1"/>
    </xf>
    <xf numFmtId="49" fontId="0" fillId="2" borderId="7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49" fontId="1" fillId="2" borderId="21" xfId="0" applyNumberFormat="1" applyFont="1" applyFill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49" fontId="1" fillId="2" borderId="22" xfId="0" applyNumberFormat="1" applyFont="1" applyFill="1" applyBorder="1" applyAlignment="1">
      <alignment horizontal="center" vertical="top" wrapText="1"/>
    </xf>
    <xf numFmtId="49" fontId="1" fillId="2" borderId="23" xfId="0" applyNumberFormat="1" applyFont="1" applyFill="1" applyBorder="1" applyAlignment="1">
      <alignment horizontal="center" vertical="top" wrapText="1"/>
    </xf>
    <xf numFmtId="49" fontId="1" fillId="2" borderId="24" xfId="0" applyNumberFormat="1" applyFont="1" applyFill="1" applyBorder="1" applyAlignment="1">
      <alignment horizontal="center" vertical="top" wrapText="1"/>
    </xf>
    <xf numFmtId="49" fontId="1" fillId="2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Border="1" applyAlignment="1">
      <alignment vertical="top" wrapText="1"/>
    </xf>
    <xf numFmtId="164" fontId="8" fillId="0" borderId="0" xfId="0" applyNumberFormat="1" applyFont="1" applyBorder="1" applyAlignment="1">
      <alignment vertical="top"/>
    </xf>
    <xf numFmtId="164" fontId="8" fillId="2" borderId="0" xfId="0" applyNumberFormat="1" applyFont="1" applyFill="1" applyBorder="1" applyAlignment="1">
      <alignment vertical="top" wrapTex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4" xfId="0" applyNumberFormat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Border="1" applyAlignment="1">
      <alignment horizontal="center" vertical="top" wrapText="1" shrinkToFit="1"/>
    </xf>
    <xf numFmtId="49" fontId="3" fillId="0" borderId="4" xfId="0" quotePrefix="1" applyNumberFormat="1" applyFont="1" applyBorder="1" applyAlignment="1">
      <alignment horizontal="center" vertical="top" wrapText="1" shrinkToFit="1"/>
    </xf>
    <xf numFmtId="49" fontId="3" fillId="0" borderId="5" xfId="0" quotePrefix="1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center" wrapText="1" shrinkToFit="1"/>
    </xf>
    <xf numFmtId="3" fontId="0" fillId="0" borderId="4" xfId="0" applyNumberFormat="1" applyFont="1" applyBorder="1" applyAlignment="1">
      <alignment horizontal="center" vertical="center" wrapText="1" shrinkToFit="1"/>
    </xf>
    <xf numFmtId="3" fontId="0" fillId="0" borderId="5" xfId="0" applyNumberFormat="1" applyFont="1" applyBorder="1" applyAlignment="1">
      <alignment horizontal="center" vertical="center" wrapText="1" shrinkToFit="1"/>
    </xf>
    <xf numFmtId="1" fontId="3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1" fillId="0" borderId="5" xfId="0" applyNumberFormat="1" applyFont="1" applyBorder="1" applyAlignment="1">
      <alignment horizontal="center" vertical="center" wrapText="1" shrinkToFit="1"/>
    </xf>
    <xf numFmtId="3" fontId="2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wrapText="1" shrinkToFit="1"/>
    </xf>
    <xf numFmtId="0" fontId="3" fillId="0" borderId="14" xfId="0" applyNumberFormat="1" applyFont="1" applyBorder="1" applyAlignment="1">
      <alignment horizontal="center" vertical="top" wrapTex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3" fontId="3" fillId="2" borderId="14" xfId="0" applyNumberFormat="1" applyFont="1" applyFill="1" applyBorder="1" applyAlignment="1">
      <alignment horizontal="center" vertical="top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1" fillId="0" borderId="7" xfId="0" applyNumberFormat="1" applyFont="1" applyBorder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right" vertical="top"/>
    </xf>
    <xf numFmtId="49" fontId="10" fillId="0" borderId="2" xfId="0" applyNumberFormat="1" applyFont="1" applyBorder="1" applyAlignment="1">
      <alignment horizontal="left" vertical="top" wrapTex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9" fontId="2" fillId="0" borderId="1" xfId="0" applyNumberFormat="1" applyFont="1" applyBorder="1" applyAlignment="1">
      <alignment horizontal="left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0" fontId="10" fillId="0" borderId="0" xfId="0" applyNumberFormat="1" applyFont="1" applyAlignment="1">
      <alignment horizontal="left" vertical="top" wrapText="1"/>
    </xf>
    <xf numFmtId="0" fontId="11" fillId="0" borderId="0" xfId="0" applyNumberFormat="1" applyFont="1" applyAlignment="1">
      <alignment horizontal="justify" vertical="top" wrapText="1"/>
    </xf>
    <xf numFmtId="49" fontId="2" fillId="0" borderId="4" xfId="0" applyNumberFormat="1" applyFont="1" applyBorder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0" fontId="11" fillId="3" borderId="2" xfId="0" applyNumberFormat="1" applyFont="1" applyFill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right" vertical="top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8" fillId="3" borderId="0" xfId="0" applyNumberFormat="1" applyFont="1" applyFill="1" applyBorder="1" applyAlignment="1">
      <alignment wrapText="1"/>
    </xf>
    <xf numFmtId="0" fontId="10" fillId="0" borderId="0" xfId="0" applyNumberFormat="1" applyFont="1" applyAlignment="1">
      <alignment horizontal="justify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center" vertical="top" shrinkToFit="1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center" vertical="top"/>
    </xf>
    <xf numFmtId="49" fontId="8" fillId="0" borderId="0" xfId="0" applyNumberFormat="1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right" vertical="top"/>
    </xf>
    <xf numFmtId="49" fontId="3" fillId="0" borderId="14" xfId="0" applyNumberFormat="1" applyFont="1" applyFill="1" applyBorder="1" applyAlignment="1">
      <alignment horizontal="center" vertical="top" wrapText="1" shrinkToFit="1"/>
    </xf>
    <xf numFmtId="3" fontId="1" fillId="0" borderId="14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center" wrapText="1" shrinkToFit="1"/>
    </xf>
    <xf numFmtId="3" fontId="1" fillId="0" borderId="4" xfId="0" applyNumberFormat="1" applyFont="1" applyFill="1" applyBorder="1" applyAlignment="1">
      <alignment horizontal="center" vertical="center" wrapText="1" shrinkToFit="1"/>
    </xf>
    <xf numFmtId="3" fontId="1" fillId="0" borderId="5" xfId="0" applyNumberFormat="1" applyFont="1" applyFill="1" applyBorder="1" applyAlignment="1">
      <alignment horizontal="center" vertical="center" wrapText="1" shrinkToFi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/>
    </xf>
    <xf numFmtId="0" fontId="1" fillId="0" borderId="4" xfId="3" applyFill="1" applyBorder="1" applyAlignment="1">
      <alignment horizontal="center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8" fillId="0" borderId="0" xfId="0" applyNumberFormat="1" applyFont="1" applyFill="1" applyBorder="1" applyAlignment="1">
      <alignment horizontal="justify" vertical="top" wrapText="1"/>
    </xf>
    <xf numFmtId="49" fontId="8" fillId="0" borderId="0" xfId="0" applyNumberFormat="1" applyFont="1" applyFill="1" applyBorder="1" applyAlignment="1">
      <alignment horizontal="justify" wrapText="1"/>
    </xf>
    <xf numFmtId="49" fontId="2" fillId="0" borderId="1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28" xfId="0" applyNumberFormat="1" applyFont="1" applyFill="1" applyBorder="1" applyAlignment="1">
      <alignment horizontal="center" vertical="top" wrapText="1" shrinkToFit="1"/>
    </xf>
    <xf numFmtId="49" fontId="3" fillId="0" borderId="6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3" fillId="0" borderId="28" xfId="0" applyNumberFormat="1" applyFont="1" applyFill="1" applyBorder="1" applyAlignment="1">
      <alignment horizontal="center" vertical="top" shrinkToFi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3" fontId="3" fillId="0" borderId="6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28" xfId="0" applyNumberFormat="1" applyFont="1" applyFill="1" applyBorder="1" applyAlignment="1">
      <alignment horizontal="center" vertical="top" shrinkToFit="1"/>
    </xf>
    <xf numFmtId="3" fontId="3" fillId="0" borderId="6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0" borderId="28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right" vertical="top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164" fontId="8" fillId="2" borderId="0" xfId="0" applyNumberFormat="1" applyFont="1" applyFill="1" applyBorder="1" applyAlignment="1">
      <alignment vertical="top"/>
    </xf>
    <xf numFmtId="164" fontId="8" fillId="2" borderId="0" xfId="0" applyNumberFormat="1" applyFont="1" applyFill="1" applyBorder="1" applyAlignment="1">
      <alignment horizontal="left" vertical="top" wrapText="1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horizontal="right" vertical="top"/>
    </xf>
    <xf numFmtId="49" fontId="2" fillId="2" borderId="1" xfId="0" applyNumberFormat="1" applyFont="1" applyFill="1" applyBorder="1" applyAlignment="1">
      <alignment vertical="top"/>
    </xf>
    <xf numFmtId="49" fontId="3" fillId="0" borderId="0" xfId="0" applyNumberFormat="1" applyFont="1" applyAlignment="1">
      <alignment horizontal="center" vertical="top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/>
    </xf>
    <xf numFmtId="49" fontId="3" fillId="0" borderId="0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 wrapText="1"/>
    </xf>
    <xf numFmtId="49" fontId="8" fillId="0" borderId="1" xfId="0" applyNumberFormat="1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right" vertical="top" wrapText="1"/>
    </xf>
    <xf numFmtId="49" fontId="3" fillId="2" borderId="0" xfId="0" applyNumberFormat="1" applyFont="1" applyFill="1" applyBorder="1" applyAlignment="1">
      <alignment horizontal="right" vertical="top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164" fontId="8" fillId="2" borderId="0" xfId="0" applyNumberFormat="1" applyFont="1" applyFill="1" applyBorder="1" applyAlignment="1">
      <alignment horizontal="left" vertical="center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FF99CC"/>
      <color rgb="FFFF9999"/>
      <color rgb="FF66FFFF"/>
      <color rgb="FFA2F2A6"/>
      <color rgb="FFFF99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R370"/>
  <sheetViews>
    <sheetView view="pageBreakPreview" topLeftCell="A45" zoomScaleNormal="100" zoomScaleSheetLayoutView="100" workbookViewId="0">
      <selection activeCell="BB56" sqref="BB56:BF56"/>
    </sheetView>
  </sheetViews>
  <sheetFormatPr defaultColWidth="1.83203125" defaultRowHeight="15" x14ac:dyDescent="0.2"/>
  <cols>
    <col min="1" max="18" width="1.83203125" style="127"/>
    <col min="19" max="19" width="6.1640625" style="127" customWidth="1"/>
    <col min="20" max="27" width="1.83203125" style="127"/>
    <col min="28" max="28" width="11" style="127" customWidth="1"/>
    <col min="29" max="42" width="1.83203125" style="127"/>
    <col min="43" max="43" width="0.5" style="127" customWidth="1"/>
    <col min="44" max="44" width="1.83203125" style="127" hidden="1" customWidth="1"/>
    <col min="45" max="48" width="1.83203125" style="127"/>
    <col min="49" max="49" width="5" style="127" customWidth="1"/>
    <col min="50" max="52" width="1.83203125" style="127"/>
    <col min="53" max="53" width="4.5" style="127" customWidth="1"/>
    <col min="54" max="54" width="1.83203125" style="127"/>
    <col min="55" max="55" width="3.33203125" style="127" customWidth="1"/>
    <col min="56" max="57" width="1.83203125" style="127"/>
    <col min="58" max="58" width="0.6640625" style="127" customWidth="1"/>
    <col min="59" max="59" width="2.5" style="127" customWidth="1"/>
    <col min="60" max="90" width="1.83203125" style="127"/>
    <col min="91" max="91" width="2" style="127" customWidth="1"/>
    <col min="92" max="94" width="1.83203125" style="127"/>
    <col min="95" max="95" width="5.1640625" style="127" customWidth="1"/>
    <col min="96" max="97" width="1.83203125" style="127" customWidth="1"/>
    <col min="98" max="98" width="2.1640625" style="127" customWidth="1"/>
    <col min="99" max="16384" width="1.83203125" style="127"/>
  </cols>
  <sheetData>
    <row r="1" spans="1:95" s="190" customFormat="1" x14ac:dyDescent="0.2">
      <c r="CQ1" s="192" t="s">
        <v>52</v>
      </c>
    </row>
    <row r="2" spans="1:95" s="190" customFormat="1" ht="8.25" customHeight="1" x14ac:dyDescent="0.2"/>
    <row r="3" spans="1:95" x14ac:dyDescent="0.2">
      <c r="A3" s="334" t="s">
        <v>177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</row>
    <row r="4" spans="1:95" ht="48.75" customHeight="1" x14ac:dyDescent="0.2">
      <c r="A4" s="335" t="s">
        <v>429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</row>
    <row r="6" spans="1:95" x14ac:dyDescent="0.2">
      <c r="A6" s="334" t="s">
        <v>177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</row>
    <row r="7" spans="1:95" ht="61.5" customHeight="1" x14ac:dyDescent="0.2">
      <c r="A7" s="335" t="s">
        <v>352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  <c r="CA7" s="335"/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/>
      <c r="CP7" s="335"/>
      <c r="CQ7" s="335"/>
    </row>
    <row r="8" spans="1:95" ht="13.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</row>
    <row r="9" spans="1:95" ht="1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0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ht="23.25" customHeight="1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508" t="s">
        <v>1</v>
      </c>
      <c r="AW10" s="508"/>
      <c r="AX10" s="508"/>
      <c r="AY10" s="508"/>
      <c r="AZ10" s="508"/>
      <c r="BA10" s="508"/>
      <c r="BB10" s="508"/>
      <c r="BC10" s="508"/>
      <c r="BD10" s="508"/>
      <c r="BE10" s="508"/>
      <c r="BF10" s="508"/>
      <c r="BG10" s="508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8"/>
      <c r="BS10" s="508"/>
      <c r="BT10" s="508"/>
      <c r="BU10" s="508"/>
      <c r="BV10" s="508"/>
      <c r="BW10" s="508"/>
      <c r="BX10" s="508"/>
      <c r="BY10" s="508"/>
      <c r="BZ10" s="508"/>
      <c r="CA10" s="508"/>
      <c r="CB10" s="508"/>
      <c r="CC10" s="508"/>
      <c r="CD10" s="508"/>
      <c r="CE10" s="508"/>
      <c r="CF10" s="508"/>
      <c r="CG10" s="508"/>
      <c r="CH10" s="508"/>
      <c r="CI10" s="508"/>
      <c r="CJ10" s="508"/>
      <c r="CK10" s="508"/>
      <c r="CL10" s="508"/>
      <c r="CM10" s="508"/>
      <c r="CN10" s="508"/>
      <c r="CO10" s="508"/>
      <c r="CP10" s="508"/>
      <c r="CQ10" s="508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I11" s="369" t="s">
        <v>2</v>
      </c>
      <c r="BJ11" s="369"/>
      <c r="BK11" s="369"/>
      <c r="BL11" s="369"/>
      <c r="BM11" s="369"/>
      <c r="BN11" s="369"/>
      <c r="BO11" s="369"/>
      <c r="BP11" s="369"/>
      <c r="BQ11" s="369"/>
      <c r="BR11" s="369"/>
      <c r="BS11" s="369"/>
      <c r="BT11" s="369"/>
      <c r="BU11" s="369"/>
      <c r="BV11" s="369"/>
      <c r="BW11" s="369"/>
      <c r="BX11" s="369"/>
      <c r="BY11" s="369"/>
      <c r="BZ11" s="369"/>
      <c r="CA11" s="369"/>
      <c r="CB11" s="369"/>
      <c r="CC11" s="369"/>
      <c r="CD11" s="369"/>
      <c r="CE11" s="369"/>
      <c r="CF11" s="369"/>
      <c r="CG11" s="369"/>
      <c r="CH11" s="369"/>
      <c r="CI11" s="369"/>
      <c r="CJ11" s="369"/>
      <c r="CK11" s="369"/>
      <c r="CL11" s="369"/>
      <c r="CM11" s="369"/>
      <c r="CN11" s="369"/>
      <c r="CO11" s="369"/>
      <c r="CP11" s="369"/>
    </row>
    <row r="12" spans="1:9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507" t="s">
        <v>3</v>
      </c>
      <c r="AW12" s="507"/>
      <c r="AX12" s="507"/>
      <c r="AY12" s="507"/>
      <c r="AZ12" s="507"/>
      <c r="BA12" s="507"/>
      <c r="BB12" s="507"/>
      <c r="BC12" s="507"/>
      <c r="BD12" s="507"/>
      <c r="BE12" s="507"/>
      <c r="BF12" s="507"/>
      <c r="BG12" s="507"/>
      <c r="BH12" s="96"/>
      <c r="BI12" s="451" t="s">
        <v>4</v>
      </c>
      <c r="BJ12" s="451"/>
      <c r="BK12" s="451"/>
      <c r="BL12" s="451"/>
      <c r="BM12" s="451"/>
      <c r="BN12" s="451"/>
      <c r="BO12" s="451"/>
      <c r="BP12" s="451"/>
      <c r="BQ12" s="451"/>
      <c r="BR12" s="451"/>
      <c r="BS12" s="451"/>
      <c r="BT12" s="451"/>
      <c r="BU12" s="451"/>
      <c r="BV12" s="451"/>
      <c r="BW12" s="451"/>
      <c r="BX12" s="451"/>
      <c r="BY12" s="451"/>
      <c r="BZ12" s="451"/>
      <c r="CA12" s="451"/>
      <c r="CB12" s="451"/>
      <c r="CC12" s="451"/>
      <c r="CD12" s="451"/>
      <c r="CE12" s="451"/>
      <c r="CF12" s="451"/>
      <c r="CG12" s="451"/>
      <c r="CH12" s="451"/>
      <c r="CI12" s="451"/>
      <c r="CJ12" s="451"/>
      <c r="CK12" s="451"/>
      <c r="CL12" s="451"/>
      <c r="CM12" s="451"/>
      <c r="CN12" s="451"/>
      <c r="CO12" s="451"/>
    </row>
    <row r="13" spans="1:95" s="139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E13" s="139" t="s">
        <v>5</v>
      </c>
      <c r="BF13" s="97"/>
      <c r="BG13" s="129" t="s">
        <v>210</v>
      </c>
      <c r="BH13" s="129"/>
      <c r="BI13" s="97" t="s">
        <v>5</v>
      </c>
      <c r="BK13" s="97"/>
      <c r="BL13" s="97"/>
      <c r="BM13" s="97"/>
      <c r="BN13" s="129"/>
      <c r="BO13" s="97" t="s">
        <v>378</v>
      </c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7" t="s">
        <v>6</v>
      </c>
      <c r="CG13" s="127"/>
      <c r="CH13" s="129" t="s">
        <v>7</v>
      </c>
      <c r="CI13" s="129" t="s">
        <v>59</v>
      </c>
      <c r="CJ13" s="127" t="s">
        <v>8</v>
      </c>
    </row>
    <row r="14" spans="1:95" s="139" customFormat="1" ht="16.5" x14ac:dyDescent="0.2">
      <c r="A14" s="368"/>
      <c r="B14" s="368"/>
      <c r="C14" s="368"/>
      <c r="D14" s="368"/>
      <c r="E14" s="368"/>
      <c r="F14" s="368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8"/>
      <c r="AS14" s="368"/>
      <c r="AT14" s="368"/>
      <c r="AU14" s="368"/>
      <c r="AV14" s="368"/>
      <c r="AW14" s="368"/>
      <c r="AX14" s="368"/>
      <c r="AY14" s="368"/>
      <c r="AZ14" s="368"/>
      <c r="BA14" s="368"/>
      <c r="BB14" s="368"/>
      <c r="BC14" s="368"/>
      <c r="BD14" s="368"/>
      <c r="BE14" s="368"/>
      <c r="BF14" s="368"/>
      <c r="BG14" s="368"/>
      <c r="BH14" s="368"/>
      <c r="BI14" s="368"/>
      <c r="BJ14" s="368"/>
      <c r="BK14" s="368"/>
      <c r="BL14" s="368"/>
      <c r="BM14" s="368"/>
      <c r="BN14" s="368"/>
      <c r="BO14" s="368"/>
      <c r="BP14" s="368"/>
      <c r="BQ14" s="368"/>
      <c r="BR14" s="368"/>
      <c r="BS14" s="368"/>
      <c r="BT14" s="368"/>
      <c r="BU14" s="368"/>
      <c r="BV14" s="368"/>
      <c r="BW14" s="368"/>
      <c r="BX14" s="368"/>
      <c r="BY14" s="368"/>
      <c r="BZ14" s="368"/>
      <c r="CA14" s="368"/>
      <c r="CB14" s="368"/>
      <c r="CC14" s="368"/>
      <c r="CD14" s="368"/>
      <c r="CE14" s="368"/>
    </row>
    <row r="15" spans="1:95" s="139" customFormat="1" ht="19.5" x14ac:dyDescent="0.2">
      <c r="A15" s="498" t="s">
        <v>9</v>
      </c>
      <c r="B15" s="498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9"/>
      <c r="BA15" s="500"/>
      <c r="BB15" s="500"/>
      <c r="BC15" s="500"/>
      <c r="BD15" s="500"/>
      <c r="BE15" s="500"/>
      <c r="BF15" s="500"/>
      <c r="BG15" s="501"/>
      <c r="BH15" s="502"/>
      <c r="BI15" s="503"/>
      <c r="BJ15" s="503"/>
      <c r="BK15" s="503"/>
      <c r="BL15" s="503"/>
      <c r="BM15" s="503"/>
      <c r="BN15" s="503"/>
      <c r="BO15" s="503"/>
      <c r="BP15" s="503"/>
      <c r="BQ15" s="503"/>
      <c r="BR15" s="503"/>
      <c r="BS15" s="503"/>
      <c r="BT15" s="503"/>
      <c r="BU15" s="503"/>
      <c r="BV15" s="503"/>
      <c r="BW15" s="503"/>
      <c r="BX15" s="503"/>
      <c r="BY15" s="503"/>
      <c r="BZ15" s="503"/>
      <c r="CA15" s="503"/>
      <c r="CB15" s="503"/>
      <c r="CC15" s="503"/>
      <c r="CD15" s="503"/>
      <c r="CE15" s="503"/>
    </row>
    <row r="16" spans="1:95" ht="16.5" x14ac:dyDescent="0.2">
      <c r="A16" s="504" t="s">
        <v>10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5" t="s">
        <v>12</v>
      </c>
      <c r="AD16" s="505"/>
      <c r="AE16" s="139" t="s">
        <v>11</v>
      </c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97" t="s">
        <v>52</v>
      </c>
      <c r="AY16" s="97" t="s">
        <v>336</v>
      </c>
      <c r="AZ16" s="139" t="s">
        <v>13</v>
      </c>
      <c r="BA16" s="139"/>
      <c r="BB16" s="139"/>
      <c r="BC16" s="97" t="s">
        <v>205</v>
      </c>
      <c r="BD16" s="97"/>
      <c r="BE16" s="139" t="s">
        <v>14</v>
      </c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</row>
    <row r="17" spans="1:95" ht="16.5" x14ac:dyDescent="0.2">
      <c r="A17" s="506" t="s">
        <v>418</v>
      </c>
      <c r="B17" s="506"/>
      <c r="C17" s="506"/>
      <c r="D17" s="506"/>
      <c r="E17" s="506"/>
      <c r="F17" s="506"/>
      <c r="G17" s="506"/>
      <c r="H17" s="506"/>
      <c r="I17" s="506"/>
      <c r="J17" s="506"/>
      <c r="K17" s="506"/>
      <c r="L17" s="506"/>
      <c r="M17" s="506"/>
      <c r="N17" s="506"/>
      <c r="O17" s="506"/>
      <c r="P17" s="506"/>
      <c r="Q17" s="506"/>
      <c r="R17" s="506"/>
      <c r="S17" s="506"/>
      <c r="T17" s="506"/>
      <c r="U17" s="506"/>
      <c r="V17" s="506"/>
      <c r="W17" s="506"/>
      <c r="X17" s="506"/>
      <c r="Y17" s="506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506"/>
      <c r="AK17" s="506"/>
      <c r="AL17" s="506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506"/>
      <c r="AX17" s="506"/>
      <c r="AY17" s="506"/>
      <c r="AZ17" s="506"/>
      <c r="BA17" s="506"/>
      <c r="BB17" s="506"/>
      <c r="BC17" s="506"/>
      <c r="BD17" s="506"/>
      <c r="BE17" s="506"/>
      <c r="BF17" s="506"/>
      <c r="BG17" s="506"/>
      <c r="BH17" s="506"/>
      <c r="BI17" s="506"/>
      <c r="BJ17" s="506"/>
      <c r="BK17" s="506"/>
      <c r="BL17" s="506"/>
      <c r="BM17" s="506"/>
      <c r="BN17" s="506"/>
      <c r="BO17" s="506"/>
      <c r="BP17" s="506"/>
      <c r="BQ17" s="506"/>
      <c r="BR17" s="506"/>
      <c r="BS17" s="506"/>
      <c r="BT17" s="506"/>
      <c r="BU17" s="506"/>
      <c r="BV17" s="506"/>
      <c r="BW17" s="506"/>
      <c r="BX17" s="506"/>
      <c r="BY17" s="506"/>
      <c r="BZ17" s="506"/>
      <c r="CA17" s="506"/>
      <c r="CB17" s="506"/>
      <c r="CC17" s="506"/>
      <c r="CD17" s="506"/>
      <c r="CE17" s="506"/>
    </row>
    <row r="18" spans="1:95" ht="18" customHeight="1" thickBot="1" x14ac:dyDescent="0.25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BU18" s="368"/>
      <c r="BV18" s="368"/>
      <c r="BW18" s="368"/>
      <c r="BX18" s="368"/>
      <c r="BY18" s="368"/>
      <c r="BZ18" s="368"/>
      <c r="CA18" s="368"/>
      <c r="CB18" s="368"/>
      <c r="CC18" s="368"/>
      <c r="CD18" s="368"/>
      <c r="CE18" s="368"/>
    </row>
    <row r="19" spans="1:95" ht="15.75" thickBot="1" x14ac:dyDescent="0.25">
      <c r="A19" s="368" t="s">
        <v>15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68"/>
      <c r="BM19" s="368"/>
      <c r="BN19" s="368"/>
      <c r="BO19" s="368"/>
      <c r="BP19" s="368"/>
      <c r="BQ19" s="368"/>
      <c r="BR19" s="368"/>
      <c r="BS19" s="368"/>
      <c r="BT19" s="368"/>
      <c r="CF19" s="491" t="s">
        <v>16</v>
      </c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3"/>
    </row>
    <row r="20" spans="1:95" ht="15" customHeight="1" x14ac:dyDescent="0.2">
      <c r="A20" s="494" t="s">
        <v>288</v>
      </c>
      <c r="B20" s="494"/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  <c r="AG20" s="494"/>
      <c r="AH20" s="494"/>
      <c r="AI20" s="494"/>
      <c r="AJ20" s="494"/>
      <c r="AK20" s="494"/>
      <c r="AL20" s="494"/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494"/>
      <c r="BH20" s="494"/>
      <c r="BI20" s="494"/>
      <c r="BJ20" s="494"/>
      <c r="BK20" s="478"/>
      <c r="BL20" s="478"/>
      <c r="BM20" s="478"/>
      <c r="BN20" s="478"/>
      <c r="BO20" s="478"/>
      <c r="BP20" s="478"/>
      <c r="BQ20" s="478"/>
      <c r="BR20" s="478"/>
      <c r="BS20" s="478"/>
      <c r="BT20" s="478"/>
      <c r="BV20" s="478"/>
      <c r="BW20" s="478"/>
      <c r="BX20" s="478"/>
      <c r="BY20" s="478"/>
      <c r="BZ20" s="478"/>
      <c r="CA20" s="478"/>
      <c r="CB20" s="478"/>
      <c r="CC20" s="478"/>
      <c r="CD20" s="478"/>
      <c r="CE20" s="478"/>
      <c r="CF20" s="495"/>
      <c r="CG20" s="496"/>
      <c r="CH20" s="496"/>
      <c r="CI20" s="496"/>
      <c r="CJ20" s="496"/>
      <c r="CK20" s="496"/>
      <c r="CL20" s="496"/>
      <c r="CM20" s="496"/>
      <c r="CN20" s="496"/>
      <c r="CO20" s="496"/>
      <c r="CP20" s="496"/>
      <c r="CQ20" s="497"/>
    </row>
    <row r="21" spans="1:95" ht="15" customHeight="1" x14ac:dyDescent="0.2">
      <c r="A21" s="380"/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380"/>
      <c r="BI21" s="380"/>
      <c r="BJ21" s="380"/>
      <c r="BK21" s="489"/>
      <c r="BL21" s="489"/>
      <c r="BM21" s="489"/>
      <c r="BN21" s="489"/>
      <c r="BO21" s="489"/>
      <c r="BP21" s="489"/>
      <c r="BQ21" s="489"/>
      <c r="BR21" s="489"/>
      <c r="BS21" s="489"/>
      <c r="BT21" s="489"/>
      <c r="BV21" s="489" t="s">
        <v>17</v>
      </c>
      <c r="BW21" s="489"/>
      <c r="BX21" s="489"/>
      <c r="BY21" s="489"/>
      <c r="BZ21" s="489"/>
      <c r="CA21" s="489"/>
      <c r="CB21" s="489"/>
      <c r="CC21" s="489"/>
      <c r="CD21" s="489"/>
      <c r="CE21" s="489"/>
      <c r="CF21" s="479" t="s">
        <v>403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8" customHeight="1" x14ac:dyDescent="0.2">
      <c r="A22" s="439" t="s">
        <v>18</v>
      </c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39"/>
      <c r="AD22" s="439"/>
      <c r="AE22" s="439"/>
      <c r="AF22" s="439"/>
      <c r="AG22" s="439"/>
      <c r="AH22" s="439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439"/>
      <c r="AY22" s="439"/>
      <c r="AZ22" s="439"/>
      <c r="BA22" s="439"/>
      <c r="BB22" s="439"/>
      <c r="BC22" s="439"/>
      <c r="BD22" s="439"/>
      <c r="BE22" s="439"/>
      <c r="BF22" s="439"/>
      <c r="BG22" s="439"/>
      <c r="BH22" s="439"/>
      <c r="BI22" s="439"/>
      <c r="BJ22" s="439"/>
      <c r="BK22" s="489" t="s">
        <v>19</v>
      </c>
      <c r="BL22" s="489"/>
      <c r="BM22" s="489"/>
      <c r="BN22" s="489"/>
      <c r="BO22" s="489"/>
      <c r="BP22" s="489"/>
      <c r="BQ22" s="489"/>
      <c r="BR22" s="489"/>
      <c r="BS22" s="489"/>
      <c r="BT22" s="489"/>
      <c r="BU22" s="489"/>
      <c r="BV22" s="489"/>
      <c r="BW22" s="489"/>
      <c r="BX22" s="489"/>
      <c r="BY22" s="489"/>
      <c r="BZ22" s="489"/>
      <c r="CA22" s="489"/>
      <c r="CB22" s="489"/>
      <c r="CC22" s="489"/>
      <c r="CD22" s="489"/>
      <c r="CE22" s="490"/>
      <c r="CF22" s="479"/>
      <c r="CG22" s="480"/>
      <c r="CH22" s="480"/>
      <c r="CI22" s="480"/>
      <c r="CJ22" s="480"/>
      <c r="CK22" s="480"/>
      <c r="CL22" s="480"/>
      <c r="CM22" s="480"/>
      <c r="CN22" s="480"/>
      <c r="CO22" s="480"/>
      <c r="CP22" s="480"/>
      <c r="CQ22" s="481"/>
    </row>
    <row r="23" spans="1:95" ht="18.75" customHeight="1" x14ac:dyDescent="0.2">
      <c r="A23" s="365" t="s">
        <v>20</v>
      </c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365"/>
      <c r="AU23" s="365"/>
      <c r="AV23" s="365"/>
      <c r="AW23" s="365"/>
      <c r="AX23" s="365"/>
      <c r="AY23" s="365"/>
      <c r="AZ23" s="365"/>
      <c r="BA23" s="365"/>
      <c r="BB23" s="365"/>
      <c r="BC23" s="365"/>
      <c r="BD23" s="365"/>
      <c r="BE23" s="365"/>
      <c r="BF23" s="365"/>
      <c r="BG23" s="365"/>
      <c r="BH23" s="365"/>
      <c r="BI23" s="365"/>
      <c r="BJ23" s="365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V23" s="140"/>
      <c r="BW23" s="140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8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487"/>
    </row>
    <row r="24" spans="1:95" ht="19.5" customHeight="1" x14ac:dyDescent="0.2">
      <c r="A24" s="368" t="s">
        <v>21</v>
      </c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88" t="s">
        <v>290</v>
      </c>
      <c r="AD24" s="488"/>
      <c r="AE24" s="488"/>
      <c r="AF24" s="488"/>
      <c r="AG24" s="488"/>
      <c r="AH24" s="488"/>
      <c r="AI24" s="488"/>
      <c r="AJ24" s="488"/>
      <c r="AK24" s="488"/>
      <c r="AL24" s="488"/>
      <c r="AM24" s="488"/>
      <c r="AN24" s="488"/>
      <c r="AO24" s="488"/>
      <c r="AP24" s="488"/>
      <c r="AQ24" s="488"/>
      <c r="AR24" s="488"/>
      <c r="AS24" s="488"/>
      <c r="AT24" s="488"/>
      <c r="AU24" s="488"/>
      <c r="AV24" s="488"/>
      <c r="AW24" s="488"/>
      <c r="AX24" s="488"/>
      <c r="AY24" s="488"/>
      <c r="AZ24" s="488"/>
      <c r="BA24" s="488"/>
      <c r="BB24" s="488"/>
      <c r="BC24" s="488"/>
      <c r="BD24" s="488"/>
      <c r="BE24" s="488"/>
      <c r="BF24" s="488"/>
      <c r="BG24" s="488"/>
      <c r="BH24" s="488"/>
      <c r="BI24" s="488"/>
      <c r="BJ24" s="488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28.5" customHeight="1" x14ac:dyDescent="0.2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406" t="s">
        <v>24</v>
      </c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  <c r="AN25" s="406"/>
      <c r="AO25" s="406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06"/>
      <c r="BE25" s="406"/>
      <c r="BF25" s="406"/>
      <c r="BG25" s="406"/>
      <c r="BH25" s="406"/>
      <c r="BI25" s="406"/>
      <c r="BJ25" s="406"/>
      <c r="BK25" s="478"/>
      <c r="BL25" s="478"/>
      <c r="BM25" s="478"/>
      <c r="BN25" s="478"/>
      <c r="BO25" s="478"/>
      <c r="BP25" s="478"/>
      <c r="BQ25" s="478"/>
      <c r="BR25" s="478"/>
      <c r="BS25" s="478"/>
      <c r="BT25" s="478"/>
      <c r="BX25" s="379" t="s">
        <v>23</v>
      </c>
      <c r="BY25" s="379"/>
      <c r="BZ25" s="379"/>
      <c r="CA25" s="379"/>
      <c r="CB25" s="379"/>
      <c r="CC25" s="379"/>
      <c r="CD25" s="379"/>
      <c r="CE25" s="475"/>
      <c r="CF25" s="479"/>
      <c r="CG25" s="480"/>
      <c r="CH25" s="480"/>
      <c r="CI25" s="480"/>
      <c r="CJ25" s="480"/>
      <c r="CK25" s="480"/>
      <c r="CL25" s="480"/>
      <c r="CM25" s="480"/>
      <c r="CN25" s="480"/>
      <c r="CO25" s="480"/>
      <c r="CP25" s="480"/>
      <c r="CQ25" s="481"/>
    </row>
    <row r="26" spans="1:95" ht="12.75" customHeight="1" thickBot="1" x14ac:dyDescent="0.25">
      <c r="CE26" s="124"/>
      <c r="CF26" s="482"/>
      <c r="CG26" s="483"/>
      <c r="CH26" s="483"/>
      <c r="CI26" s="483"/>
      <c r="CJ26" s="483"/>
      <c r="CK26" s="483"/>
      <c r="CL26" s="483"/>
      <c r="CM26" s="483"/>
      <c r="CN26" s="483"/>
      <c r="CO26" s="483"/>
      <c r="CP26" s="483"/>
      <c r="CQ26" s="484"/>
    </row>
    <row r="27" spans="1:95" ht="20.25" customHeight="1" x14ac:dyDescent="0.2">
      <c r="A27" s="379" t="s">
        <v>25</v>
      </c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</row>
    <row r="28" spans="1:95" ht="20.25" customHeight="1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ht="20.25" customHeight="1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141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359</v>
      </c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2"/>
    </row>
    <row r="30" spans="1:95" ht="65.25" customHeight="1" thickBot="1" x14ac:dyDescent="0.3">
      <c r="A30" s="371" t="s">
        <v>305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464"/>
      <c r="CG30" s="465"/>
      <c r="CH30" s="465"/>
      <c r="CI30" s="465"/>
      <c r="CJ30" s="465"/>
      <c r="CK30" s="465"/>
      <c r="CL30" s="465"/>
      <c r="CM30" s="465"/>
      <c r="CN30" s="465"/>
      <c r="CO30" s="465"/>
      <c r="CP30" s="465"/>
      <c r="CQ30" s="466"/>
    </row>
    <row r="31" spans="1:95" ht="18.75" customHeight="1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141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</row>
    <row r="32" spans="1:95" ht="105.75" customHeight="1" x14ac:dyDescent="0.25">
      <c r="A32" s="485" t="s">
        <v>306</v>
      </c>
      <c r="B32" s="485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  <c r="AO32" s="485"/>
      <c r="AP32" s="485"/>
      <c r="AQ32" s="485"/>
      <c r="AR32" s="485"/>
      <c r="AS32" s="485"/>
      <c r="AT32" s="485"/>
      <c r="AU32" s="485"/>
      <c r="AV32" s="485"/>
      <c r="AW32" s="485"/>
      <c r="AX32" s="485"/>
      <c r="AY32" s="485"/>
      <c r="AZ32" s="485"/>
      <c r="BA32" s="485"/>
      <c r="BB32" s="485"/>
      <c r="BC32" s="485"/>
      <c r="BD32" s="485"/>
      <c r="BE32" s="485"/>
      <c r="BF32" s="485"/>
      <c r="BG32" s="485"/>
      <c r="BH32" s="485"/>
      <c r="BI32" s="485"/>
      <c r="BJ32" s="485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</row>
    <row r="33" spans="1:95" ht="18" customHeight="1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20.25" customHeight="1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7.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62.25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ht="12" customHeight="1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5.2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ht="20.25" customHeight="1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14.25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ht="15" customHeight="1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6.7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5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38.25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5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1.5" customHeight="1" x14ac:dyDescent="0.2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32"/>
      <c r="AQ44" s="132"/>
      <c r="AR44" s="132"/>
      <c r="AS44" s="132"/>
      <c r="AT44" s="132"/>
    </row>
    <row r="45" spans="1:95" ht="20.25" customHeight="1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6.7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65.2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ht="13.5" customHeight="1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131"/>
      <c r="BG48" s="414" t="s">
        <v>6</v>
      </c>
      <c r="BH48" s="415"/>
      <c r="BI48" s="377" t="s">
        <v>6</v>
      </c>
      <c r="BJ48" s="377"/>
      <c r="BK48" s="131"/>
      <c r="BL48" s="414" t="s">
        <v>6</v>
      </c>
      <c r="BM48" s="415"/>
      <c r="BN48" s="377" t="s">
        <v>205</v>
      </c>
      <c r="BO48" s="377"/>
      <c r="BP48" s="131"/>
      <c r="BQ48" s="414" t="s">
        <v>6</v>
      </c>
      <c r="BR48" s="415"/>
      <c r="BS48" s="377" t="s">
        <v>12</v>
      </c>
      <c r="BT48" s="377"/>
      <c r="BU48" s="131"/>
      <c r="BV48" s="414" t="s">
        <v>6</v>
      </c>
      <c r="BW48" s="415"/>
      <c r="BX48" s="377" t="s">
        <v>6</v>
      </c>
      <c r="BY48" s="377"/>
      <c r="BZ48" s="131"/>
      <c r="CA48" s="414" t="s">
        <v>6</v>
      </c>
      <c r="CB48" s="415"/>
      <c r="CC48" s="377" t="s">
        <v>205</v>
      </c>
      <c r="CD48" s="377"/>
      <c r="CE48" s="131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6" ht="11.25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6" ht="20.25" hidden="1" customHeight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6" ht="60.75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6" ht="15" customHeight="1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24" t="s">
        <v>54</v>
      </c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6" ht="27.75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317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100"/>
      <c r="AR53" s="10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f>BB54+BB55+BB56</f>
        <v>1419</v>
      </c>
      <c r="BC53" s="337"/>
      <c r="BD53" s="337"/>
      <c r="BE53" s="337"/>
      <c r="BF53" s="338"/>
      <c r="BG53" s="336">
        <f t="shared" ref="BG53" si="0">BG54+BG55+BG56</f>
        <v>1475</v>
      </c>
      <c r="BH53" s="337"/>
      <c r="BI53" s="337"/>
      <c r="BJ53" s="337"/>
      <c r="BK53" s="338"/>
      <c r="BL53" s="336">
        <f t="shared" ref="BL53" si="1">BL54+BL55+BL56</f>
        <v>1475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6" ht="40.5" hidden="1" customHeight="1" x14ac:dyDescent="0.2">
      <c r="A54" s="469" t="s">
        <v>314</v>
      </c>
      <c r="B54" s="361"/>
      <c r="C54" s="361"/>
      <c r="D54" s="361"/>
      <c r="E54" s="361"/>
      <c r="F54" s="361"/>
      <c r="G54" s="362"/>
      <c r="H54" s="349" t="s">
        <v>322</v>
      </c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1"/>
      <c r="T54" s="336" t="s">
        <v>64</v>
      </c>
      <c r="U54" s="337"/>
      <c r="V54" s="337"/>
      <c r="W54" s="337"/>
      <c r="X54" s="337"/>
      <c r="Y54" s="337"/>
      <c r="Z54" s="337"/>
      <c r="AA54" s="337"/>
      <c r="AB54" s="338"/>
      <c r="AC54" s="349" t="s">
        <v>89</v>
      </c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100"/>
      <c r="AR54" s="101"/>
      <c r="AS54" s="352" t="s">
        <v>90</v>
      </c>
      <c r="AT54" s="353"/>
      <c r="AU54" s="353"/>
      <c r="AV54" s="353"/>
      <c r="AW54" s="354"/>
      <c r="AX54" s="384" t="s">
        <v>91</v>
      </c>
      <c r="AY54" s="385"/>
      <c r="AZ54" s="385"/>
      <c r="BA54" s="386"/>
      <c r="BB54" s="336">
        <v>0</v>
      </c>
      <c r="BC54" s="337"/>
      <c r="BD54" s="337"/>
      <c r="BE54" s="337"/>
      <c r="BF54" s="338"/>
      <c r="BG54" s="336">
        <v>0</v>
      </c>
      <c r="BH54" s="337"/>
      <c r="BI54" s="337"/>
      <c r="BJ54" s="337"/>
      <c r="BK54" s="338"/>
      <c r="BL54" s="336">
        <v>0</v>
      </c>
      <c r="BM54" s="337"/>
      <c r="BN54" s="337"/>
      <c r="BO54" s="337"/>
      <c r="BP54" s="338"/>
      <c r="BQ54" s="336"/>
      <c r="BR54" s="337"/>
      <c r="BS54" s="337"/>
      <c r="BT54" s="337"/>
      <c r="BU54" s="338"/>
      <c r="BV54" s="336"/>
      <c r="BW54" s="337"/>
      <c r="BX54" s="337"/>
      <c r="BY54" s="337"/>
      <c r="BZ54" s="338"/>
      <c r="CA54" s="336"/>
      <c r="CB54" s="337"/>
      <c r="CC54" s="337"/>
      <c r="CD54" s="337"/>
      <c r="CE54" s="338"/>
      <c r="CF54" s="358">
        <v>3</v>
      </c>
      <c r="CG54" s="359"/>
      <c r="CH54" s="359"/>
      <c r="CI54" s="359"/>
      <c r="CJ54" s="359"/>
      <c r="CK54" s="360"/>
      <c r="CL54" s="336"/>
      <c r="CM54" s="337"/>
      <c r="CN54" s="337"/>
      <c r="CO54" s="337"/>
      <c r="CP54" s="337"/>
      <c r="CQ54" s="338"/>
    </row>
    <row r="55" spans="1:96" ht="37.5" customHeight="1" x14ac:dyDescent="0.2">
      <c r="A55" s="469" t="s">
        <v>314</v>
      </c>
      <c r="B55" s="361"/>
      <c r="C55" s="361"/>
      <c r="D55" s="361"/>
      <c r="E55" s="361"/>
      <c r="F55" s="361"/>
      <c r="G55" s="362"/>
      <c r="H55" s="349" t="s">
        <v>323</v>
      </c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1"/>
      <c r="T55" s="336" t="s">
        <v>64</v>
      </c>
      <c r="U55" s="337"/>
      <c r="V55" s="337"/>
      <c r="W55" s="337"/>
      <c r="X55" s="337"/>
      <c r="Y55" s="337"/>
      <c r="Z55" s="337"/>
      <c r="AA55" s="337"/>
      <c r="AB55" s="338"/>
      <c r="AC55" s="349" t="s">
        <v>89</v>
      </c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100"/>
      <c r="AR55" s="101"/>
      <c r="AS55" s="352" t="s">
        <v>90</v>
      </c>
      <c r="AT55" s="353"/>
      <c r="AU55" s="353"/>
      <c r="AV55" s="353"/>
      <c r="AW55" s="354"/>
      <c r="AX55" s="384" t="s">
        <v>91</v>
      </c>
      <c r="AY55" s="385"/>
      <c r="AZ55" s="385"/>
      <c r="BA55" s="386"/>
      <c r="BB55" s="336">
        <f>1410+25-11-45</f>
        <v>1379</v>
      </c>
      <c r="BC55" s="337"/>
      <c r="BD55" s="337"/>
      <c r="BE55" s="337"/>
      <c r="BF55" s="338"/>
      <c r="BG55" s="336">
        <v>1435</v>
      </c>
      <c r="BH55" s="337"/>
      <c r="BI55" s="337"/>
      <c r="BJ55" s="337"/>
      <c r="BK55" s="338"/>
      <c r="BL55" s="336">
        <v>1435</v>
      </c>
      <c r="BM55" s="337"/>
      <c r="BN55" s="337"/>
      <c r="BO55" s="337"/>
      <c r="BP55" s="338"/>
      <c r="BQ55" s="336"/>
      <c r="BR55" s="337"/>
      <c r="BS55" s="337"/>
      <c r="BT55" s="337"/>
      <c r="BU55" s="338"/>
      <c r="BV55" s="336"/>
      <c r="BW55" s="337"/>
      <c r="BX55" s="337"/>
      <c r="BY55" s="337"/>
      <c r="BZ55" s="338"/>
      <c r="CA55" s="336"/>
      <c r="CB55" s="337"/>
      <c r="CC55" s="337"/>
      <c r="CD55" s="337"/>
      <c r="CE55" s="338"/>
      <c r="CF55" s="358">
        <v>3</v>
      </c>
      <c r="CG55" s="359"/>
      <c r="CH55" s="359"/>
      <c r="CI55" s="359"/>
      <c r="CJ55" s="359"/>
      <c r="CK55" s="360"/>
      <c r="CL55" s="336"/>
      <c r="CM55" s="337"/>
      <c r="CN55" s="337"/>
      <c r="CO55" s="337"/>
      <c r="CP55" s="337"/>
      <c r="CQ55" s="338"/>
    </row>
    <row r="56" spans="1:96" ht="51.75" customHeight="1" x14ac:dyDescent="0.2">
      <c r="A56" s="469" t="s">
        <v>315</v>
      </c>
      <c r="B56" s="361"/>
      <c r="C56" s="361"/>
      <c r="D56" s="361"/>
      <c r="E56" s="361"/>
      <c r="F56" s="361"/>
      <c r="G56" s="362"/>
      <c r="H56" s="349" t="s">
        <v>324</v>
      </c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1"/>
      <c r="T56" s="336" t="s">
        <v>64</v>
      </c>
      <c r="U56" s="337"/>
      <c r="V56" s="337"/>
      <c r="W56" s="337"/>
      <c r="X56" s="337"/>
      <c r="Y56" s="337"/>
      <c r="Z56" s="337"/>
      <c r="AA56" s="337"/>
      <c r="AB56" s="338"/>
      <c r="AC56" s="349" t="s">
        <v>89</v>
      </c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100"/>
      <c r="AR56" s="101"/>
      <c r="AS56" s="352" t="s">
        <v>90</v>
      </c>
      <c r="AT56" s="353"/>
      <c r="AU56" s="353"/>
      <c r="AV56" s="353"/>
      <c r="AW56" s="354"/>
      <c r="AX56" s="384" t="s">
        <v>91</v>
      </c>
      <c r="AY56" s="385"/>
      <c r="AZ56" s="385"/>
      <c r="BA56" s="386"/>
      <c r="BB56" s="336">
        <v>40</v>
      </c>
      <c r="BC56" s="337"/>
      <c r="BD56" s="337"/>
      <c r="BE56" s="337"/>
      <c r="BF56" s="338"/>
      <c r="BG56" s="336">
        <v>40</v>
      </c>
      <c r="BH56" s="337"/>
      <c r="BI56" s="337"/>
      <c r="BJ56" s="337"/>
      <c r="BK56" s="338"/>
      <c r="BL56" s="336">
        <v>40</v>
      </c>
      <c r="BM56" s="337"/>
      <c r="BN56" s="337"/>
      <c r="BO56" s="337"/>
      <c r="BP56" s="338"/>
      <c r="BQ56" s="336"/>
      <c r="BR56" s="337"/>
      <c r="BS56" s="337"/>
      <c r="BT56" s="337"/>
      <c r="BU56" s="338"/>
      <c r="BV56" s="336"/>
      <c r="BW56" s="337"/>
      <c r="BX56" s="337"/>
      <c r="BY56" s="337"/>
      <c r="BZ56" s="338"/>
      <c r="CA56" s="336"/>
      <c r="CB56" s="337"/>
      <c r="CC56" s="337"/>
      <c r="CD56" s="337"/>
      <c r="CE56" s="338"/>
      <c r="CF56" s="358">
        <v>3</v>
      </c>
      <c r="CG56" s="359"/>
      <c r="CH56" s="359"/>
      <c r="CI56" s="359"/>
      <c r="CJ56" s="359"/>
      <c r="CK56" s="360"/>
      <c r="CL56" s="336"/>
      <c r="CM56" s="337"/>
      <c r="CN56" s="337"/>
      <c r="CO56" s="337"/>
      <c r="CP56" s="337"/>
      <c r="CQ56" s="338"/>
    </row>
    <row r="57" spans="1:96" ht="12" customHeight="1" x14ac:dyDescent="0.2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/>
      <c r="BB57" s="259"/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  <c r="BO57" s="259"/>
      <c r="BP57" s="259"/>
      <c r="BQ57" s="259"/>
      <c r="BR57" s="259"/>
      <c r="BS57" s="259"/>
      <c r="BT57" s="259"/>
      <c r="BU57" s="259"/>
      <c r="BV57" s="259"/>
      <c r="BW57" s="259"/>
      <c r="BX57" s="259"/>
      <c r="BY57" s="259"/>
      <c r="BZ57" s="259"/>
      <c r="CA57" s="259"/>
      <c r="CB57" s="259"/>
      <c r="CC57" s="259"/>
      <c r="CD57" s="259"/>
      <c r="CE57" s="259"/>
      <c r="CF57" s="259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66" t="s">
        <v>53</v>
      </c>
      <c r="CR57" s="253"/>
    </row>
    <row r="58" spans="1:96" s="190" customFormat="1" ht="12" customHeight="1" x14ac:dyDescent="0.2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6"/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3"/>
    </row>
    <row r="59" spans="1:96" x14ac:dyDescent="0.2">
      <c r="A59" s="427" t="s">
        <v>26</v>
      </c>
      <c r="B59" s="427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369" t="s">
        <v>52</v>
      </c>
      <c r="AQ59" s="369"/>
      <c r="AR59" s="369"/>
      <c r="AS59" s="369"/>
      <c r="AT59" s="369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</row>
    <row r="60" spans="1:96" ht="11.25" customHeight="1" thickBot="1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7"/>
      <c r="AR60" s="427"/>
      <c r="AS60" s="427"/>
      <c r="AT60" s="427"/>
      <c r="AU60" s="427"/>
      <c r="AV60" s="427"/>
      <c r="AW60" s="427"/>
      <c r="AX60" s="427"/>
      <c r="AY60" s="427"/>
      <c r="AZ60" s="427"/>
      <c r="BA60" s="427"/>
      <c r="BB60" s="427"/>
      <c r="BC60" s="427"/>
      <c r="BD60" s="427"/>
      <c r="BE60" s="427"/>
      <c r="BF60" s="427"/>
      <c r="BG60" s="427"/>
      <c r="BH60" s="427"/>
      <c r="BI60" s="427"/>
      <c r="BJ60" s="427"/>
      <c r="BK60" s="427"/>
      <c r="BL60" s="427"/>
      <c r="BM60" s="427"/>
      <c r="BN60" s="427"/>
      <c r="BO60" s="427"/>
      <c r="BP60" s="427"/>
      <c r="BQ60" s="427"/>
      <c r="BR60" s="427"/>
      <c r="BS60" s="427"/>
      <c r="BT60" s="427"/>
      <c r="BU60" s="427"/>
      <c r="BV60" s="427"/>
      <c r="BW60" s="427"/>
      <c r="BX60" s="427"/>
      <c r="BY60" s="427"/>
      <c r="BZ60" s="427"/>
      <c r="CA60" s="427"/>
      <c r="CB60" s="427"/>
      <c r="CC60" s="427"/>
      <c r="CD60" s="427"/>
      <c r="CE60" s="427"/>
    </row>
    <row r="61" spans="1:96" x14ac:dyDescent="0.2">
      <c r="A61" s="368" t="s">
        <v>28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  <c r="AL61" s="366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  <c r="AW61" s="366"/>
      <c r="AX61" s="366"/>
      <c r="AY61" s="366"/>
      <c r="AZ61" s="366"/>
      <c r="BA61" s="366"/>
      <c r="BB61" s="366"/>
      <c r="BC61" s="366"/>
      <c r="BD61" s="366"/>
      <c r="BE61" s="366"/>
      <c r="BF61" s="366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468" t="s">
        <v>29</v>
      </c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  <c r="CF61" s="460" t="s">
        <v>355</v>
      </c>
      <c r="CG61" s="461"/>
      <c r="CH61" s="461"/>
      <c r="CI61" s="461"/>
      <c r="CJ61" s="461"/>
      <c r="CK61" s="461"/>
      <c r="CL61" s="461"/>
      <c r="CM61" s="461"/>
      <c r="CN61" s="461"/>
      <c r="CO61" s="461"/>
      <c r="CP61" s="461"/>
      <c r="CQ61" s="462"/>
    </row>
    <row r="62" spans="1:96" x14ac:dyDescent="0.2">
      <c r="A62" s="452" t="s">
        <v>250</v>
      </c>
      <c r="B62" s="467"/>
      <c r="C62" s="467"/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U62" s="467"/>
      <c r="AV62" s="467"/>
      <c r="AW62" s="467"/>
      <c r="AX62" s="467"/>
      <c r="AY62" s="467"/>
      <c r="AZ62" s="467"/>
      <c r="BA62" s="467"/>
      <c r="BB62" s="467"/>
      <c r="BC62" s="467"/>
      <c r="BD62" s="467"/>
      <c r="BE62" s="467"/>
      <c r="BF62" s="467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468"/>
      <c r="BT62" s="468"/>
      <c r="BU62" s="468"/>
      <c r="BV62" s="468"/>
      <c r="BW62" s="468"/>
      <c r="BX62" s="468"/>
      <c r="BY62" s="468"/>
      <c r="BZ62" s="468"/>
      <c r="CA62" s="468"/>
      <c r="CB62" s="468"/>
      <c r="CC62" s="468"/>
      <c r="CD62" s="468"/>
      <c r="CE62" s="468"/>
      <c r="CF62" s="463"/>
      <c r="CG62" s="428"/>
      <c r="CH62" s="428"/>
      <c r="CI62" s="428"/>
      <c r="CJ62" s="428"/>
      <c r="CK62" s="428"/>
      <c r="CL62" s="428"/>
      <c r="CM62" s="428"/>
      <c r="CN62" s="428"/>
      <c r="CO62" s="428"/>
      <c r="CP62" s="428"/>
      <c r="CQ62" s="429"/>
    </row>
    <row r="63" spans="1:96" ht="15.75" thickBot="1" x14ac:dyDescent="0.25">
      <c r="A63" s="368" t="s">
        <v>32</v>
      </c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6"/>
      <c r="AF63" s="366"/>
      <c r="AG63" s="366"/>
      <c r="AH63" s="366"/>
      <c r="AI63" s="366"/>
      <c r="AJ63" s="366"/>
      <c r="AK63" s="366"/>
      <c r="AL63" s="366"/>
      <c r="AM63" s="366"/>
      <c r="AN63" s="366"/>
      <c r="AO63" s="366"/>
      <c r="AP63" s="366"/>
      <c r="AQ63" s="366"/>
      <c r="AR63" s="366"/>
      <c r="AS63" s="366"/>
      <c r="AT63" s="366"/>
      <c r="AU63" s="366"/>
      <c r="AV63" s="366"/>
      <c r="AW63" s="366"/>
      <c r="AX63" s="366"/>
      <c r="AY63" s="366"/>
      <c r="AZ63" s="366"/>
      <c r="BA63" s="366"/>
      <c r="BB63" s="366"/>
      <c r="BC63" s="366"/>
      <c r="BD63" s="366"/>
      <c r="BE63" s="366"/>
      <c r="BF63" s="366"/>
      <c r="BS63" s="468"/>
      <c r="BT63" s="468"/>
      <c r="BU63" s="468"/>
      <c r="BV63" s="468"/>
      <c r="BW63" s="468"/>
      <c r="BX63" s="468"/>
      <c r="BY63" s="468"/>
      <c r="BZ63" s="468"/>
      <c r="CA63" s="468"/>
      <c r="CB63" s="468"/>
      <c r="CC63" s="468"/>
      <c r="CD63" s="468"/>
      <c r="CE63" s="468"/>
      <c r="CF63" s="464"/>
      <c r="CG63" s="465"/>
      <c r="CH63" s="465"/>
      <c r="CI63" s="465"/>
      <c r="CJ63" s="465"/>
      <c r="CK63" s="465"/>
      <c r="CL63" s="465"/>
      <c r="CM63" s="465"/>
      <c r="CN63" s="465"/>
      <c r="CO63" s="465"/>
      <c r="CP63" s="465"/>
      <c r="CQ63" s="466"/>
    </row>
    <row r="64" spans="1:96" x14ac:dyDescent="0.2">
      <c r="A64" s="458" t="s">
        <v>230</v>
      </c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  <c r="Z64" s="458"/>
      <c r="AA64" s="458"/>
      <c r="AB64" s="458"/>
      <c r="AC64" s="458"/>
      <c r="AD64" s="458"/>
      <c r="AE64" s="458"/>
      <c r="AF64" s="458"/>
      <c r="AG64" s="458"/>
      <c r="AH64" s="458"/>
      <c r="AI64" s="458"/>
      <c r="AJ64" s="458"/>
      <c r="AK64" s="458"/>
      <c r="AL64" s="458"/>
      <c r="AM64" s="458"/>
      <c r="AN64" s="458"/>
      <c r="AO64" s="458"/>
      <c r="AP64" s="458"/>
      <c r="AQ64" s="458"/>
      <c r="AR64" s="458"/>
      <c r="AS64" s="458"/>
      <c r="AT64" s="458"/>
      <c r="AU64" s="458"/>
      <c r="AV64" s="458"/>
      <c r="AW64" s="458"/>
      <c r="AX64" s="458"/>
      <c r="AY64" s="458"/>
      <c r="AZ64" s="458"/>
      <c r="BA64" s="458"/>
      <c r="BB64" s="458"/>
      <c r="BC64" s="458"/>
      <c r="BD64" s="458"/>
      <c r="BE64" s="458"/>
      <c r="BF64" s="458"/>
      <c r="BS64" s="468"/>
      <c r="BT64" s="468"/>
      <c r="BU64" s="468"/>
      <c r="BV64" s="468"/>
      <c r="BW64" s="468"/>
      <c r="BX64" s="468"/>
      <c r="BY64" s="468"/>
      <c r="BZ64" s="468"/>
      <c r="CA64" s="468"/>
      <c r="CB64" s="468"/>
      <c r="CC64" s="468"/>
      <c r="CD64" s="468"/>
      <c r="CE64" s="468"/>
    </row>
    <row r="65" spans="1:95" ht="20.25" customHeight="1" x14ac:dyDescent="0.2">
      <c r="A65" s="458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  <c r="Y65" s="458"/>
      <c r="Z65" s="458"/>
      <c r="AA65" s="458"/>
      <c r="AB65" s="458"/>
      <c r="AC65" s="458"/>
      <c r="AD65" s="458"/>
      <c r="AE65" s="458"/>
      <c r="AF65" s="458"/>
      <c r="AG65" s="458"/>
      <c r="AH65" s="458"/>
      <c r="AI65" s="458"/>
      <c r="AJ65" s="458"/>
      <c r="AK65" s="458"/>
      <c r="AL65" s="458"/>
      <c r="AM65" s="458"/>
      <c r="AN65" s="458"/>
      <c r="AO65" s="458"/>
      <c r="AP65" s="458"/>
      <c r="AQ65" s="458"/>
      <c r="AR65" s="458"/>
      <c r="AS65" s="458"/>
      <c r="AT65" s="458"/>
      <c r="AU65" s="458"/>
      <c r="AV65" s="458"/>
      <c r="AW65" s="458"/>
      <c r="AX65" s="458"/>
      <c r="AY65" s="458"/>
      <c r="AZ65" s="458"/>
      <c r="BA65" s="458"/>
      <c r="BB65" s="458"/>
      <c r="BC65" s="458"/>
      <c r="BD65" s="458"/>
      <c r="BE65" s="458"/>
      <c r="BF65" s="45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</row>
    <row r="66" spans="1:95" ht="3.75" customHeight="1" x14ac:dyDescent="0.2">
      <c r="A66" s="368"/>
      <c r="B66" s="368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</row>
    <row r="67" spans="1:95" ht="17.25" customHeight="1" x14ac:dyDescent="0.2">
      <c r="A67" s="368" t="s">
        <v>34</v>
      </c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</row>
    <row r="68" spans="1:95" ht="18" x14ac:dyDescent="0.2">
      <c r="A68" s="368" t="s">
        <v>35</v>
      </c>
      <c r="B68" s="368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</row>
    <row r="69" spans="1:95" ht="9.75" customHeight="1" x14ac:dyDescent="0.2">
      <c r="A69" s="368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</row>
    <row r="70" spans="1:95" ht="66.75" customHeight="1" x14ac:dyDescent="0.2">
      <c r="A70" s="424" t="s">
        <v>75</v>
      </c>
      <c r="B70" s="424"/>
      <c r="C70" s="424"/>
      <c r="D70" s="424"/>
      <c r="E70" s="424"/>
      <c r="F70" s="424"/>
      <c r="G70" s="424"/>
      <c r="H70" s="352" t="s">
        <v>37</v>
      </c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4"/>
      <c r="T70" s="405" t="s">
        <v>38</v>
      </c>
      <c r="U70" s="406"/>
      <c r="V70" s="406"/>
      <c r="W70" s="406"/>
      <c r="X70" s="406"/>
      <c r="Y70" s="406"/>
      <c r="Z70" s="406"/>
      <c r="AA70" s="406"/>
      <c r="AB70" s="406"/>
      <c r="AC70" s="406"/>
      <c r="AD70" s="406"/>
      <c r="AE70" s="407"/>
      <c r="AF70" s="352" t="s">
        <v>39</v>
      </c>
      <c r="AG70" s="353"/>
      <c r="AH70" s="353"/>
      <c r="AI70" s="353"/>
      <c r="AJ70" s="353"/>
      <c r="AK70" s="353"/>
      <c r="AL70" s="353"/>
      <c r="AM70" s="353"/>
      <c r="AN70" s="353"/>
      <c r="AO70" s="353"/>
      <c r="AP70" s="353"/>
      <c r="AQ70" s="353"/>
      <c r="AR70" s="353"/>
      <c r="AS70" s="353"/>
      <c r="AT70" s="353"/>
      <c r="AU70" s="353"/>
      <c r="AV70" s="353"/>
      <c r="AW70" s="353"/>
      <c r="AX70" s="353"/>
      <c r="AY70" s="353"/>
      <c r="AZ70" s="353"/>
      <c r="BA70" s="353"/>
      <c r="BB70" s="353"/>
      <c r="BC70" s="353"/>
      <c r="BD70" s="353"/>
      <c r="BE70" s="353"/>
      <c r="BF70" s="353"/>
      <c r="BG70" s="353"/>
      <c r="BH70" s="353"/>
      <c r="BI70" s="353"/>
      <c r="BJ70" s="353"/>
      <c r="BK70" s="353"/>
      <c r="BL70" s="353"/>
      <c r="BM70" s="354"/>
      <c r="BN70" s="352" t="s">
        <v>40</v>
      </c>
      <c r="BO70" s="353"/>
      <c r="BP70" s="353"/>
      <c r="BQ70" s="353"/>
      <c r="BR70" s="353"/>
      <c r="BS70" s="353"/>
      <c r="BT70" s="353"/>
      <c r="BU70" s="353"/>
      <c r="BV70" s="353"/>
      <c r="BW70" s="353"/>
      <c r="BX70" s="353"/>
      <c r="BY70" s="353"/>
      <c r="BZ70" s="353"/>
      <c r="CA70" s="353"/>
      <c r="CB70" s="353"/>
      <c r="CC70" s="353"/>
      <c r="CD70" s="353"/>
      <c r="CE70" s="354"/>
      <c r="CF70" s="424" t="s">
        <v>41</v>
      </c>
      <c r="CG70" s="424"/>
      <c r="CH70" s="424"/>
      <c r="CI70" s="424"/>
      <c r="CJ70" s="424"/>
      <c r="CK70" s="424"/>
      <c r="CL70" s="424"/>
      <c r="CM70" s="424"/>
      <c r="CN70" s="424"/>
      <c r="CO70" s="424"/>
      <c r="CP70" s="424"/>
      <c r="CQ70" s="424"/>
    </row>
    <row r="71" spans="1:95" ht="18" customHeight="1" x14ac:dyDescent="0.2">
      <c r="A71" s="424"/>
      <c r="B71" s="424"/>
      <c r="C71" s="424"/>
      <c r="D71" s="424"/>
      <c r="E71" s="424"/>
      <c r="F71" s="424"/>
      <c r="G71" s="424"/>
      <c r="H71" s="405" t="s">
        <v>42</v>
      </c>
      <c r="I71" s="406"/>
      <c r="J71" s="406"/>
      <c r="K71" s="406"/>
      <c r="L71" s="406"/>
      <c r="M71" s="406"/>
      <c r="N71" s="406"/>
      <c r="O71" s="406"/>
      <c r="P71" s="406"/>
      <c r="Q71" s="406"/>
      <c r="R71" s="406"/>
      <c r="S71" s="407"/>
      <c r="T71" s="405" t="s">
        <v>42</v>
      </c>
      <c r="U71" s="406"/>
      <c r="V71" s="406"/>
      <c r="W71" s="406"/>
      <c r="X71" s="406"/>
      <c r="Y71" s="406"/>
      <c r="Z71" s="406"/>
      <c r="AA71" s="406"/>
      <c r="AB71" s="406"/>
      <c r="AC71" s="406"/>
      <c r="AD71" s="406"/>
      <c r="AE71" s="407"/>
      <c r="AF71" s="405" t="s">
        <v>42</v>
      </c>
      <c r="AG71" s="406"/>
      <c r="AH71" s="406"/>
      <c r="AI71" s="406"/>
      <c r="AJ71" s="406"/>
      <c r="AK71" s="406"/>
      <c r="AL71" s="406"/>
      <c r="AM71" s="406"/>
      <c r="AN71" s="406"/>
      <c r="AO71" s="406"/>
      <c r="AP71" s="406"/>
      <c r="AQ71" s="406"/>
      <c r="AR71" s="406"/>
      <c r="AS71" s="406"/>
      <c r="AT71" s="406"/>
      <c r="AU71" s="406"/>
      <c r="AV71" s="406"/>
      <c r="AW71" s="406"/>
      <c r="AX71" s="406"/>
      <c r="AY71" s="407"/>
      <c r="AZ71" s="405" t="s">
        <v>43</v>
      </c>
      <c r="BA71" s="406"/>
      <c r="BB71" s="406"/>
      <c r="BC71" s="406"/>
      <c r="BD71" s="406"/>
      <c r="BE71" s="406"/>
      <c r="BF71" s="406"/>
      <c r="BG71" s="406"/>
      <c r="BH71" s="406"/>
      <c r="BI71" s="406"/>
      <c r="BJ71" s="406"/>
      <c r="BK71" s="406"/>
      <c r="BL71" s="406"/>
      <c r="BM71" s="407"/>
      <c r="BN71" s="414" t="s">
        <v>6</v>
      </c>
      <c r="BO71" s="415"/>
      <c r="BP71" s="377" t="s">
        <v>12</v>
      </c>
      <c r="BQ71" s="377"/>
      <c r="BR71" s="425" t="s">
        <v>44</v>
      </c>
      <c r="BS71" s="426"/>
      <c r="BT71" s="414" t="s">
        <v>6</v>
      </c>
      <c r="BU71" s="415"/>
      <c r="BV71" s="377" t="s">
        <v>6</v>
      </c>
      <c r="BW71" s="377"/>
      <c r="BX71" s="425" t="s">
        <v>44</v>
      </c>
      <c r="BY71" s="426"/>
      <c r="BZ71" s="414" t="s">
        <v>6</v>
      </c>
      <c r="CA71" s="415"/>
      <c r="CB71" s="377" t="s">
        <v>205</v>
      </c>
      <c r="CC71" s="377"/>
      <c r="CD71" s="425" t="s">
        <v>44</v>
      </c>
      <c r="CE71" s="426"/>
      <c r="CF71" s="405" t="s">
        <v>45</v>
      </c>
      <c r="CG71" s="406"/>
      <c r="CH71" s="406"/>
      <c r="CI71" s="406"/>
      <c r="CJ71" s="406"/>
      <c r="CK71" s="407"/>
      <c r="CL71" s="405" t="s">
        <v>46</v>
      </c>
      <c r="CM71" s="406"/>
      <c r="CN71" s="406"/>
      <c r="CO71" s="406"/>
      <c r="CP71" s="406"/>
      <c r="CQ71" s="407"/>
    </row>
    <row r="72" spans="1:95" ht="15" hidden="1" customHeight="1" x14ac:dyDescent="0.2">
      <c r="A72" s="424"/>
      <c r="B72" s="424"/>
      <c r="C72" s="424"/>
      <c r="D72" s="424"/>
      <c r="E72" s="424"/>
      <c r="F72" s="424"/>
      <c r="G72" s="424"/>
      <c r="H72" s="411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3"/>
      <c r="T72" s="411"/>
      <c r="U72" s="412"/>
      <c r="V72" s="412"/>
      <c r="W72" s="412"/>
      <c r="X72" s="412"/>
      <c r="Y72" s="412"/>
      <c r="Z72" s="412"/>
      <c r="AA72" s="412"/>
      <c r="AB72" s="412"/>
      <c r="AC72" s="412"/>
      <c r="AD72" s="412"/>
      <c r="AE72" s="413"/>
      <c r="AF72" s="411"/>
      <c r="AG72" s="412"/>
      <c r="AH72" s="412"/>
      <c r="AI72" s="412"/>
      <c r="AJ72" s="412"/>
      <c r="AK72" s="412"/>
      <c r="AL72" s="412"/>
      <c r="AM72" s="412"/>
      <c r="AN72" s="412"/>
      <c r="AO72" s="412"/>
      <c r="AP72" s="412"/>
      <c r="AQ72" s="412"/>
      <c r="AR72" s="412"/>
      <c r="AS72" s="412"/>
      <c r="AT72" s="412"/>
      <c r="AU72" s="412"/>
      <c r="AV72" s="412"/>
      <c r="AW72" s="412"/>
      <c r="AX72" s="412"/>
      <c r="AY72" s="413"/>
      <c r="AZ72" s="408"/>
      <c r="BA72" s="409"/>
      <c r="BB72" s="409"/>
      <c r="BC72" s="409"/>
      <c r="BD72" s="409"/>
      <c r="BE72" s="409"/>
      <c r="BF72" s="409"/>
      <c r="BG72" s="409"/>
      <c r="BH72" s="409"/>
      <c r="BI72" s="409"/>
      <c r="BJ72" s="409"/>
      <c r="BK72" s="409"/>
      <c r="BL72" s="409"/>
      <c r="BM72" s="410"/>
      <c r="BN72" s="411" t="s">
        <v>47</v>
      </c>
      <c r="BO72" s="412"/>
      <c r="BP72" s="412"/>
      <c r="BQ72" s="412"/>
      <c r="BR72" s="412"/>
      <c r="BS72" s="413"/>
      <c r="BT72" s="411" t="s">
        <v>48</v>
      </c>
      <c r="BU72" s="412"/>
      <c r="BV72" s="412"/>
      <c r="BW72" s="412"/>
      <c r="BX72" s="412"/>
      <c r="BY72" s="413"/>
      <c r="BZ72" s="411" t="s">
        <v>49</v>
      </c>
      <c r="CA72" s="412"/>
      <c r="CB72" s="412"/>
      <c r="CC72" s="412"/>
      <c r="CD72" s="412"/>
      <c r="CE72" s="413"/>
      <c r="CF72" s="411"/>
      <c r="CG72" s="412"/>
      <c r="CH72" s="412"/>
      <c r="CI72" s="412"/>
      <c r="CJ72" s="412"/>
      <c r="CK72" s="413"/>
      <c r="CL72" s="411"/>
      <c r="CM72" s="412"/>
      <c r="CN72" s="412"/>
      <c r="CO72" s="412"/>
      <c r="CP72" s="412"/>
      <c r="CQ72" s="413"/>
    </row>
    <row r="73" spans="1:95" ht="26.25" customHeight="1" x14ac:dyDescent="0.2">
      <c r="A73" s="424"/>
      <c r="B73" s="424"/>
      <c r="C73" s="424"/>
      <c r="D73" s="424"/>
      <c r="E73" s="424"/>
      <c r="F73" s="424"/>
      <c r="G73" s="424"/>
      <c r="H73" s="411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3"/>
      <c r="T73" s="411"/>
      <c r="U73" s="412"/>
      <c r="V73" s="412"/>
      <c r="W73" s="412"/>
      <c r="X73" s="412"/>
      <c r="Y73" s="412"/>
      <c r="Z73" s="412"/>
      <c r="AA73" s="412"/>
      <c r="AB73" s="412"/>
      <c r="AC73" s="412"/>
      <c r="AD73" s="412"/>
      <c r="AE73" s="413"/>
      <c r="AF73" s="411"/>
      <c r="AG73" s="412"/>
      <c r="AH73" s="412"/>
      <c r="AI73" s="412"/>
      <c r="AJ73" s="412"/>
      <c r="AK73" s="412"/>
      <c r="AL73" s="412"/>
      <c r="AM73" s="412"/>
      <c r="AN73" s="412"/>
      <c r="AO73" s="412"/>
      <c r="AP73" s="412"/>
      <c r="AQ73" s="412"/>
      <c r="AR73" s="412"/>
      <c r="AS73" s="412"/>
      <c r="AT73" s="412"/>
      <c r="AU73" s="412"/>
      <c r="AV73" s="412"/>
      <c r="AW73" s="412"/>
      <c r="AX73" s="412"/>
      <c r="AY73" s="413"/>
      <c r="AZ73" s="405" t="s">
        <v>50</v>
      </c>
      <c r="BA73" s="406"/>
      <c r="BB73" s="406"/>
      <c r="BC73" s="406"/>
      <c r="BD73" s="406"/>
      <c r="BE73" s="406"/>
      <c r="BF73" s="407"/>
      <c r="BG73" s="405" t="s">
        <v>51</v>
      </c>
      <c r="BH73" s="406"/>
      <c r="BI73" s="406"/>
      <c r="BJ73" s="406"/>
      <c r="BK73" s="406"/>
      <c r="BL73" s="406"/>
      <c r="BM73" s="407"/>
      <c r="BN73" s="411"/>
      <c r="BO73" s="412"/>
      <c r="BP73" s="412"/>
      <c r="BQ73" s="412"/>
      <c r="BR73" s="412"/>
      <c r="BS73" s="413"/>
      <c r="BT73" s="411"/>
      <c r="BU73" s="412"/>
      <c r="BV73" s="412"/>
      <c r="BW73" s="412"/>
      <c r="BX73" s="412"/>
      <c r="BY73" s="413"/>
      <c r="BZ73" s="411"/>
      <c r="CA73" s="412"/>
      <c r="CB73" s="412"/>
      <c r="CC73" s="412"/>
      <c r="CD73" s="412"/>
      <c r="CE73" s="413"/>
      <c r="CF73" s="411"/>
      <c r="CG73" s="412"/>
      <c r="CH73" s="412"/>
      <c r="CI73" s="412"/>
      <c r="CJ73" s="412"/>
      <c r="CK73" s="413"/>
      <c r="CL73" s="411"/>
      <c r="CM73" s="412"/>
      <c r="CN73" s="412"/>
      <c r="CO73" s="412"/>
      <c r="CP73" s="412"/>
      <c r="CQ73" s="413"/>
    </row>
    <row r="74" spans="1:95" ht="12.75" customHeight="1" x14ac:dyDescent="0.2">
      <c r="A74" s="424"/>
      <c r="B74" s="424"/>
      <c r="C74" s="424"/>
      <c r="D74" s="424"/>
      <c r="E74" s="424"/>
      <c r="F74" s="424"/>
      <c r="G74" s="424"/>
      <c r="H74" s="408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10"/>
      <c r="T74" s="408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10"/>
      <c r="AF74" s="408"/>
      <c r="AG74" s="409"/>
      <c r="AH74" s="409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  <c r="AU74" s="409"/>
      <c r="AV74" s="409"/>
      <c r="AW74" s="409"/>
      <c r="AX74" s="409"/>
      <c r="AY74" s="410"/>
      <c r="AZ74" s="408"/>
      <c r="BA74" s="409"/>
      <c r="BB74" s="409"/>
      <c r="BC74" s="409"/>
      <c r="BD74" s="409"/>
      <c r="BE74" s="409"/>
      <c r="BF74" s="410"/>
      <c r="BG74" s="408"/>
      <c r="BH74" s="409"/>
      <c r="BI74" s="409"/>
      <c r="BJ74" s="409"/>
      <c r="BK74" s="409"/>
      <c r="BL74" s="409"/>
      <c r="BM74" s="410"/>
      <c r="BN74" s="408"/>
      <c r="BO74" s="409"/>
      <c r="BP74" s="409"/>
      <c r="BQ74" s="409"/>
      <c r="BR74" s="409"/>
      <c r="BS74" s="410"/>
      <c r="BT74" s="408"/>
      <c r="BU74" s="409"/>
      <c r="BV74" s="409"/>
      <c r="BW74" s="409"/>
      <c r="BX74" s="409"/>
      <c r="BY74" s="410"/>
      <c r="BZ74" s="408"/>
      <c r="CA74" s="409"/>
      <c r="CB74" s="409"/>
      <c r="CC74" s="409"/>
      <c r="CD74" s="409"/>
      <c r="CE74" s="410"/>
      <c r="CF74" s="408"/>
      <c r="CG74" s="409"/>
      <c r="CH74" s="409"/>
      <c r="CI74" s="409"/>
      <c r="CJ74" s="409"/>
      <c r="CK74" s="410"/>
      <c r="CL74" s="408"/>
      <c r="CM74" s="409"/>
      <c r="CN74" s="409"/>
      <c r="CO74" s="409"/>
      <c r="CP74" s="409"/>
      <c r="CQ74" s="410"/>
    </row>
    <row r="75" spans="1:95" ht="14.25" customHeight="1" x14ac:dyDescent="0.2">
      <c r="A75" s="424" t="s">
        <v>27</v>
      </c>
      <c r="B75" s="424"/>
      <c r="C75" s="424"/>
      <c r="D75" s="424"/>
      <c r="E75" s="424"/>
      <c r="F75" s="424"/>
      <c r="G75" s="424"/>
      <c r="H75" s="424" t="s">
        <v>52</v>
      </c>
      <c r="I75" s="424"/>
      <c r="J75" s="424"/>
      <c r="K75" s="424"/>
      <c r="L75" s="424"/>
      <c r="M75" s="424"/>
      <c r="N75" s="424"/>
      <c r="O75" s="424"/>
      <c r="P75" s="424"/>
      <c r="Q75" s="424"/>
      <c r="R75" s="424"/>
      <c r="S75" s="424"/>
      <c r="T75" s="352" t="s">
        <v>53</v>
      </c>
      <c r="U75" s="353"/>
      <c r="V75" s="353"/>
      <c r="W75" s="353"/>
      <c r="X75" s="353"/>
      <c r="Y75" s="353"/>
      <c r="Z75" s="353"/>
      <c r="AA75" s="353"/>
      <c r="AB75" s="353"/>
      <c r="AC75" s="353"/>
      <c r="AD75" s="353"/>
      <c r="AE75" s="354"/>
      <c r="AF75" s="424" t="s">
        <v>54</v>
      </c>
      <c r="AG75" s="424"/>
      <c r="AH75" s="424"/>
      <c r="AI75" s="424"/>
      <c r="AJ75" s="424"/>
      <c r="AK75" s="424"/>
      <c r="AL75" s="424"/>
      <c r="AM75" s="424"/>
      <c r="AN75" s="424"/>
      <c r="AO75" s="424"/>
      <c r="AP75" s="424"/>
      <c r="AQ75" s="424"/>
      <c r="AR75" s="424"/>
      <c r="AS75" s="424"/>
      <c r="AT75" s="424"/>
      <c r="AU75" s="424"/>
      <c r="AV75" s="424"/>
      <c r="AW75" s="424"/>
      <c r="AX75" s="424"/>
      <c r="AY75" s="424"/>
      <c r="AZ75" s="424" t="s">
        <v>55</v>
      </c>
      <c r="BA75" s="424"/>
      <c r="BB75" s="424"/>
      <c r="BC75" s="424"/>
      <c r="BD75" s="424"/>
      <c r="BE75" s="424"/>
      <c r="BF75" s="424"/>
      <c r="BG75" s="424" t="s">
        <v>56</v>
      </c>
      <c r="BH75" s="424"/>
      <c r="BI75" s="424"/>
      <c r="BJ75" s="424"/>
      <c r="BK75" s="424"/>
      <c r="BL75" s="424"/>
      <c r="BM75" s="424"/>
      <c r="BN75" s="424" t="s">
        <v>57</v>
      </c>
      <c r="BO75" s="424"/>
      <c r="BP75" s="424"/>
      <c r="BQ75" s="424"/>
      <c r="BR75" s="424"/>
      <c r="BS75" s="424"/>
      <c r="BT75" s="424" t="s">
        <v>58</v>
      </c>
      <c r="BU75" s="424"/>
      <c r="BV75" s="424"/>
      <c r="BW75" s="424"/>
      <c r="BX75" s="424"/>
      <c r="BY75" s="424"/>
      <c r="BZ75" s="424" t="s">
        <v>59</v>
      </c>
      <c r="CA75" s="424"/>
      <c r="CB75" s="424"/>
      <c r="CC75" s="424"/>
      <c r="CD75" s="424"/>
      <c r="CE75" s="424"/>
      <c r="CF75" s="424" t="s">
        <v>60</v>
      </c>
      <c r="CG75" s="424"/>
      <c r="CH75" s="424"/>
      <c r="CI75" s="424"/>
      <c r="CJ75" s="424"/>
      <c r="CK75" s="424"/>
      <c r="CL75" s="424" t="s">
        <v>61</v>
      </c>
      <c r="CM75" s="424"/>
      <c r="CN75" s="424"/>
      <c r="CO75" s="424"/>
      <c r="CP75" s="424"/>
      <c r="CQ75" s="424"/>
    </row>
    <row r="76" spans="1:95" ht="105" customHeight="1" x14ac:dyDescent="0.2">
      <c r="A76" s="340" t="s">
        <v>356</v>
      </c>
      <c r="B76" s="361"/>
      <c r="C76" s="361"/>
      <c r="D76" s="361"/>
      <c r="E76" s="361"/>
      <c r="F76" s="361"/>
      <c r="G76" s="362"/>
      <c r="H76" s="343" t="s">
        <v>276</v>
      </c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5"/>
      <c r="T76" s="346" t="s">
        <v>64</v>
      </c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8"/>
      <c r="AF76" s="349" t="s">
        <v>65</v>
      </c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1"/>
      <c r="AZ76" s="352" t="s">
        <v>66</v>
      </c>
      <c r="BA76" s="353"/>
      <c r="BB76" s="353"/>
      <c r="BC76" s="353"/>
      <c r="BD76" s="353"/>
      <c r="BE76" s="353"/>
      <c r="BF76" s="354"/>
      <c r="BG76" s="352" t="s">
        <v>67</v>
      </c>
      <c r="BH76" s="353"/>
      <c r="BI76" s="353"/>
      <c r="BJ76" s="353"/>
      <c r="BK76" s="353"/>
      <c r="BL76" s="353"/>
      <c r="BM76" s="354"/>
      <c r="BN76" s="336">
        <v>100</v>
      </c>
      <c r="BO76" s="337"/>
      <c r="BP76" s="337"/>
      <c r="BQ76" s="337"/>
      <c r="BR76" s="337"/>
      <c r="BS76" s="338"/>
      <c r="BT76" s="336">
        <v>100</v>
      </c>
      <c r="BU76" s="337"/>
      <c r="BV76" s="337"/>
      <c r="BW76" s="337"/>
      <c r="BX76" s="337"/>
      <c r="BY76" s="338"/>
      <c r="BZ76" s="336">
        <v>100</v>
      </c>
      <c r="CA76" s="337"/>
      <c r="CB76" s="337"/>
      <c r="CC76" s="337"/>
      <c r="CD76" s="337"/>
      <c r="CE76" s="338"/>
      <c r="CF76" s="358">
        <v>3</v>
      </c>
      <c r="CG76" s="359"/>
      <c r="CH76" s="359"/>
      <c r="CI76" s="359"/>
      <c r="CJ76" s="359"/>
      <c r="CK76" s="360"/>
      <c r="CL76" s="336"/>
      <c r="CM76" s="337"/>
      <c r="CN76" s="337"/>
      <c r="CO76" s="337"/>
      <c r="CP76" s="337"/>
      <c r="CQ76" s="338"/>
    </row>
    <row r="77" spans="1:95" ht="104.25" customHeight="1" x14ac:dyDescent="0.2">
      <c r="A77" s="340" t="s">
        <v>356</v>
      </c>
      <c r="B77" s="361"/>
      <c r="C77" s="361"/>
      <c r="D77" s="361"/>
      <c r="E77" s="361"/>
      <c r="F77" s="361"/>
      <c r="G77" s="362"/>
      <c r="H77" s="343" t="s">
        <v>276</v>
      </c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5"/>
      <c r="T77" s="346" t="s">
        <v>64</v>
      </c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8"/>
      <c r="AF77" s="349" t="s">
        <v>73</v>
      </c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1"/>
      <c r="AZ77" s="352" t="s">
        <v>66</v>
      </c>
      <c r="BA77" s="353"/>
      <c r="BB77" s="353"/>
      <c r="BC77" s="353"/>
      <c r="BD77" s="353"/>
      <c r="BE77" s="353"/>
      <c r="BF77" s="354"/>
      <c r="BG77" s="352" t="s">
        <v>67</v>
      </c>
      <c r="BH77" s="353"/>
      <c r="BI77" s="353"/>
      <c r="BJ77" s="353"/>
      <c r="BK77" s="353"/>
      <c r="BL77" s="353"/>
      <c r="BM77" s="354"/>
      <c r="BN77" s="336">
        <v>100</v>
      </c>
      <c r="BO77" s="337"/>
      <c r="BP77" s="337"/>
      <c r="BQ77" s="337"/>
      <c r="BR77" s="337"/>
      <c r="BS77" s="338"/>
      <c r="BT77" s="336">
        <v>100</v>
      </c>
      <c r="BU77" s="337"/>
      <c r="BV77" s="337"/>
      <c r="BW77" s="337"/>
      <c r="BX77" s="337"/>
      <c r="BY77" s="338"/>
      <c r="BZ77" s="336">
        <v>100</v>
      </c>
      <c r="CA77" s="337"/>
      <c r="CB77" s="337"/>
      <c r="CC77" s="337"/>
      <c r="CD77" s="337"/>
      <c r="CE77" s="338"/>
      <c r="CF77" s="358">
        <v>3</v>
      </c>
      <c r="CG77" s="359"/>
      <c r="CH77" s="359"/>
      <c r="CI77" s="359"/>
      <c r="CJ77" s="359"/>
      <c r="CK77" s="360"/>
      <c r="CL77" s="336"/>
      <c r="CM77" s="337"/>
      <c r="CN77" s="337"/>
      <c r="CO77" s="337"/>
      <c r="CP77" s="337"/>
      <c r="CQ77" s="338"/>
    </row>
    <row r="78" spans="1:95" ht="5.25" customHeight="1" x14ac:dyDescent="0.2">
      <c r="A78" s="439"/>
      <c r="B78" s="439"/>
      <c r="C78" s="439"/>
      <c r="D78" s="439"/>
      <c r="E78" s="439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39"/>
      <c r="Z78" s="439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39"/>
      <c r="AL78" s="439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39"/>
      <c r="AX78" s="439"/>
      <c r="AY78" s="439"/>
      <c r="AZ78" s="439"/>
      <c r="BA78" s="439"/>
      <c r="BB78" s="439"/>
      <c r="BC78" s="439"/>
      <c r="BD78" s="439"/>
      <c r="BE78" s="439"/>
      <c r="BF78" s="439"/>
      <c r="BG78" s="439"/>
      <c r="BH78" s="439"/>
      <c r="BI78" s="439"/>
      <c r="BJ78" s="439"/>
      <c r="BK78" s="439"/>
      <c r="BL78" s="439"/>
      <c r="BM78" s="439"/>
      <c r="BN78" s="439"/>
      <c r="BO78" s="439"/>
      <c r="BP78" s="439"/>
      <c r="BQ78" s="439"/>
      <c r="BR78" s="439"/>
      <c r="BS78" s="439"/>
      <c r="BT78" s="439"/>
      <c r="BU78" s="439"/>
      <c r="BV78" s="439"/>
      <c r="BW78" s="439"/>
      <c r="BX78" s="439"/>
      <c r="BY78" s="439"/>
      <c r="BZ78" s="439"/>
      <c r="CA78" s="439"/>
      <c r="CB78" s="439"/>
      <c r="CC78" s="439"/>
      <c r="CD78" s="439"/>
      <c r="CE78" s="439"/>
    </row>
    <row r="79" spans="1:95" ht="18" x14ac:dyDescent="0.2">
      <c r="A79" s="368" t="s">
        <v>74</v>
      </c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  <c r="AA79" s="368"/>
      <c r="AB79" s="368"/>
      <c r="AC79" s="368"/>
      <c r="AD79" s="368"/>
      <c r="AE79" s="368"/>
      <c r="AF79" s="368"/>
      <c r="AG79" s="368"/>
      <c r="AH79" s="368"/>
      <c r="AI79" s="368"/>
      <c r="AJ79" s="368"/>
      <c r="AK79" s="368"/>
      <c r="AL79" s="368"/>
      <c r="AM79" s="368"/>
      <c r="AN79" s="368"/>
      <c r="AO79" s="368"/>
      <c r="AP79" s="368"/>
      <c r="AQ79" s="368"/>
      <c r="AR79" s="368"/>
      <c r="AS79" s="368"/>
      <c r="AT79" s="368"/>
      <c r="AU79" s="368"/>
      <c r="AV79" s="368"/>
      <c r="AW79" s="368"/>
      <c r="AX79" s="368"/>
      <c r="AY79" s="368"/>
      <c r="AZ79" s="368"/>
      <c r="BA79" s="368"/>
      <c r="BB79" s="368"/>
      <c r="BC79" s="368"/>
      <c r="BD79" s="368"/>
      <c r="BE79" s="368"/>
      <c r="BF79" s="368"/>
      <c r="BG79" s="368"/>
      <c r="BH79" s="368"/>
      <c r="BI79" s="368"/>
      <c r="BJ79" s="368"/>
      <c r="BK79" s="368"/>
      <c r="BL79" s="368"/>
      <c r="BM79" s="368"/>
      <c r="BN79" s="368"/>
      <c r="BO79" s="368"/>
      <c r="BP79" s="368"/>
      <c r="BQ79" s="368"/>
      <c r="BR79" s="368"/>
      <c r="BS79" s="368"/>
      <c r="BT79" s="368"/>
      <c r="BU79" s="368"/>
      <c r="BV79" s="368"/>
      <c r="BW79" s="368"/>
      <c r="BX79" s="368"/>
      <c r="BY79" s="368"/>
      <c r="BZ79" s="368"/>
      <c r="CA79" s="368"/>
      <c r="CB79" s="368"/>
      <c r="CC79" s="368"/>
      <c r="CD79" s="368"/>
      <c r="CE79" s="368"/>
    </row>
    <row r="80" spans="1:95" ht="10.5" customHeight="1" x14ac:dyDescent="0.2">
      <c r="A80" s="368"/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</row>
    <row r="81" spans="1:95" ht="63" customHeight="1" x14ac:dyDescent="0.2">
      <c r="A81" s="424" t="s">
        <v>75</v>
      </c>
      <c r="B81" s="424"/>
      <c r="C81" s="424"/>
      <c r="D81" s="424"/>
      <c r="E81" s="424"/>
      <c r="F81" s="424"/>
      <c r="G81" s="424"/>
      <c r="H81" s="405" t="s">
        <v>76</v>
      </c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7"/>
      <c r="T81" s="352" t="s">
        <v>77</v>
      </c>
      <c r="U81" s="353"/>
      <c r="V81" s="353"/>
      <c r="W81" s="353"/>
      <c r="X81" s="353"/>
      <c r="Y81" s="353"/>
      <c r="Z81" s="353"/>
      <c r="AA81" s="353"/>
      <c r="AB81" s="354"/>
      <c r="AC81" s="352" t="s">
        <v>78</v>
      </c>
      <c r="AD81" s="353"/>
      <c r="AE81" s="353"/>
      <c r="AF81" s="353"/>
      <c r="AG81" s="353"/>
      <c r="AH81" s="353"/>
      <c r="AI81" s="353"/>
      <c r="AJ81" s="353"/>
      <c r="AK81" s="353"/>
      <c r="AL81" s="353"/>
      <c r="AM81" s="353"/>
      <c r="AN81" s="353"/>
      <c r="AO81" s="353"/>
      <c r="AP81" s="353"/>
      <c r="AQ81" s="353"/>
      <c r="AR81" s="353"/>
      <c r="AS81" s="353"/>
      <c r="AT81" s="353"/>
      <c r="AU81" s="353"/>
      <c r="AV81" s="353"/>
      <c r="AW81" s="353"/>
      <c r="AX81" s="353"/>
      <c r="AY81" s="353"/>
      <c r="AZ81" s="353"/>
      <c r="BA81" s="354"/>
      <c r="BB81" s="352" t="s">
        <v>79</v>
      </c>
      <c r="BC81" s="353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353"/>
      <c r="BO81" s="353"/>
      <c r="BP81" s="354"/>
      <c r="BQ81" s="352" t="s">
        <v>80</v>
      </c>
      <c r="BR81" s="353"/>
      <c r="BS81" s="353"/>
      <c r="BT81" s="353"/>
      <c r="BU81" s="353"/>
      <c r="BV81" s="353"/>
      <c r="BW81" s="353"/>
      <c r="BX81" s="353"/>
      <c r="BY81" s="353"/>
      <c r="BZ81" s="353"/>
      <c r="CA81" s="353"/>
      <c r="CB81" s="353"/>
      <c r="CC81" s="353"/>
      <c r="CD81" s="353"/>
      <c r="CE81" s="354"/>
      <c r="CF81" s="424" t="s">
        <v>81</v>
      </c>
      <c r="CG81" s="424"/>
      <c r="CH81" s="424"/>
      <c r="CI81" s="424"/>
      <c r="CJ81" s="424"/>
      <c r="CK81" s="424"/>
      <c r="CL81" s="424"/>
      <c r="CM81" s="424"/>
      <c r="CN81" s="424"/>
      <c r="CO81" s="424"/>
      <c r="CP81" s="424"/>
      <c r="CQ81" s="424"/>
    </row>
    <row r="82" spans="1:95" ht="11.25" customHeight="1" x14ac:dyDescent="0.2">
      <c r="A82" s="424"/>
      <c r="B82" s="424"/>
      <c r="C82" s="424"/>
      <c r="D82" s="424"/>
      <c r="E82" s="424"/>
      <c r="F82" s="424"/>
      <c r="G82" s="424"/>
      <c r="H82" s="405" t="s">
        <v>42</v>
      </c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7"/>
      <c r="T82" s="411" t="s">
        <v>42</v>
      </c>
      <c r="U82" s="412"/>
      <c r="V82" s="412"/>
      <c r="W82" s="412"/>
      <c r="X82" s="412"/>
      <c r="Y82" s="412"/>
      <c r="Z82" s="412"/>
      <c r="AA82" s="412"/>
      <c r="AB82" s="413"/>
      <c r="AC82" s="405" t="s">
        <v>42</v>
      </c>
      <c r="AD82" s="406"/>
      <c r="AE82" s="406"/>
      <c r="AF82" s="406"/>
      <c r="AG82" s="406"/>
      <c r="AH82" s="406"/>
      <c r="AI82" s="406"/>
      <c r="AJ82" s="406"/>
      <c r="AK82" s="406"/>
      <c r="AL82" s="406"/>
      <c r="AM82" s="406"/>
      <c r="AN82" s="406"/>
      <c r="AO82" s="406"/>
      <c r="AP82" s="406"/>
      <c r="AQ82" s="406"/>
      <c r="AR82" s="407"/>
      <c r="AS82" s="405" t="s">
        <v>82</v>
      </c>
      <c r="AT82" s="406"/>
      <c r="AU82" s="406"/>
      <c r="AV82" s="406"/>
      <c r="AW82" s="406"/>
      <c r="AX82" s="406"/>
      <c r="AY82" s="406"/>
      <c r="AZ82" s="406"/>
      <c r="BA82" s="407"/>
      <c r="BB82" s="414" t="s">
        <v>6</v>
      </c>
      <c r="BC82" s="415"/>
      <c r="BD82" s="377" t="s">
        <v>12</v>
      </c>
      <c r="BE82" s="377"/>
      <c r="BF82" s="131"/>
      <c r="BG82" s="414" t="s">
        <v>6</v>
      </c>
      <c r="BH82" s="415"/>
      <c r="BI82" s="377" t="s">
        <v>6</v>
      </c>
      <c r="BJ82" s="377"/>
      <c r="BK82" s="131"/>
      <c r="BL82" s="414" t="s">
        <v>6</v>
      </c>
      <c r="BM82" s="415"/>
      <c r="BN82" s="377" t="s">
        <v>205</v>
      </c>
      <c r="BO82" s="377"/>
      <c r="BP82" s="131"/>
      <c r="BQ82" s="414" t="s">
        <v>6</v>
      </c>
      <c r="BR82" s="415"/>
      <c r="BS82" s="377" t="s">
        <v>12</v>
      </c>
      <c r="BT82" s="377"/>
      <c r="BU82" s="131"/>
      <c r="BV82" s="414" t="s">
        <v>6</v>
      </c>
      <c r="BW82" s="415"/>
      <c r="BX82" s="377" t="s">
        <v>6</v>
      </c>
      <c r="BY82" s="377"/>
      <c r="BZ82" s="131"/>
      <c r="CA82" s="414" t="s">
        <v>6</v>
      </c>
      <c r="CB82" s="415"/>
      <c r="CC82" s="377" t="s">
        <v>205</v>
      </c>
      <c r="CD82" s="377"/>
      <c r="CE82" s="131"/>
      <c r="CF82" s="405" t="s">
        <v>45</v>
      </c>
      <c r="CG82" s="406"/>
      <c r="CH82" s="406"/>
      <c r="CI82" s="406"/>
      <c r="CJ82" s="406"/>
      <c r="CK82" s="407"/>
      <c r="CL82" s="405" t="s">
        <v>46</v>
      </c>
      <c r="CM82" s="406"/>
      <c r="CN82" s="406"/>
      <c r="CO82" s="406"/>
      <c r="CP82" s="406"/>
      <c r="CQ82" s="407"/>
    </row>
    <row r="83" spans="1:95" ht="6.75" customHeight="1" x14ac:dyDescent="0.2">
      <c r="A83" s="424"/>
      <c r="B83" s="424"/>
      <c r="C83" s="424"/>
      <c r="D83" s="424"/>
      <c r="E83" s="424"/>
      <c r="F83" s="424"/>
      <c r="G83" s="424"/>
      <c r="H83" s="411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3"/>
      <c r="T83" s="411"/>
      <c r="U83" s="412"/>
      <c r="V83" s="412"/>
      <c r="W83" s="412"/>
      <c r="X83" s="412"/>
      <c r="Y83" s="412"/>
      <c r="Z83" s="412"/>
      <c r="AA83" s="412"/>
      <c r="AB83" s="413"/>
      <c r="AC83" s="411"/>
      <c r="AD83" s="412"/>
      <c r="AE83" s="412"/>
      <c r="AF83" s="412"/>
      <c r="AG83" s="412"/>
      <c r="AH83" s="412"/>
      <c r="AI83" s="412"/>
      <c r="AJ83" s="412"/>
      <c r="AK83" s="412"/>
      <c r="AL83" s="412"/>
      <c r="AM83" s="412"/>
      <c r="AN83" s="412"/>
      <c r="AO83" s="412"/>
      <c r="AP83" s="412"/>
      <c r="AQ83" s="412"/>
      <c r="AR83" s="413"/>
      <c r="AS83" s="411"/>
      <c r="AT83" s="412"/>
      <c r="AU83" s="412"/>
      <c r="AV83" s="412"/>
      <c r="AW83" s="412"/>
      <c r="AX83" s="412"/>
      <c r="AY83" s="412"/>
      <c r="AZ83" s="412"/>
      <c r="BA83" s="413"/>
      <c r="BB83" s="411" t="s">
        <v>83</v>
      </c>
      <c r="BC83" s="412"/>
      <c r="BD83" s="412"/>
      <c r="BE83" s="412"/>
      <c r="BF83" s="413"/>
      <c r="BG83" s="411" t="s">
        <v>84</v>
      </c>
      <c r="BH83" s="412"/>
      <c r="BI83" s="412"/>
      <c r="BJ83" s="412"/>
      <c r="BK83" s="413"/>
      <c r="BL83" s="411" t="s">
        <v>85</v>
      </c>
      <c r="BM83" s="412"/>
      <c r="BN83" s="412"/>
      <c r="BO83" s="412"/>
      <c r="BP83" s="413"/>
      <c r="BQ83" s="411" t="s">
        <v>83</v>
      </c>
      <c r="BR83" s="412"/>
      <c r="BS83" s="412"/>
      <c r="BT83" s="412"/>
      <c r="BU83" s="413"/>
      <c r="BV83" s="411" t="s">
        <v>84</v>
      </c>
      <c r="BW83" s="412"/>
      <c r="BX83" s="412"/>
      <c r="BY83" s="412"/>
      <c r="BZ83" s="413"/>
      <c r="CA83" s="411" t="s">
        <v>85</v>
      </c>
      <c r="CB83" s="412"/>
      <c r="CC83" s="412"/>
      <c r="CD83" s="412"/>
      <c r="CE83" s="413"/>
      <c r="CF83" s="411"/>
      <c r="CG83" s="412"/>
      <c r="CH83" s="412"/>
      <c r="CI83" s="412"/>
      <c r="CJ83" s="412"/>
      <c r="CK83" s="413"/>
      <c r="CL83" s="411"/>
      <c r="CM83" s="412"/>
      <c r="CN83" s="412"/>
      <c r="CO83" s="412"/>
      <c r="CP83" s="412"/>
      <c r="CQ83" s="413"/>
    </row>
    <row r="84" spans="1:95" hidden="1" x14ac:dyDescent="0.2">
      <c r="A84" s="424"/>
      <c r="B84" s="424"/>
      <c r="C84" s="424"/>
      <c r="D84" s="424"/>
      <c r="E84" s="424"/>
      <c r="F84" s="424"/>
      <c r="G84" s="424"/>
      <c r="H84" s="411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3"/>
      <c r="T84" s="411"/>
      <c r="U84" s="412"/>
      <c r="V84" s="412"/>
      <c r="W84" s="412"/>
      <c r="X84" s="412"/>
      <c r="Y84" s="412"/>
      <c r="Z84" s="412"/>
      <c r="AA84" s="412"/>
      <c r="AB84" s="413"/>
      <c r="AC84" s="411"/>
      <c r="AD84" s="412"/>
      <c r="AE84" s="412"/>
      <c r="AF84" s="412"/>
      <c r="AG84" s="412"/>
      <c r="AH84" s="412"/>
      <c r="AI84" s="412"/>
      <c r="AJ84" s="412"/>
      <c r="AK84" s="412"/>
      <c r="AL84" s="412"/>
      <c r="AM84" s="412"/>
      <c r="AN84" s="412"/>
      <c r="AO84" s="412"/>
      <c r="AP84" s="412"/>
      <c r="AQ84" s="412"/>
      <c r="AR84" s="413"/>
      <c r="AS84" s="408"/>
      <c r="AT84" s="409"/>
      <c r="AU84" s="409"/>
      <c r="AV84" s="409"/>
      <c r="AW84" s="409"/>
      <c r="AX84" s="409"/>
      <c r="AY84" s="409"/>
      <c r="AZ84" s="409"/>
      <c r="BA84" s="410"/>
      <c r="BB84" s="411"/>
      <c r="BC84" s="412"/>
      <c r="BD84" s="412"/>
      <c r="BE84" s="412"/>
      <c r="BF84" s="413"/>
      <c r="BG84" s="411"/>
      <c r="BH84" s="412"/>
      <c r="BI84" s="412"/>
      <c r="BJ84" s="412"/>
      <c r="BK84" s="413"/>
      <c r="BL84" s="411"/>
      <c r="BM84" s="412"/>
      <c r="BN84" s="412"/>
      <c r="BO84" s="412"/>
      <c r="BP84" s="413"/>
      <c r="BQ84" s="411"/>
      <c r="BR84" s="412"/>
      <c r="BS84" s="412"/>
      <c r="BT84" s="412"/>
      <c r="BU84" s="413"/>
      <c r="BV84" s="411"/>
      <c r="BW84" s="412"/>
      <c r="BX84" s="412"/>
      <c r="BY84" s="412"/>
      <c r="BZ84" s="413"/>
      <c r="CA84" s="411"/>
      <c r="CB84" s="412"/>
      <c r="CC84" s="412"/>
      <c r="CD84" s="412"/>
      <c r="CE84" s="413"/>
      <c r="CF84" s="411"/>
      <c r="CG84" s="412"/>
      <c r="CH84" s="412"/>
      <c r="CI84" s="412"/>
      <c r="CJ84" s="412"/>
      <c r="CK84" s="413"/>
      <c r="CL84" s="411"/>
      <c r="CM84" s="412"/>
      <c r="CN84" s="412"/>
      <c r="CO84" s="412"/>
      <c r="CP84" s="412"/>
      <c r="CQ84" s="413"/>
    </row>
    <row r="85" spans="1:95" ht="64.5" customHeight="1" x14ac:dyDescent="0.2">
      <c r="A85" s="424"/>
      <c r="B85" s="424"/>
      <c r="C85" s="424"/>
      <c r="D85" s="424"/>
      <c r="E85" s="424"/>
      <c r="F85" s="424"/>
      <c r="G85" s="424"/>
      <c r="H85" s="408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10"/>
      <c r="T85" s="408"/>
      <c r="U85" s="409"/>
      <c r="V85" s="409"/>
      <c r="W85" s="409"/>
      <c r="X85" s="409"/>
      <c r="Y85" s="409"/>
      <c r="Z85" s="409"/>
      <c r="AA85" s="409"/>
      <c r="AB85" s="410"/>
      <c r="AC85" s="408"/>
      <c r="AD85" s="409"/>
      <c r="AE85" s="409"/>
      <c r="AF85" s="409"/>
      <c r="AG85" s="409"/>
      <c r="AH85" s="409"/>
      <c r="AI85" s="409"/>
      <c r="AJ85" s="409"/>
      <c r="AK85" s="409"/>
      <c r="AL85" s="409"/>
      <c r="AM85" s="409"/>
      <c r="AN85" s="409"/>
      <c r="AO85" s="409"/>
      <c r="AP85" s="409"/>
      <c r="AQ85" s="409"/>
      <c r="AR85" s="410"/>
      <c r="AS85" s="352" t="s">
        <v>50</v>
      </c>
      <c r="AT85" s="353"/>
      <c r="AU85" s="353"/>
      <c r="AV85" s="353"/>
      <c r="AW85" s="354"/>
      <c r="AX85" s="352" t="s">
        <v>51</v>
      </c>
      <c r="AY85" s="353"/>
      <c r="AZ85" s="353"/>
      <c r="BA85" s="354"/>
      <c r="BB85" s="408"/>
      <c r="BC85" s="409"/>
      <c r="BD85" s="409"/>
      <c r="BE85" s="409"/>
      <c r="BF85" s="410"/>
      <c r="BG85" s="408"/>
      <c r="BH85" s="409"/>
      <c r="BI85" s="409"/>
      <c r="BJ85" s="409"/>
      <c r="BK85" s="410"/>
      <c r="BL85" s="408"/>
      <c r="BM85" s="409"/>
      <c r="BN85" s="409"/>
      <c r="BO85" s="409"/>
      <c r="BP85" s="410"/>
      <c r="BQ85" s="408"/>
      <c r="BR85" s="409"/>
      <c r="BS85" s="409"/>
      <c r="BT85" s="409"/>
      <c r="BU85" s="410"/>
      <c r="BV85" s="408"/>
      <c r="BW85" s="409"/>
      <c r="BX85" s="409"/>
      <c r="BY85" s="409"/>
      <c r="BZ85" s="410"/>
      <c r="CA85" s="408"/>
      <c r="CB85" s="409"/>
      <c r="CC85" s="409"/>
      <c r="CD85" s="409"/>
      <c r="CE85" s="410"/>
      <c r="CF85" s="408"/>
      <c r="CG85" s="409"/>
      <c r="CH85" s="409"/>
      <c r="CI85" s="409"/>
      <c r="CJ85" s="409"/>
      <c r="CK85" s="410"/>
      <c r="CL85" s="408"/>
      <c r="CM85" s="409"/>
      <c r="CN85" s="409"/>
      <c r="CO85" s="409"/>
      <c r="CP85" s="409"/>
      <c r="CQ85" s="410"/>
    </row>
    <row r="86" spans="1:95" ht="13.5" customHeight="1" x14ac:dyDescent="0.2">
      <c r="A86" s="424" t="s">
        <v>27</v>
      </c>
      <c r="B86" s="424"/>
      <c r="C86" s="424"/>
      <c r="D86" s="424"/>
      <c r="E86" s="424"/>
      <c r="F86" s="424"/>
      <c r="G86" s="424"/>
      <c r="H86" s="352" t="s">
        <v>52</v>
      </c>
      <c r="I86" s="353"/>
      <c r="J86" s="353"/>
      <c r="K86" s="353"/>
      <c r="L86" s="353"/>
      <c r="M86" s="353"/>
      <c r="N86" s="353"/>
      <c r="O86" s="353"/>
      <c r="P86" s="353"/>
      <c r="Q86" s="353"/>
      <c r="R86" s="353"/>
      <c r="S86" s="354"/>
      <c r="T86" s="352" t="s">
        <v>53</v>
      </c>
      <c r="U86" s="353"/>
      <c r="V86" s="353"/>
      <c r="W86" s="353"/>
      <c r="X86" s="353"/>
      <c r="Y86" s="353"/>
      <c r="Z86" s="353"/>
      <c r="AA86" s="353"/>
      <c r="AB86" s="354"/>
      <c r="AC86" s="405" t="s">
        <v>54</v>
      </c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406"/>
      <c r="AR86" s="407"/>
      <c r="AS86" s="352" t="s">
        <v>55</v>
      </c>
      <c r="AT86" s="353"/>
      <c r="AU86" s="353"/>
      <c r="AV86" s="353"/>
      <c r="AW86" s="354"/>
      <c r="AX86" s="352" t="s">
        <v>56</v>
      </c>
      <c r="AY86" s="353"/>
      <c r="AZ86" s="353"/>
      <c r="BA86" s="354"/>
      <c r="BB86" s="424" t="s">
        <v>57</v>
      </c>
      <c r="BC86" s="424"/>
      <c r="BD86" s="424"/>
      <c r="BE86" s="424"/>
      <c r="BF86" s="424"/>
      <c r="BG86" s="424" t="s">
        <v>58</v>
      </c>
      <c r="BH86" s="424"/>
      <c r="BI86" s="424"/>
      <c r="BJ86" s="424"/>
      <c r="BK86" s="424"/>
      <c r="BL86" s="424" t="s">
        <v>59</v>
      </c>
      <c r="BM86" s="424"/>
      <c r="BN86" s="424"/>
      <c r="BO86" s="424"/>
      <c r="BP86" s="424"/>
      <c r="BQ86" s="424" t="s">
        <v>60</v>
      </c>
      <c r="BR86" s="424"/>
      <c r="BS86" s="424"/>
      <c r="BT86" s="424"/>
      <c r="BU86" s="424"/>
      <c r="BV86" s="424" t="s">
        <v>61</v>
      </c>
      <c r="BW86" s="424"/>
      <c r="BX86" s="424"/>
      <c r="BY86" s="424"/>
      <c r="BZ86" s="424"/>
      <c r="CA86" s="424" t="s">
        <v>86</v>
      </c>
      <c r="CB86" s="424"/>
      <c r="CC86" s="424"/>
      <c r="CD86" s="424"/>
      <c r="CE86" s="424"/>
      <c r="CF86" s="424" t="s">
        <v>87</v>
      </c>
      <c r="CG86" s="424"/>
      <c r="CH86" s="424"/>
      <c r="CI86" s="424"/>
      <c r="CJ86" s="424"/>
      <c r="CK86" s="424"/>
      <c r="CL86" s="424" t="s">
        <v>88</v>
      </c>
      <c r="CM86" s="424"/>
      <c r="CN86" s="424"/>
      <c r="CO86" s="424"/>
      <c r="CP86" s="424"/>
      <c r="CQ86" s="424"/>
    </row>
    <row r="87" spans="1:95" ht="107.25" customHeight="1" x14ac:dyDescent="0.2">
      <c r="A87" s="340" t="s">
        <v>356</v>
      </c>
      <c r="B87" s="361"/>
      <c r="C87" s="361"/>
      <c r="D87" s="361"/>
      <c r="E87" s="361"/>
      <c r="F87" s="361"/>
      <c r="G87" s="362"/>
      <c r="H87" s="343" t="s">
        <v>276</v>
      </c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5"/>
      <c r="T87" s="336" t="s">
        <v>64</v>
      </c>
      <c r="U87" s="337"/>
      <c r="V87" s="337"/>
      <c r="W87" s="337"/>
      <c r="X87" s="337"/>
      <c r="Y87" s="337"/>
      <c r="Z87" s="337"/>
      <c r="AA87" s="337"/>
      <c r="AB87" s="338"/>
      <c r="AC87" s="349" t="s">
        <v>133</v>
      </c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1"/>
      <c r="AS87" s="352" t="s">
        <v>90</v>
      </c>
      <c r="AT87" s="353"/>
      <c r="AU87" s="353"/>
      <c r="AV87" s="353"/>
      <c r="AW87" s="354"/>
      <c r="AX87" s="384" t="s">
        <v>91</v>
      </c>
      <c r="AY87" s="385"/>
      <c r="AZ87" s="385"/>
      <c r="BA87" s="386"/>
      <c r="BB87" s="336">
        <v>14</v>
      </c>
      <c r="BC87" s="337"/>
      <c r="BD87" s="337"/>
      <c r="BE87" s="337"/>
      <c r="BF87" s="338"/>
      <c r="BG87" s="336">
        <v>25</v>
      </c>
      <c r="BH87" s="337"/>
      <c r="BI87" s="337"/>
      <c r="BJ87" s="337"/>
      <c r="BK87" s="338"/>
      <c r="BL87" s="336">
        <v>25</v>
      </c>
      <c r="BM87" s="337"/>
      <c r="BN87" s="337"/>
      <c r="BO87" s="337"/>
      <c r="BP87" s="338"/>
      <c r="BQ87" s="336"/>
      <c r="BR87" s="337"/>
      <c r="BS87" s="337"/>
      <c r="BT87" s="337"/>
      <c r="BU87" s="338"/>
      <c r="BV87" s="336"/>
      <c r="BW87" s="337"/>
      <c r="BX87" s="337"/>
      <c r="BY87" s="337"/>
      <c r="BZ87" s="338"/>
      <c r="CA87" s="336"/>
      <c r="CB87" s="337"/>
      <c r="CC87" s="337"/>
      <c r="CD87" s="337"/>
      <c r="CE87" s="338"/>
      <c r="CF87" s="339">
        <v>3</v>
      </c>
      <c r="CG87" s="339"/>
      <c r="CH87" s="339"/>
      <c r="CI87" s="339"/>
      <c r="CJ87" s="339"/>
      <c r="CK87" s="339"/>
      <c r="CL87" s="336"/>
      <c r="CM87" s="337"/>
      <c r="CN87" s="337"/>
      <c r="CO87" s="337"/>
      <c r="CP87" s="337"/>
      <c r="CQ87" s="338"/>
    </row>
    <row r="88" spans="1:95" ht="12" customHeight="1" x14ac:dyDescent="0.2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</row>
    <row r="89" spans="1:95" ht="15.75" customHeight="1" x14ac:dyDescent="0.2">
      <c r="A89" s="427" t="s">
        <v>26</v>
      </c>
      <c r="B89" s="427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  <c r="S89" s="427"/>
      <c r="T89" s="427"/>
      <c r="U89" s="427"/>
      <c r="V89" s="427"/>
      <c r="W89" s="427"/>
      <c r="X89" s="427"/>
      <c r="Y89" s="427"/>
      <c r="Z89" s="427"/>
      <c r="AA89" s="427"/>
      <c r="AB89" s="427"/>
      <c r="AC89" s="427"/>
      <c r="AD89" s="427"/>
      <c r="AE89" s="427"/>
      <c r="AF89" s="427"/>
      <c r="AG89" s="427"/>
      <c r="AH89" s="427"/>
      <c r="AI89" s="427"/>
      <c r="AJ89" s="427"/>
      <c r="AK89" s="427"/>
      <c r="AL89" s="427"/>
      <c r="AM89" s="427"/>
      <c r="AN89" s="427"/>
      <c r="AO89" s="427"/>
      <c r="AP89" s="369" t="s">
        <v>53</v>
      </c>
      <c r="AQ89" s="369"/>
      <c r="AR89" s="369"/>
      <c r="AS89" s="369"/>
      <c r="AT89" s="369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</row>
    <row r="90" spans="1:95" ht="12" customHeight="1" thickBot="1" x14ac:dyDescent="0.25">
      <c r="A90" s="427"/>
      <c r="B90" s="427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  <c r="S90" s="427"/>
      <c r="T90" s="427"/>
      <c r="U90" s="427"/>
      <c r="V90" s="427"/>
      <c r="W90" s="427"/>
      <c r="X90" s="427"/>
      <c r="Y90" s="427"/>
      <c r="Z90" s="427"/>
      <c r="AA90" s="427"/>
      <c r="AB90" s="427"/>
      <c r="AC90" s="427"/>
      <c r="AD90" s="427"/>
      <c r="AE90" s="427"/>
      <c r="AF90" s="427"/>
      <c r="AG90" s="427"/>
      <c r="AH90" s="427"/>
      <c r="AI90" s="427"/>
      <c r="AJ90" s="427"/>
      <c r="AK90" s="427"/>
      <c r="AL90" s="427"/>
      <c r="AM90" s="427"/>
      <c r="AN90" s="427"/>
      <c r="AO90" s="427"/>
      <c r="AP90" s="427"/>
      <c r="AQ90" s="427"/>
      <c r="AR90" s="427"/>
      <c r="AS90" s="427"/>
      <c r="AT90" s="427"/>
      <c r="AU90" s="427"/>
      <c r="AV90" s="427"/>
      <c r="AW90" s="427"/>
      <c r="AX90" s="427"/>
      <c r="AY90" s="427"/>
      <c r="AZ90" s="427"/>
      <c r="BA90" s="427"/>
      <c r="BB90" s="427"/>
      <c r="BC90" s="427"/>
      <c r="BD90" s="427"/>
      <c r="BE90" s="427"/>
      <c r="BF90" s="427"/>
      <c r="BG90" s="427"/>
      <c r="BH90" s="427"/>
      <c r="BI90" s="427"/>
      <c r="BJ90" s="427"/>
      <c r="BK90" s="427"/>
      <c r="BL90" s="427"/>
      <c r="BM90" s="427"/>
      <c r="BN90" s="427"/>
      <c r="BO90" s="427"/>
      <c r="BP90" s="427"/>
      <c r="BQ90" s="427"/>
      <c r="BR90" s="427"/>
      <c r="BS90" s="427"/>
      <c r="BT90" s="427"/>
      <c r="BU90" s="427"/>
      <c r="BV90" s="427"/>
      <c r="BW90" s="427"/>
      <c r="BX90" s="427"/>
      <c r="BY90" s="427"/>
      <c r="BZ90" s="427"/>
      <c r="CA90" s="427"/>
      <c r="CB90" s="427"/>
      <c r="CC90" s="427"/>
      <c r="CD90" s="427"/>
      <c r="CE90" s="427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</row>
    <row r="91" spans="1:95" ht="20.25" customHeight="1" x14ac:dyDescent="0.2">
      <c r="A91" s="368" t="s">
        <v>28</v>
      </c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R91" s="366"/>
      <c r="AS91" s="366"/>
      <c r="AT91" s="366"/>
      <c r="AU91" s="366"/>
      <c r="AV91" s="366"/>
      <c r="AW91" s="366"/>
      <c r="AX91" s="366"/>
      <c r="AY91" s="366"/>
      <c r="AZ91" s="366"/>
      <c r="BA91" s="366"/>
      <c r="BB91" s="366"/>
      <c r="BC91" s="366"/>
      <c r="BD91" s="366"/>
      <c r="BE91" s="366"/>
      <c r="BF91" s="366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468" t="s">
        <v>29</v>
      </c>
      <c r="BT91" s="468"/>
      <c r="BU91" s="468"/>
      <c r="BV91" s="468"/>
      <c r="BW91" s="468"/>
      <c r="BX91" s="468"/>
      <c r="BY91" s="468"/>
      <c r="BZ91" s="468"/>
      <c r="CA91" s="468"/>
      <c r="CB91" s="468"/>
      <c r="CC91" s="468"/>
      <c r="CD91" s="468"/>
      <c r="CE91" s="468"/>
      <c r="CF91" s="460" t="s">
        <v>282</v>
      </c>
      <c r="CG91" s="461"/>
      <c r="CH91" s="461"/>
      <c r="CI91" s="461"/>
      <c r="CJ91" s="461"/>
      <c r="CK91" s="461"/>
      <c r="CL91" s="461"/>
      <c r="CM91" s="461"/>
      <c r="CN91" s="461"/>
      <c r="CO91" s="461"/>
      <c r="CP91" s="461"/>
      <c r="CQ91" s="462"/>
    </row>
    <row r="92" spans="1:95" ht="18" customHeight="1" x14ac:dyDescent="0.2">
      <c r="A92" s="452" t="s">
        <v>250</v>
      </c>
      <c r="B92" s="467"/>
      <c r="C92" s="467"/>
      <c r="D92" s="467"/>
      <c r="E92" s="467"/>
      <c r="F92" s="467"/>
      <c r="G92" s="467"/>
      <c r="H92" s="467"/>
      <c r="I92" s="467"/>
      <c r="J92" s="467"/>
      <c r="K92" s="467"/>
      <c r="L92" s="467"/>
      <c r="M92" s="467"/>
      <c r="N92" s="467"/>
      <c r="O92" s="467"/>
      <c r="P92" s="467"/>
      <c r="Q92" s="467"/>
      <c r="R92" s="467"/>
      <c r="S92" s="467"/>
      <c r="T92" s="467"/>
      <c r="U92" s="467"/>
      <c r="V92" s="467"/>
      <c r="W92" s="467"/>
      <c r="X92" s="467"/>
      <c r="Y92" s="467"/>
      <c r="Z92" s="467"/>
      <c r="AA92" s="467"/>
      <c r="AB92" s="467"/>
      <c r="AC92" s="467"/>
      <c r="AD92" s="467"/>
      <c r="AE92" s="467"/>
      <c r="AF92" s="467"/>
      <c r="AG92" s="467"/>
      <c r="AH92" s="467"/>
      <c r="AI92" s="467"/>
      <c r="AJ92" s="467"/>
      <c r="AK92" s="467"/>
      <c r="AL92" s="467"/>
      <c r="AM92" s="467"/>
      <c r="AN92" s="467"/>
      <c r="AO92" s="467"/>
      <c r="AP92" s="467"/>
      <c r="AQ92" s="467"/>
      <c r="AR92" s="467"/>
      <c r="AS92" s="467"/>
      <c r="AT92" s="467"/>
      <c r="AU92" s="467"/>
      <c r="AV92" s="467"/>
      <c r="AW92" s="467"/>
      <c r="AX92" s="467"/>
      <c r="AY92" s="467"/>
      <c r="AZ92" s="467"/>
      <c r="BA92" s="467"/>
      <c r="BB92" s="467"/>
      <c r="BC92" s="467"/>
      <c r="BD92" s="467"/>
      <c r="BE92" s="467"/>
      <c r="BF92" s="467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468"/>
      <c r="BT92" s="468"/>
      <c r="BU92" s="468"/>
      <c r="BV92" s="468"/>
      <c r="BW92" s="468"/>
      <c r="BX92" s="468"/>
      <c r="BY92" s="468"/>
      <c r="BZ92" s="468"/>
      <c r="CA92" s="468"/>
      <c r="CB92" s="468"/>
      <c r="CC92" s="468"/>
      <c r="CD92" s="468"/>
      <c r="CE92" s="468"/>
      <c r="CF92" s="463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9"/>
    </row>
    <row r="93" spans="1:95" ht="13.5" customHeight="1" thickBot="1" x14ac:dyDescent="0.25">
      <c r="A93" s="368" t="s">
        <v>32</v>
      </c>
      <c r="B93" s="368"/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R93" s="366"/>
      <c r="AS93" s="366"/>
      <c r="AT93" s="366"/>
      <c r="AU93" s="366"/>
      <c r="AV93" s="366"/>
      <c r="AW93" s="366"/>
      <c r="AX93" s="366"/>
      <c r="AY93" s="366"/>
      <c r="AZ93" s="366"/>
      <c r="BA93" s="366"/>
      <c r="BB93" s="366"/>
      <c r="BC93" s="366"/>
      <c r="BD93" s="366"/>
      <c r="BE93" s="366"/>
      <c r="BF93" s="366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468"/>
      <c r="BT93" s="468"/>
      <c r="BU93" s="468"/>
      <c r="BV93" s="468"/>
      <c r="BW93" s="468"/>
      <c r="BX93" s="468"/>
      <c r="BY93" s="468"/>
      <c r="BZ93" s="468"/>
      <c r="CA93" s="468"/>
      <c r="CB93" s="468"/>
      <c r="CC93" s="468"/>
      <c r="CD93" s="468"/>
      <c r="CE93" s="468"/>
      <c r="CF93" s="464"/>
      <c r="CG93" s="465"/>
      <c r="CH93" s="465"/>
      <c r="CI93" s="465"/>
      <c r="CJ93" s="465"/>
      <c r="CK93" s="465"/>
      <c r="CL93" s="465"/>
      <c r="CM93" s="465"/>
      <c r="CN93" s="465"/>
      <c r="CO93" s="465"/>
      <c r="CP93" s="465"/>
      <c r="CQ93" s="466"/>
    </row>
    <row r="94" spans="1:95" ht="34.5" customHeight="1" x14ac:dyDescent="0.2">
      <c r="A94" s="452" t="s">
        <v>283</v>
      </c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  <c r="AB94" s="452"/>
      <c r="AC94" s="452"/>
      <c r="AD94" s="452"/>
      <c r="AE94" s="452"/>
      <c r="AF94" s="452"/>
      <c r="AG94" s="452"/>
      <c r="AH94" s="452"/>
      <c r="AI94" s="452"/>
      <c r="AJ94" s="452"/>
      <c r="AK94" s="452"/>
      <c r="AL94" s="452"/>
      <c r="AM94" s="452"/>
      <c r="AN94" s="452"/>
      <c r="AO94" s="452"/>
      <c r="AP94" s="452"/>
      <c r="AQ94" s="452"/>
      <c r="AR94" s="452"/>
      <c r="AS94" s="452"/>
      <c r="AT94" s="452"/>
      <c r="AU94" s="452"/>
      <c r="AV94" s="452"/>
      <c r="AW94" s="452"/>
      <c r="AX94" s="452"/>
      <c r="AY94" s="452"/>
      <c r="AZ94" s="452"/>
      <c r="BA94" s="452"/>
      <c r="BB94" s="452"/>
      <c r="BC94" s="452"/>
      <c r="BD94" s="452"/>
      <c r="BE94" s="452"/>
      <c r="BF94" s="452"/>
      <c r="BG94" s="144"/>
      <c r="BH94" s="144"/>
      <c r="BI94" s="144"/>
      <c r="BJ94" s="144"/>
      <c r="BK94" s="144"/>
      <c r="BL94" s="144"/>
      <c r="BM94" s="144"/>
      <c r="BN94" s="144"/>
      <c r="BO94" s="144"/>
      <c r="BP94" s="144"/>
      <c r="BQ94" s="144"/>
      <c r="BR94" s="144"/>
      <c r="BS94" s="468"/>
      <c r="BT94" s="468"/>
      <c r="BU94" s="468"/>
      <c r="BV94" s="468"/>
      <c r="BW94" s="468"/>
      <c r="BX94" s="468"/>
      <c r="BY94" s="468"/>
      <c r="BZ94" s="468"/>
      <c r="CA94" s="468"/>
      <c r="CB94" s="468"/>
      <c r="CC94" s="468"/>
      <c r="CD94" s="468"/>
      <c r="CE94" s="468"/>
      <c r="CF94" s="144"/>
      <c r="CG94" s="144"/>
      <c r="CH94" s="144"/>
      <c r="CI94" s="144"/>
      <c r="CJ94" s="144"/>
      <c r="CK94" s="144"/>
      <c r="CL94" s="144"/>
      <c r="CM94" s="144"/>
      <c r="CN94" s="144"/>
      <c r="CO94" s="144"/>
      <c r="CP94" s="144"/>
      <c r="CQ94" s="144"/>
    </row>
    <row r="95" spans="1:95" ht="6" hidden="1" customHeight="1" x14ac:dyDescent="0.2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  <c r="AZ95" s="380"/>
      <c r="BA95" s="380"/>
      <c r="BB95" s="380"/>
      <c r="BC95" s="380"/>
      <c r="BD95" s="380"/>
      <c r="BE95" s="380"/>
      <c r="BF95" s="380"/>
      <c r="BG95" s="368"/>
      <c r="BH95" s="368"/>
      <c r="BI95" s="368"/>
      <c r="BJ95" s="368"/>
      <c r="BK95" s="368"/>
      <c r="BL95" s="368"/>
      <c r="BM95" s="368"/>
      <c r="BN95" s="368"/>
      <c r="BO95" s="368"/>
      <c r="BP95" s="368"/>
      <c r="BQ95" s="368"/>
      <c r="BR95" s="368"/>
      <c r="BS95" s="368"/>
      <c r="BT95" s="368"/>
      <c r="BU95" s="368"/>
      <c r="BV95" s="368"/>
      <c r="BW95" s="368"/>
      <c r="BX95" s="368"/>
      <c r="BY95" s="368"/>
      <c r="BZ95" s="368"/>
      <c r="CA95" s="368"/>
      <c r="CB95" s="368"/>
      <c r="CC95" s="368"/>
      <c r="CD95" s="368"/>
      <c r="CE95" s="368"/>
      <c r="CF95" s="144"/>
      <c r="CG95" s="144"/>
      <c r="CH95" s="144"/>
      <c r="CI95" s="144"/>
      <c r="CJ95" s="144"/>
      <c r="CK95" s="144"/>
      <c r="CL95" s="144"/>
      <c r="CM95" s="144"/>
      <c r="CN95" s="144"/>
      <c r="CO95" s="144"/>
      <c r="CP95" s="144"/>
      <c r="CQ95" s="144"/>
    </row>
    <row r="96" spans="1:95" ht="2.25" customHeight="1" x14ac:dyDescent="0.2">
      <c r="A96" s="368"/>
      <c r="B96" s="368"/>
      <c r="C96" s="368"/>
      <c r="D96" s="368"/>
      <c r="E96" s="368"/>
      <c r="F96" s="368"/>
      <c r="G96" s="368"/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8"/>
      <c r="BQ96" s="368"/>
      <c r="BR96" s="368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144"/>
      <c r="CG96" s="144"/>
      <c r="CH96" s="144"/>
      <c r="CI96" s="144"/>
      <c r="CJ96" s="144"/>
      <c r="CK96" s="144"/>
      <c r="CL96" s="144"/>
      <c r="CM96" s="144"/>
      <c r="CN96" s="144"/>
      <c r="CO96" s="144"/>
      <c r="CP96" s="144"/>
      <c r="CQ96" s="144"/>
    </row>
    <row r="97" spans="1:95" ht="17.25" customHeight="1" x14ac:dyDescent="0.2">
      <c r="A97" s="368" t="s">
        <v>34</v>
      </c>
      <c r="B97" s="368"/>
      <c r="C97" s="368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368"/>
      <c r="AT97" s="368"/>
      <c r="AU97" s="368"/>
      <c r="AV97" s="368"/>
      <c r="AW97" s="368"/>
      <c r="AX97" s="368"/>
      <c r="AY97" s="368"/>
      <c r="AZ97" s="368"/>
      <c r="BA97" s="368"/>
      <c r="BB97" s="368"/>
      <c r="BC97" s="368"/>
      <c r="BD97" s="368"/>
      <c r="BE97" s="368"/>
      <c r="BF97" s="368"/>
      <c r="BG97" s="368"/>
      <c r="BH97" s="368"/>
      <c r="BI97" s="368"/>
      <c r="BJ97" s="368"/>
      <c r="BK97" s="368"/>
      <c r="BL97" s="368"/>
      <c r="BM97" s="368"/>
      <c r="BN97" s="368"/>
      <c r="BO97" s="368"/>
      <c r="BP97" s="368"/>
      <c r="BQ97" s="368"/>
      <c r="BR97" s="368"/>
      <c r="BS97" s="368"/>
      <c r="BT97" s="368"/>
      <c r="BU97" s="368"/>
      <c r="BV97" s="368"/>
      <c r="BW97" s="368"/>
      <c r="BX97" s="368"/>
      <c r="BY97" s="368"/>
      <c r="BZ97" s="368"/>
      <c r="CA97" s="368"/>
      <c r="CB97" s="368"/>
      <c r="CC97" s="368"/>
      <c r="CD97" s="368"/>
      <c r="CE97" s="368"/>
      <c r="CF97" s="144"/>
      <c r="CG97" s="144"/>
      <c r="CH97" s="144"/>
      <c r="CI97" s="144"/>
      <c r="CJ97" s="144"/>
      <c r="CK97" s="144"/>
      <c r="CL97" s="144"/>
      <c r="CM97" s="144"/>
      <c r="CN97" s="144"/>
      <c r="CO97" s="144"/>
      <c r="CP97" s="144"/>
      <c r="CQ97" s="144"/>
    </row>
    <row r="98" spans="1:95" ht="16.5" customHeight="1" x14ac:dyDescent="0.2">
      <c r="A98" s="368" t="s">
        <v>35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144"/>
      <c r="CG98" s="144"/>
      <c r="CH98" s="144"/>
      <c r="CI98" s="144"/>
      <c r="CJ98" s="144"/>
      <c r="CK98" s="144"/>
      <c r="CL98" s="144"/>
      <c r="CM98" s="144"/>
      <c r="CN98" s="144"/>
      <c r="CO98" s="144"/>
      <c r="CP98" s="144"/>
      <c r="CQ98" s="144"/>
    </row>
    <row r="99" spans="1:95" ht="11.45" customHeight="1" x14ac:dyDescent="0.2">
      <c r="A99" s="368"/>
      <c r="B99" s="368"/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  <c r="CF99" s="144"/>
      <c r="CG99" s="144"/>
      <c r="CH99" s="144"/>
      <c r="CI99" s="144"/>
      <c r="CJ99" s="144"/>
      <c r="CK99" s="144"/>
      <c r="CL99" s="144"/>
      <c r="CM99" s="144"/>
      <c r="CN99" s="144"/>
      <c r="CO99" s="144"/>
      <c r="CP99" s="144"/>
      <c r="CQ99" s="144"/>
    </row>
    <row r="100" spans="1:95" ht="65.25" customHeight="1" x14ac:dyDescent="0.2">
      <c r="A100" s="424" t="s">
        <v>36</v>
      </c>
      <c r="B100" s="424"/>
      <c r="C100" s="424"/>
      <c r="D100" s="424"/>
      <c r="E100" s="424"/>
      <c r="F100" s="424"/>
      <c r="G100" s="424"/>
      <c r="H100" s="352" t="s">
        <v>37</v>
      </c>
      <c r="I100" s="353"/>
      <c r="J100" s="353"/>
      <c r="K100" s="353"/>
      <c r="L100" s="353"/>
      <c r="M100" s="353"/>
      <c r="N100" s="353"/>
      <c r="O100" s="353"/>
      <c r="P100" s="353"/>
      <c r="Q100" s="353"/>
      <c r="R100" s="353"/>
      <c r="S100" s="354"/>
      <c r="T100" s="405" t="s">
        <v>38</v>
      </c>
      <c r="U100" s="406"/>
      <c r="V100" s="406"/>
      <c r="W100" s="406"/>
      <c r="X100" s="406"/>
      <c r="Y100" s="406"/>
      <c r="Z100" s="406"/>
      <c r="AA100" s="406"/>
      <c r="AB100" s="406"/>
      <c r="AC100" s="406"/>
      <c r="AD100" s="406"/>
      <c r="AE100" s="407"/>
      <c r="AF100" s="352" t="s">
        <v>39</v>
      </c>
      <c r="AG100" s="353"/>
      <c r="AH100" s="353"/>
      <c r="AI100" s="353"/>
      <c r="AJ100" s="353"/>
      <c r="AK100" s="353"/>
      <c r="AL100" s="353"/>
      <c r="AM100" s="353"/>
      <c r="AN100" s="353"/>
      <c r="AO100" s="353"/>
      <c r="AP100" s="353"/>
      <c r="AQ100" s="353"/>
      <c r="AR100" s="353"/>
      <c r="AS100" s="353"/>
      <c r="AT100" s="353"/>
      <c r="AU100" s="353"/>
      <c r="AV100" s="353"/>
      <c r="AW100" s="353"/>
      <c r="AX100" s="353"/>
      <c r="AY100" s="353"/>
      <c r="AZ100" s="353"/>
      <c r="BA100" s="353"/>
      <c r="BB100" s="353"/>
      <c r="BC100" s="353"/>
      <c r="BD100" s="353"/>
      <c r="BE100" s="353"/>
      <c r="BF100" s="353"/>
      <c r="BG100" s="353"/>
      <c r="BH100" s="353"/>
      <c r="BI100" s="353"/>
      <c r="BJ100" s="353"/>
      <c r="BK100" s="353"/>
      <c r="BL100" s="353"/>
      <c r="BM100" s="354"/>
      <c r="BN100" s="352" t="s">
        <v>40</v>
      </c>
      <c r="BO100" s="353"/>
      <c r="BP100" s="353"/>
      <c r="BQ100" s="353"/>
      <c r="BR100" s="353"/>
      <c r="BS100" s="353"/>
      <c r="BT100" s="353"/>
      <c r="BU100" s="353"/>
      <c r="BV100" s="353"/>
      <c r="BW100" s="353"/>
      <c r="BX100" s="353"/>
      <c r="BY100" s="353"/>
      <c r="BZ100" s="353"/>
      <c r="CA100" s="353"/>
      <c r="CB100" s="353"/>
      <c r="CC100" s="353"/>
      <c r="CD100" s="353"/>
      <c r="CE100" s="354"/>
      <c r="CF100" s="424" t="s">
        <v>41</v>
      </c>
      <c r="CG100" s="424"/>
      <c r="CH100" s="424"/>
      <c r="CI100" s="424"/>
      <c r="CJ100" s="424"/>
      <c r="CK100" s="424"/>
      <c r="CL100" s="424"/>
      <c r="CM100" s="424"/>
      <c r="CN100" s="424"/>
      <c r="CO100" s="424"/>
      <c r="CP100" s="424"/>
      <c r="CQ100" s="424"/>
    </row>
    <row r="101" spans="1:95" ht="13.5" customHeight="1" x14ac:dyDescent="0.2">
      <c r="A101" s="424"/>
      <c r="B101" s="424"/>
      <c r="C101" s="424"/>
      <c r="D101" s="424"/>
      <c r="E101" s="424"/>
      <c r="F101" s="424"/>
      <c r="G101" s="424"/>
      <c r="H101" s="405" t="s">
        <v>42</v>
      </c>
      <c r="I101" s="406"/>
      <c r="J101" s="406"/>
      <c r="K101" s="406"/>
      <c r="L101" s="406"/>
      <c r="M101" s="406"/>
      <c r="N101" s="406"/>
      <c r="O101" s="406"/>
      <c r="P101" s="406"/>
      <c r="Q101" s="406"/>
      <c r="R101" s="406"/>
      <c r="S101" s="407"/>
      <c r="T101" s="405" t="s">
        <v>42</v>
      </c>
      <c r="U101" s="406"/>
      <c r="V101" s="406"/>
      <c r="W101" s="406"/>
      <c r="X101" s="406"/>
      <c r="Y101" s="406"/>
      <c r="Z101" s="406"/>
      <c r="AA101" s="406"/>
      <c r="AB101" s="406"/>
      <c r="AC101" s="406"/>
      <c r="AD101" s="406"/>
      <c r="AE101" s="407"/>
      <c r="AF101" s="405" t="s">
        <v>42</v>
      </c>
      <c r="AG101" s="406"/>
      <c r="AH101" s="406"/>
      <c r="AI101" s="406"/>
      <c r="AJ101" s="406"/>
      <c r="AK101" s="406"/>
      <c r="AL101" s="406"/>
      <c r="AM101" s="406"/>
      <c r="AN101" s="406"/>
      <c r="AO101" s="406"/>
      <c r="AP101" s="406"/>
      <c r="AQ101" s="406"/>
      <c r="AR101" s="406"/>
      <c r="AS101" s="406"/>
      <c r="AT101" s="406"/>
      <c r="AU101" s="406"/>
      <c r="AV101" s="406"/>
      <c r="AW101" s="406"/>
      <c r="AX101" s="406"/>
      <c r="AY101" s="407"/>
      <c r="AZ101" s="405" t="s">
        <v>43</v>
      </c>
      <c r="BA101" s="406"/>
      <c r="BB101" s="406"/>
      <c r="BC101" s="406"/>
      <c r="BD101" s="406"/>
      <c r="BE101" s="406"/>
      <c r="BF101" s="406"/>
      <c r="BG101" s="406"/>
      <c r="BH101" s="406"/>
      <c r="BI101" s="406"/>
      <c r="BJ101" s="406"/>
      <c r="BK101" s="406"/>
      <c r="BL101" s="406"/>
      <c r="BM101" s="407"/>
      <c r="BN101" s="414" t="s">
        <v>6</v>
      </c>
      <c r="BO101" s="415"/>
      <c r="BP101" s="377" t="s">
        <v>12</v>
      </c>
      <c r="BQ101" s="377"/>
      <c r="BR101" s="425" t="s">
        <v>44</v>
      </c>
      <c r="BS101" s="426"/>
      <c r="BT101" s="414" t="s">
        <v>6</v>
      </c>
      <c r="BU101" s="415"/>
      <c r="BV101" s="377" t="s">
        <v>6</v>
      </c>
      <c r="BW101" s="377"/>
      <c r="BX101" s="425" t="s">
        <v>44</v>
      </c>
      <c r="BY101" s="426"/>
      <c r="BZ101" s="414" t="s">
        <v>6</v>
      </c>
      <c r="CA101" s="415"/>
      <c r="CB101" s="377" t="s">
        <v>205</v>
      </c>
      <c r="CC101" s="377"/>
      <c r="CD101" s="425" t="s">
        <v>44</v>
      </c>
      <c r="CE101" s="426"/>
      <c r="CF101" s="405" t="s">
        <v>45</v>
      </c>
      <c r="CG101" s="406"/>
      <c r="CH101" s="406"/>
      <c r="CI101" s="406"/>
      <c r="CJ101" s="406"/>
      <c r="CK101" s="407"/>
      <c r="CL101" s="405" t="s">
        <v>46</v>
      </c>
      <c r="CM101" s="406"/>
      <c r="CN101" s="406"/>
      <c r="CO101" s="406"/>
      <c r="CP101" s="406"/>
      <c r="CQ101" s="407"/>
    </row>
    <row r="102" spans="1:95" ht="4.5" customHeight="1" x14ac:dyDescent="0.2">
      <c r="A102" s="424"/>
      <c r="B102" s="424"/>
      <c r="C102" s="424"/>
      <c r="D102" s="424"/>
      <c r="E102" s="424"/>
      <c r="F102" s="424"/>
      <c r="G102" s="424"/>
      <c r="H102" s="411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413"/>
      <c r="T102" s="411"/>
      <c r="U102" s="412"/>
      <c r="V102" s="412"/>
      <c r="W102" s="412"/>
      <c r="X102" s="412"/>
      <c r="Y102" s="412"/>
      <c r="Z102" s="412"/>
      <c r="AA102" s="412"/>
      <c r="AB102" s="412"/>
      <c r="AC102" s="412"/>
      <c r="AD102" s="412"/>
      <c r="AE102" s="413"/>
      <c r="AF102" s="411"/>
      <c r="AG102" s="412"/>
      <c r="AH102" s="412"/>
      <c r="AI102" s="412"/>
      <c r="AJ102" s="412"/>
      <c r="AK102" s="412"/>
      <c r="AL102" s="412"/>
      <c r="AM102" s="412"/>
      <c r="AN102" s="412"/>
      <c r="AO102" s="412"/>
      <c r="AP102" s="412"/>
      <c r="AQ102" s="412"/>
      <c r="AR102" s="412"/>
      <c r="AS102" s="412"/>
      <c r="AT102" s="412"/>
      <c r="AU102" s="412"/>
      <c r="AV102" s="412"/>
      <c r="AW102" s="412"/>
      <c r="AX102" s="412"/>
      <c r="AY102" s="413"/>
      <c r="AZ102" s="408"/>
      <c r="BA102" s="409"/>
      <c r="BB102" s="409"/>
      <c r="BC102" s="409"/>
      <c r="BD102" s="409"/>
      <c r="BE102" s="409"/>
      <c r="BF102" s="409"/>
      <c r="BG102" s="409"/>
      <c r="BH102" s="409"/>
      <c r="BI102" s="409"/>
      <c r="BJ102" s="409"/>
      <c r="BK102" s="409"/>
      <c r="BL102" s="409"/>
      <c r="BM102" s="410"/>
      <c r="BN102" s="411" t="s">
        <v>47</v>
      </c>
      <c r="BO102" s="412"/>
      <c r="BP102" s="412"/>
      <c r="BQ102" s="412"/>
      <c r="BR102" s="412"/>
      <c r="BS102" s="413"/>
      <c r="BT102" s="411" t="s">
        <v>48</v>
      </c>
      <c r="BU102" s="412"/>
      <c r="BV102" s="412"/>
      <c r="BW102" s="412"/>
      <c r="BX102" s="412"/>
      <c r="BY102" s="413"/>
      <c r="BZ102" s="411" t="s">
        <v>49</v>
      </c>
      <c r="CA102" s="412"/>
      <c r="CB102" s="412"/>
      <c r="CC102" s="412"/>
      <c r="CD102" s="412"/>
      <c r="CE102" s="413"/>
      <c r="CF102" s="411"/>
      <c r="CG102" s="412"/>
      <c r="CH102" s="412"/>
      <c r="CI102" s="412"/>
      <c r="CJ102" s="412"/>
      <c r="CK102" s="413"/>
      <c r="CL102" s="411"/>
      <c r="CM102" s="412"/>
      <c r="CN102" s="412"/>
      <c r="CO102" s="412"/>
      <c r="CP102" s="412"/>
      <c r="CQ102" s="413"/>
    </row>
    <row r="103" spans="1:95" ht="35.25" customHeight="1" x14ac:dyDescent="0.2">
      <c r="A103" s="424"/>
      <c r="B103" s="424"/>
      <c r="C103" s="424"/>
      <c r="D103" s="424"/>
      <c r="E103" s="424"/>
      <c r="F103" s="424"/>
      <c r="G103" s="424"/>
      <c r="H103" s="411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413"/>
      <c r="T103" s="411"/>
      <c r="U103" s="412"/>
      <c r="V103" s="412"/>
      <c r="W103" s="412"/>
      <c r="X103" s="412"/>
      <c r="Y103" s="412"/>
      <c r="Z103" s="412"/>
      <c r="AA103" s="412"/>
      <c r="AB103" s="412"/>
      <c r="AC103" s="412"/>
      <c r="AD103" s="412"/>
      <c r="AE103" s="413"/>
      <c r="AF103" s="411"/>
      <c r="AG103" s="412"/>
      <c r="AH103" s="412"/>
      <c r="AI103" s="412"/>
      <c r="AJ103" s="412"/>
      <c r="AK103" s="412"/>
      <c r="AL103" s="412"/>
      <c r="AM103" s="412"/>
      <c r="AN103" s="412"/>
      <c r="AO103" s="412"/>
      <c r="AP103" s="412"/>
      <c r="AQ103" s="412"/>
      <c r="AR103" s="412"/>
      <c r="AS103" s="412"/>
      <c r="AT103" s="412"/>
      <c r="AU103" s="412"/>
      <c r="AV103" s="412"/>
      <c r="AW103" s="412"/>
      <c r="AX103" s="412"/>
      <c r="AY103" s="413"/>
      <c r="AZ103" s="405" t="s">
        <v>50</v>
      </c>
      <c r="BA103" s="406"/>
      <c r="BB103" s="406"/>
      <c r="BC103" s="406"/>
      <c r="BD103" s="406"/>
      <c r="BE103" s="406"/>
      <c r="BF103" s="407"/>
      <c r="BG103" s="405" t="s">
        <v>51</v>
      </c>
      <c r="BH103" s="406"/>
      <c r="BI103" s="406"/>
      <c r="BJ103" s="406"/>
      <c r="BK103" s="406"/>
      <c r="BL103" s="406"/>
      <c r="BM103" s="407"/>
      <c r="BN103" s="411"/>
      <c r="BO103" s="412"/>
      <c r="BP103" s="412"/>
      <c r="BQ103" s="412"/>
      <c r="BR103" s="412"/>
      <c r="BS103" s="413"/>
      <c r="BT103" s="411"/>
      <c r="BU103" s="412"/>
      <c r="BV103" s="412"/>
      <c r="BW103" s="412"/>
      <c r="BX103" s="412"/>
      <c r="BY103" s="413"/>
      <c r="BZ103" s="411"/>
      <c r="CA103" s="412"/>
      <c r="CB103" s="412"/>
      <c r="CC103" s="412"/>
      <c r="CD103" s="412"/>
      <c r="CE103" s="413"/>
      <c r="CF103" s="411"/>
      <c r="CG103" s="412"/>
      <c r="CH103" s="412"/>
      <c r="CI103" s="412"/>
      <c r="CJ103" s="412"/>
      <c r="CK103" s="413"/>
      <c r="CL103" s="411"/>
      <c r="CM103" s="412"/>
      <c r="CN103" s="412"/>
      <c r="CO103" s="412"/>
      <c r="CP103" s="412"/>
      <c r="CQ103" s="413"/>
    </row>
    <row r="104" spans="1:95" ht="20.25" hidden="1" customHeight="1" x14ac:dyDescent="0.2">
      <c r="A104" s="424"/>
      <c r="B104" s="424"/>
      <c r="C104" s="424"/>
      <c r="D104" s="424"/>
      <c r="E104" s="424"/>
      <c r="F104" s="424"/>
      <c r="G104" s="424"/>
      <c r="H104" s="408"/>
      <c r="I104" s="409"/>
      <c r="J104" s="409"/>
      <c r="K104" s="409"/>
      <c r="L104" s="409"/>
      <c r="M104" s="409"/>
      <c r="N104" s="409"/>
      <c r="O104" s="409"/>
      <c r="P104" s="409"/>
      <c r="Q104" s="409"/>
      <c r="R104" s="409"/>
      <c r="S104" s="410"/>
      <c r="T104" s="408"/>
      <c r="U104" s="409"/>
      <c r="V104" s="409"/>
      <c r="W104" s="409"/>
      <c r="X104" s="409"/>
      <c r="Y104" s="409"/>
      <c r="Z104" s="409"/>
      <c r="AA104" s="409"/>
      <c r="AB104" s="409"/>
      <c r="AC104" s="409"/>
      <c r="AD104" s="409"/>
      <c r="AE104" s="410"/>
      <c r="AF104" s="408"/>
      <c r="AG104" s="409"/>
      <c r="AH104" s="409"/>
      <c r="AI104" s="409"/>
      <c r="AJ104" s="409"/>
      <c r="AK104" s="409"/>
      <c r="AL104" s="409"/>
      <c r="AM104" s="409"/>
      <c r="AN104" s="409"/>
      <c r="AO104" s="409"/>
      <c r="AP104" s="409"/>
      <c r="AQ104" s="409"/>
      <c r="AR104" s="409"/>
      <c r="AS104" s="409"/>
      <c r="AT104" s="409"/>
      <c r="AU104" s="409"/>
      <c r="AV104" s="409"/>
      <c r="AW104" s="409"/>
      <c r="AX104" s="409"/>
      <c r="AY104" s="410"/>
      <c r="AZ104" s="408"/>
      <c r="BA104" s="409"/>
      <c r="BB104" s="409"/>
      <c r="BC104" s="409"/>
      <c r="BD104" s="409"/>
      <c r="BE104" s="409"/>
      <c r="BF104" s="410"/>
      <c r="BG104" s="408"/>
      <c r="BH104" s="409"/>
      <c r="BI104" s="409"/>
      <c r="BJ104" s="409"/>
      <c r="BK104" s="409"/>
      <c r="BL104" s="409"/>
      <c r="BM104" s="410"/>
      <c r="BN104" s="408"/>
      <c r="BO104" s="409"/>
      <c r="BP104" s="409"/>
      <c r="BQ104" s="409"/>
      <c r="BR104" s="409"/>
      <c r="BS104" s="410"/>
      <c r="BT104" s="408"/>
      <c r="BU104" s="409"/>
      <c r="BV104" s="409"/>
      <c r="BW104" s="409"/>
      <c r="BX104" s="409"/>
      <c r="BY104" s="410"/>
      <c r="BZ104" s="408"/>
      <c r="CA104" s="409"/>
      <c r="CB104" s="409"/>
      <c r="CC104" s="409"/>
      <c r="CD104" s="409"/>
      <c r="CE104" s="410"/>
      <c r="CF104" s="408"/>
      <c r="CG104" s="409"/>
      <c r="CH104" s="409"/>
      <c r="CI104" s="409"/>
      <c r="CJ104" s="409"/>
      <c r="CK104" s="410"/>
      <c r="CL104" s="408"/>
      <c r="CM104" s="409"/>
      <c r="CN104" s="409"/>
      <c r="CO104" s="409"/>
      <c r="CP104" s="409"/>
      <c r="CQ104" s="410"/>
    </row>
    <row r="105" spans="1:95" ht="14.25" customHeight="1" x14ac:dyDescent="0.2">
      <c r="A105" s="424" t="s">
        <v>27</v>
      </c>
      <c r="B105" s="424"/>
      <c r="C105" s="424"/>
      <c r="D105" s="424"/>
      <c r="E105" s="424"/>
      <c r="F105" s="424"/>
      <c r="G105" s="424"/>
      <c r="H105" s="424" t="s">
        <v>52</v>
      </c>
      <c r="I105" s="424"/>
      <c r="J105" s="424"/>
      <c r="K105" s="424"/>
      <c r="L105" s="424"/>
      <c r="M105" s="424"/>
      <c r="N105" s="424"/>
      <c r="O105" s="424"/>
      <c r="P105" s="424"/>
      <c r="Q105" s="424"/>
      <c r="R105" s="424"/>
      <c r="S105" s="424"/>
      <c r="T105" s="352" t="s">
        <v>53</v>
      </c>
      <c r="U105" s="353"/>
      <c r="V105" s="353"/>
      <c r="W105" s="353"/>
      <c r="X105" s="353"/>
      <c r="Y105" s="353"/>
      <c r="Z105" s="353"/>
      <c r="AA105" s="353"/>
      <c r="AB105" s="353"/>
      <c r="AC105" s="353"/>
      <c r="AD105" s="353"/>
      <c r="AE105" s="354"/>
      <c r="AF105" s="424" t="s">
        <v>54</v>
      </c>
      <c r="AG105" s="424"/>
      <c r="AH105" s="424"/>
      <c r="AI105" s="424"/>
      <c r="AJ105" s="424"/>
      <c r="AK105" s="424"/>
      <c r="AL105" s="424"/>
      <c r="AM105" s="424"/>
      <c r="AN105" s="424"/>
      <c r="AO105" s="424"/>
      <c r="AP105" s="424"/>
      <c r="AQ105" s="424"/>
      <c r="AR105" s="424"/>
      <c r="AS105" s="424"/>
      <c r="AT105" s="424"/>
      <c r="AU105" s="424"/>
      <c r="AV105" s="424"/>
      <c r="AW105" s="424"/>
      <c r="AX105" s="424"/>
      <c r="AY105" s="424"/>
      <c r="AZ105" s="424" t="s">
        <v>55</v>
      </c>
      <c r="BA105" s="424"/>
      <c r="BB105" s="424"/>
      <c r="BC105" s="424"/>
      <c r="BD105" s="424"/>
      <c r="BE105" s="424"/>
      <c r="BF105" s="424"/>
      <c r="BG105" s="424" t="s">
        <v>56</v>
      </c>
      <c r="BH105" s="424"/>
      <c r="BI105" s="424"/>
      <c r="BJ105" s="424"/>
      <c r="BK105" s="424"/>
      <c r="BL105" s="424"/>
      <c r="BM105" s="424"/>
      <c r="BN105" s="424" t="s">
        <v>57</v>
      </c>
      <c r="BO105" s="424"/>
      <c r="BP105" s="424"/>
      <c r="BQ105" s="424"/>
      <c r="BR105" s="424"/>
      <c r="BS105" s="424"/>
      <c r="BT105" s="424" t="s">
        <v>58</v>
      </c>
      <c r="BU105" s="424"/>
      <c r="BV105" s="424"/>
      <c r="BW105" s="424"/>
      <c r="BX105" s="424"/>
      <c r="BY105" s="424"/>
      <c r="BZ105" s="424" t="s">
        <v>59</v>
      </c>
      <c r="CA105" s="424"/>
      <c r="CB105" s="424"/>
      <c r="CC105" s="424"/>
      <c r="CD105" s="424"/>
      <c r="CE105" s="424"/>
      <c r="CF105" s="424" t="s">
        <v>60</v>
      </c>
      <c r="CG105" s="424"/>
      <c r="CH105" s="424"/>
      <c r="CI105" s="424"/>
      <c r="CJ105" s="424"/>
      <c r="CK105" s="424"/>
      <c r="CL105" s="424" t="s">
        <v>61</v>
      </c>
      <c r="CM105" s="424"/>
      <c r="CN105" s="424"/>
      <c r="CO105" s="424"/>
      <c r="CP105" s="424"/>
      <c r="CQ105" s="424"/>
    </row>
    <row r="106" spans="1:95" ht="63" customHeight="1" x14ac:dyDescent="0.2">
      <c r="A106" s="469" t="s">
        <v>285</v>
      </c>
      <c r="B106" s="361"/>
      <c r="C106" s="361"/>
      <c r="D106" s="361"/>
      <c r="E106" s="361"/>
      <c r="F106" s="361"/>
      <c r="G106" s="362"/>
      <c r="H106" s="343" t="s">
        <v>63</v>
      </c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5"/>
      <c r="T106" s="346" t="s">
        <v>64</v>
      </c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8"/>
      <c r="AF106" s="349" t="s">
        <v>65</v>
      </c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1"/>
      <c r="AZ106" s="352" t="s">
        <v>66</v>
      </c>
      <c r="BA106" s="353"/>
      <c r="BB106" s="353"/>
      <c r="BC106" s="353"/>
      <c r="BD106" s="353"/>
      <c r="BE106" s="353"/>
      <c r="BF106" s="354"/>
      <c r="BG106" s="352" t="s">
        <v>67</v>
      </c>
      <c r="BH106" s="353"/>
      <c r="BI106" s="353"/>
      <c r="BJ106" s="353"/>
      <c r="BK106" s="353"/>
      <c r="BL106" s="353"/>
      <c r="BM106" s="354"/>
      <c r="BN106" s="336">
        <v>100</v>
      </c>
      <c r="BO106" s="337"/>
      <c r="BP106" s="337"/>
      <c r="BQ106" s="337"/>
      <c r="BR106" s="337"/>
      <c r="BS106" s="338"/>
      <c r="BT106" s="336">
        <v>100</v>
      </c>
      <c r="BU106" s="337"/>
      <c r="BV106" s="337"/>
      <c r="BW106" s="337"/>
      <c r="BX106" s="337"/>
      <c r="BY106" s="338"/>
      <c r="BZ106" s="336">
        <v>100</v>
      </c>
      <c r="CA106" s="337"/>
      <c r="CB106" s="337"/>
      <c r="CC106" s="337"/>
      <c r="CD106" s="337"/>
      <c r="CE106" s="338"/>
      <c r="CF106" s="355">
        <v>3</v>
      </c>
      <c r="CG106" s="356"/>
      <c r="CH106" s="356"/>
      <c r="CI106" s="356"/>
      <c r="CJ106" s="356"/>
      <c r="CK106" s="357"/>
      <c r="CL106" s="336"/>
      <c r="CM106" s="337"/>
      <c r="CN106" s="337"/>
      <c r="CO106" s="337"/>
      <c r="CP106" s="337"/>
      <c r="CQ106" s="338"/>
    </row>
    <row r="107" spans="1:95" ht="62.25" customHeight="1" x14ac:dyDescent="0.2">
      <c r="A107" s="340" t="s">
        <v>286</v>
      </c>
      <c r="B107" s="361"/>
      <c r="C107" s="361"/>
      <c r="D107" s="361"/>
      <c r="E107" s="361"/>
      <c r="F107" s="361"/>
      <c r="G107" s="362"/>
      <c r="H107" s="343" t="s">
        <v>69</v>
      </c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5"/>
      <c r="T107" s="346" t="s">
        <v>64</v>
      </c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8"/>
      <c r="AF107" s="349" t="s">
        <v>65</v>
      </c>
      <c r="AG107" s="350"/>
      <c r="AH107" s="350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1"/>
      <c r="AZ107" s="352" t="s">
        <v>66</v>
      </c>
      <c r="BA107" s="353"/>
      <c r="BB107" s="353"/>
      <c r="BC107" s="353"/>
      <c r="BD107" s="353"/>
      <c r="BE107" s="353"/>
      <c r="BF107" s="354"/>
      <c r="BG107" s="352" t="s">
        <v>67</v>
      </c>
      <c r="BH107" s="353"/>
      <c r="BI107" s="353"/>
      <c r="BJ107" s="353"/>
      <c r="BK107" s="353"/>
      <c r="BL107" s="353"/>
      <c r="BM107" s="354"/>
      <c r="BN107" s="336">
        <v>100</v>
      </c>
      <c r="BO107" s="337"/>
      <c r="BP107" s="337"/>
      <c r="BQ107" s="337"/>
      <c r="BR107" s="337"/>
      <c r="BS107" s="338"/>
      <c r="BT107" s="336">
        <v>100</v>
      </c>
      <c r="BU107" s="337"/>
      <c r="BV107" s="337"/>
      <c r="BW107" s="337"/>
      <c r="BX107" s="337"/>
      <c r="BY107" s="338"/>
      <c r="BZ107" s="336">
        <v>100</v>
      </c>
      <c r="CA107" s="337"/>
      <c r="CB107" s="337"/>
      <c r="CC107" s="337"/>
      <c r="CD107" s="337"/>
      <c r="CE107" s="338"/>
      <c r="CF107" s="355">
        <v>3</v>
      </c>
      <c r="CG107" s="356"/>
      <c r="CH107" s="356"/>
      <c r="CI107" s="356"/>
      <c r="CJ107" s="356"/>
      <c r="CK107" s="357"/>
      <c r="CL107" s="336"/>
      <c r="CM107" s="337"/>
      <c r="CN107" s="337"/>
      <c r="CO107" s="337"/>
      <c r="CP107" s="337"/>
      <c r="CQ107" s="338"/>
    </row>
    <row r="108" spans="1:95" ht="63" customHeight="1" x14ac:dyDescent="0.2">
      <c r="A108" s="469" t="s">
        <v>284</v>
      </c>
      <c r="B108" s="361"/>
      <c r="C108" s="361"/>
      <c r="D108" s="361"/>
      <c r="E108" s="361"/>
      <c r="F108" s="361"/>
      <c r="G108" s="362"/>
      <c r="H108" s="343" t="s">
        <v>172</v>
      </c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5"/>
      <c r="T108" s="346" t="s">
        <v>64</v>
      </c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8"/>
      <c r="AF108" s="349" t="s">
        <v>65</v>
      </c>
      <c r="AG108" s="350"/>
      <c r="AH108" s="350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1"/>
      <c r="AZ108" s="352" t="s">
        <v>66</v>
      </c>
      <c r="BA108" s="353"/>
      <c r="BB108" s="353"/>
      <c r="BC108" s="353"/>
      <c r="BD108" s="353"/>
      <c r="BE108" s="353"/>
      <c r="BF108" s="354"/>
      <c r="BG108" s="352" t="s">
        <v>67</v>
      </c>
      <c r="BH108" s="353"/>
      <c r="BI108" s="353"/>
      <c r="BJ108" s="353"/>
      <c r="BK108" s="353"/>
      <c r="BL108" s="353"/>
      <c r="BM108" s="354"/>
      <c r="BN108" s="336">
        <v>100</v>
      </c>
      <c r="BO108" s="337"/>
      <c r="BP108" s="337"/>
      <c r="BQ108" s="337"/>
      <c r="BR108" s="337"/>
      <c r="BS108" s="338"/>
      <c r="BT108" s="336">
        <v>100</v>
      </c>
      <c r="BU108" s="337"/>
      <c r="BV108" s="337"/>
      <c r="BW108" s="337"/>
      <c r="BX108" s="337"/>
      <c r="BY108" s="338"/>
      <c r="BZ108" s="336">
        <v>100</v>
      </c>
      <c r="CA108" s="337"/>
      <c r="CB108" s="337"/>
      <c r="CC108" s="337"/>
      <c r="CD108" s="337"/>
      <c r="CE108" s="338"/>
      <c r="CF108" s="355">
        <v>3</v>
      </c>
      <c r="CG108" s="356"/>
      <c r="CH108" s="356"/>
      <c r="CI108" s="356"/>
      <c r="CJ108" s="356"/>
      <c r="CK108" s="357"/>
      <c r="CL108" s="336"/>
      <c r="CM108" s="337"/>
      <c r="CN108" s="337"/>
      <c r="CO108" s="337"/>
      <c r="CP108" s="337"/>
      <c r="CQ108" s="338"/>
    </row>
    <row r="109" spans="1:95" s="190" customFormat="1" ht="25.5" customHeight="1" x14ac:dyDescent="0.2">
      <c r="A109" s="267"/>
      <c r="B109" s="267"/>
      <c r="C109" s="267"/>
      <c r="D109" s="267"/>
      <c r="E109" s="267"/>
      <c r="F109" s="267"/>
      <c r="G109" s="267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13"/>
      <c r="CG109" s="213"/>
      <c r="CH109" s="213"/>
      <c r="CI109" s="213"/>
      <c r="CJ109" s="213"/>
      <c r="CK109" s="213"/>
      <c r="CL109" s="256"/>
      <c r="CM109" s="256"/>
      <c r="CN109" s="256"/>
      <c r="CO109" s="256"/>
      <c r="CP109" s="256"/>
      <c r="CQ109" s="260">
        <v>4</v>
      </c>
    </row>
    <row r="110" spans="1:95" ht="62.25" customHeight="1" x14ac:dyDescent="0.2">
      <c r="A110" s="469" t="s">
        <v>287</v>
      </c>
      <c r="B110" s="361"/>
      <c r="C110" s="361"/>
      <c r="D110" s="361"/>
      <c r="E110" s="361"/>
      <c r="F110" s="361"/>
      <c r="G110" s="362"/>
      <c r="H110" s="343" t="s">
        <v>72</v>
      </c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5"/>
      <c r="T110" s="346" t="s">
        <v>64</v>
      </c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8"/>
      <c r="AF110" s="349" t="s">
        <v>65</v>
      </c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1"/>
      <c r="AZ110" s="352" t="s">
        <v>66</v>
      </c>
      <c r="BA110" s="353"/>
      <c r="BB110" s="353"/>
      <c r="BC110" s="353"/>
      <c r="BD110" s="353"/>
      <c r="BE110" s="353"/>
      <c r="BF110" s="354"/>
      <c r="BG110" s="352" t="s">
        <v>67</v>
      </c>
      <c r="BH110" s="353"/>
      <c r="BI110" s="353"/>
      <c r="BJ110" s="353"/>
      <c r="BK110" s="353"/>
      <c r="BL110" s="353"/>
      <c r="BM110" s="354"/>
      <c r="BN110" s="336">
        <v>100</v>
      </c>
      <c r="BO110" s="337"/>
      <c r="BP110" s="337"/>
      <c r="BQ110" s="337"/>
      <c r="BR110" s="337"/>
      <c r="BS110" s="338"/>
      <c r="BT110" s="336">
        <v>100</v>
      </c>
      <c r="BU110" s="337"/>
      <c r="BV110" s="337"/>
      <c r="BW110" s="337"/>
      <c r="BX110" s="337"/>
      <c r="BY110" s="338"/>
      <c r="BZ110" s="336">
        <v>100</v>
      </c>
      <c r="CA110" s="337"/>
      <c r="CB110" s="337"/>
      <c r="CC110" s="337"/>
      <c r="CD110" s="337"/>
      <c r="CE110" s="338"/>
      <c r="CF110" s="355">
        <v>3</v>
      </c>
      <c r="CG110" s="356"/>
      <c r="CH110" s="356"/>
      <c r="CI110" s="356"/>
      <c r="CJ110" s="356"/>
      <c r="CK110" s="357"/>
      <c r="CL110" s="336"/>
      <c r="CM110" s="337"/>
      <c r="CN110" s="337"/>
      <c r="CO110" s="337"/>
      <c r="CP110" s="337"/>
      <c r="CQ110" s="338"/>
    </row>
    <row r="111" spans="1:95" ht="40.5" customHeight="1" x14ac:dyDescent="0.2">
      <c r="A111" s="469" t="s">
        <v>285</v>
      </c>
      <c r="B111" s="361"/>
      <c r="C111" s="361"/>
      <c r="D111" s="361"/>
      <c r="E111" s="361"/>
      <c r="F111" s="361"/>
      <c r="G111" s="362"/>
      <c r="H111" s="470" t="s">
        <v>63</v>
      </c>
      <c r="I111" s="471"/>
      <c r="J111" s="471"/>
      <c r="K111" s="471"/>
      <c r="L111" s="471"/>
      <c r="M111" s="471"/>
      <c r="N111" s="471"/>
      <c r="O111" s="471"/>
      <c r="P111" s="471"/>
      <c r="Q111" s="471"/>
      <c r="R111" s="471"/>
      <c r="S111" s="472"/>
      <c r="T111" s="346" t="s">
        <v>64</v>
      </c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8"/>
      <c r="AF111" s="349" t="s">
        <v>73</v>
      </c>
      <c r="AG111" s="350"/>
      <c r="AH111" s="350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1"/>
      <c r="AZ111" s="352" t="s">
        <v>66</v>
      </c>
      <c r="BA111" s="353"/>
      <c r="BB111" s="353"/>
      <c r="BC111" s="353"/>
      <c r="BD111" s="353"/>
      <c r="BE111" s="353"/>
      <c r="BF111" s="354"/>
      <c r="BG111" s="352" t="s">
        <v>67</v>
      </c>
      <c r="BH111" s="353"/>
      <c r="BI111" s="353"/>
      <c r="BJ111" s="353"/>
      <c r="BK111" s="353"/>
      <c r="BL111" s="353"/>
      <c r="BM111" s="354"/>
      <c r="BN111" s="336">
        <v>100</v>
      </c>
      <c r="BO111" s="337"/>
      <c r="BP111" s="337"/>
      <c r="BQ111" s="337"/>
      <c r="BR111" s="337"/>
      <c r="BS111" s="338"/>
      <c r="BT111" s="336">
        <v>100</v>
      </c>
      <c r="BU111" s="337"/>
      <c r="BV111" s="337"/>
      <c r="BW111" s="337"/>
      <c r="BX111" s="337"/>
      <c r="BY111" s="338"/>
      <c r="BZ111" s="336">
        <v>100</v>
      </c>
      <c r="CA111" s="337"/>
      <c r="CB111" s="337"/>
      <c r="CC111" s="337"/>
      <c r="CD111" s="337"/>
      <c r="CE111" s="338"/>
      <c r="CF111" s="355">
        <v>3</v>
      </c>
      <c r="CG111" s="356"/>
      <c r="CH111" s="356"/>
      <c r="CI111" s="356"/>
      <c r="CJ111" s="356"/>
      <c r="CK111" s="357"/>
      <c r="CL111" s="336"/>
      <c r="CM111" s="337"/>
      <c r="CN111" s="337"/>
      <c r="CO111" s="337"/>
      <c r="CP111" s="337"/>
      <c r="CQ111" s="338"/>
    </row>
    <row r="112" spans="1:95" ht="40.5" customHeight="1" x14ac:dyDescent="0.2">
      <c r="A112" s="340" t="s">
        <v>286</v>
      </c>
      <c r="B112" s="361"/>
      <c r="C112" s="361"/>
      <c r="D112" s="361"/>
      <c r="E112" s="361"/>
      <c r="F112" s="361"/>
      <c r="G112" s="362"/>
      <c r="H112" s="343" t="s">
        <v>69</v>
      </c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5"/>
      <c r="T112" s="346" t="s">
        <v>64</v>
      </c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8"/>
      <c r="AF112" s="349" t="s">
        <v>73</v>
      </c>
      <c r="AG112" s="350"/>
      <c r="AH112" s="350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1"/>
      <c r="AZ112" s="352" t="s">
        <v>66</v>
      </c>
      <c r="BA112" s="353"/>
      <c r="BB112" s="353"/>
      <c r="BC112" s="353"/>
      <c r="BD112" s="353"/>
      <c r="BE112" s="353"/>
      <c r="BF112" s="354"/>
      <c r="BG112" s="352" t="s">
        <v>67</v>
      </c>
      <c r="BH112" s="353"/>
      <c r="BI112" s="353"/>
      <c r="BJ112" s="353"/>
      <c r="BK112" s="353"/>
      <c r="BL112" s="353"/>
      <c r="BM112" s="354"/>
      <c r="BN112" s="336">
        <v>100</v>
      </c>
      <c r="BO112" s="337"/>
      <c r="BP112" s="337"/>
      <c r="BQ112" s="337"/>
      <c r="BR112" s="337"/>
      <c r="BS112" s="338"/>
      <c r="BT112" s="336">
        <v>100</v>
      </c>
      <c r="BU112" s="337"/>
      <c r="BV112" s="337"/>
      <c r="BW112" s="337"/>
      <c r="BX112" s="337"/>
      <c r="BY112" s="338"/>
      <c r="BZ112" s="336">
        <v>100</v>
      </c>
      <c r="CA112" s="337"/>
      <c r="CB112" s="337"/>
      <c r="CC112" s="337"/>
      <c r="CD112" s="337"/>
      <c r="CE112" s="338"/>
      <c r="CF112" s="355">
        <v>3</v>
      </c>
      <c r="CG112" s="356"/>
      <c r="CH112" s="356"/>
      <c r="CI112" s="356"/>
      <c r="CJ112" s="356"/>
      <c r="CK112" s="357"/>
      <c r="CL112" s="336"/>
      <c r="CM112" s="337"/>
      <c r="CN112" s="337"/>
      <c r="CO112" s="337"/>
      <c r="CP112" s="337"/>
      <c r="CQ112" s="338"/>
    </row>
    <row r="113" spans="1:95" ht="39" customHeight="1" x14ac:dyDescent="0.2">
      <c r="A113" s="469" t="s">
        <v>284</v>
      </c>
      <c r="B113" s="361"/>
      <c r="C113" s="361"/>
      <c r="D113" s="361"/>
      <c r="E113" s="361"/>
      <c r="F113" s="361"/>
      <c r="G113" s="362"/>
      <c r="H113" s="470" t="s">
        <v>172</v>
      </c>
      <c r="I113" s="47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2"/>
      <c r="T113" s="346" t="s">
        <v>64</v>
      </c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8"/>
      <c r="AF113" s="349" t="s">
        <v>73</v>
      </c>
      <c r="AG113" s="350"/>
      <c r="AH113" s="350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1"/>
      <c r="AZ113" s="352" t="s">
        <v>66</v>
      </c>
      <c r="BA113" s="353"/>
      <c r="BB113" s="353"/>
      <c r="BC113" s="353"/>
      <c r="BD113" s="353"/>
      <c r="BE113" s="353"/>
      <c r="BF113" s="354"/>
      <c r="BG113" s="352" t="s">
        <v>67</v>
      </c>
      <c r="BH113" s="353"/>
      <c r="BI113" s="353"/>
      <c r="BJ113" s="353"/>
      <c r="BK113" s="353"/>
      <c r="BL113" s="353"/>
      <c r="BM113" s="354"/>
      <c r="BN113" s="336">
        <v>100</v>
      </c>
      <c r="BO113" s="337"/>
      <c r="BP113" s="337"/>
      <c r="BQ113" s="337"/>
      <c r="BR113" s="337"/>
      <c r="BS113" s="338"/>
      <c r="BT113" s="336">
        <v>100</v>
      </c>
      <c r="BU113" s="337"/>
      <c r="BV113" s="337"/>
      <c r="BW113" s="337"/>
      <c r="BX113" s="337"/>
      <c r="BY113" s="338"/>
      <c r="BZ113" s="336">
        <v>100</v>
      </c>
      <c r="CA113" s="337"/>
      <c r="CB113" s="337"/>
      <c r="CC113" s="337"/>
      <c r="CD113" s="337"/>
      <c r="CE113" s="338"/>
      <c r="CF113" s="355">
        <v>3</v>
      </c>
      <c r="CG113" s="356"/>
      <c r="CH113" s="356"/>
      <c r="CI113" s="356"/>
      <c r="CJ113" s="356"/>
      <c r="CK113" s="357"/>
      <c r="CL113" s="336"/>
      <c r="CM113" s="337"/>
      <c r="CN113" s="337"/>
      <c r="CO113" s="337"/>
      <c r="CP113" s="337"/>
      <c r="CQ113" s="338"/>
    </row>
    <row r="114" spans="1:95" ht="40.5" customHeight="1" x14ac:dyDescent="0.2">
      <c r="A114" s="469" t="s">
        <v>287</v>
      </c>
      <c r="B114" s="361"/>
      <c r="C114" s="361"/>
      <c r="D114" s="361"/>
      <c r="E114" s="361"/>
      <c r="F114" s="361"/>
      <c r="G114" s="362"/>
      <c r="H114" s="343" t="s">
        <v>72</v>
      </c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5"/>
      <c r="T114" s="346" t="s">
        <v>64</v>
      </c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8"/>
      <c r="AF114" s="349" t="s">
        <v>73</v>
      </c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1"/>
      <c r="AZ114" s="352" t="s">
        <v>66</v>
      </c>
      <c r="BA114" s="353"/>
      <c r="BB114" s="353"/>
      <c r="BC114" s="353"/>
      <c r="BD114" s="353"/>
      <c r="BE114" s="353"/>
      <c r="BF114" s="354"/>
      <c r="BG114" s="352" t="s">
        <v>67</v>
      </c>
      <c r="BH114" s="353"/>
      <c r="BI114" s="353"/>
      <c r="BJ114" s="353"/>
      <c r="BK114" s="353"/>
      <c r="BL114" s="353"/>
      <c r="BM114" s="354"/>
      <c r="BN114" s="336">
        <v>100</v>
      </c>
      <c r="BO114" s="337"/>
      <c r="BP114" s="337"/>
      <c r="BQ114" s="337"/>
      <c r="BR114" s="337"/>
      <c r="BS114" s="338"/>
      <c r="BT114" s="336">
        <v>100</v>
      </c>
      <c r="BU114" s="337"/>
      <c r="BV114" s="337"/>
      <c r="BW114" s="337"/>
      <c r="BX114" s="337"/>
      <c r="BY114" s="338"/>
      <c r="BZ114" s="336">
        <v>100</v>
      </c>
      <c r="CA114" s="337"/>
      <c r="CB114" s="337"/>
      <c r="CC114" s="337"/>
      <c r="CD114" s="337"/>
      <c r="CE114" s="338"/>
      <c r="CF114" s="355">
        <v>3</v>
      </c>
      <c r="CG114" s="356"/>
      <c r="CH114" s="356"/>
      <c r="CI114" s="356"/>
      <c r="CJ114" s="356"/>
      <c r="CK114" s="357"/>
      <c r="CL114" s="336"/>
      <c r="CM114" s="337"/>
      <c r="CN114" s="337"/>
      <c r="CO114" s="337"/>
      <c r="CP114" s="337"/>
      <c r="CQ114" s="338"/>
    </row>
    <row r="115" spans="1:95" ht="2.25" customHeight="1" x14ac:dyDescent="0.2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</row>
    <row r="116" spans="1:95" ht="18" customHeight="1" x14ac:dyDescent="0.2">
      <c r="A116" s="368" t="s">
        <v>74</v>
      </c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</row>
    <row r="117" spans="1:95" ht="6" customHeight="1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</row>
    <row r="118" spans="1:95" ht="63.75" customHeight="1" x14ac:dyDescent="0.2">
      <c r="A118" s="424" t="s">
        <v>75</v>
      </c>
      <c r="B118" s="424"/>
      <c r="C118" s="424"/>
      <c r="D118" s="424"/>
      <c r="E118" s="424"/>
      <c r="F118" s="424"/>
      <c r="G118" s="424"/>
      <c r="H118" s="405" t="s">
        <v>76</v>
      </c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7"/>
      <c r="T118" s="424" t="s">
        <v>77</v>
      </c>
      <c r="U118" s="424"/>
      <c r="V118" s="424"/>
      <c r="W118" s="424"/>
      <c r="X118" s="424"/>
      <c r="Y118" s="424"/>
      <c r="Z118" s="424"/>
      <c r="AA118" s="424"/>
      <c r="AB118" s="424"/>
      <c r="AC118" s="352" t="s">
        <v>78</v>
      </c>
      <c r="AD118" s="353"/>
      <c r="AE118" s="353"/>
      <c r="AF118" s="353"/>
      <c r="AG118" s="353"/>
      <c r="AH118" s="353"/>
      <c r="AI118" s="353"/>
      <c r="AJ118" s="353"/>
      <c r="AK118" s="353"/>
      <c r="AL118" s="353"/>
      <c r="AM118" s="353"/>
      <c r="AN118" s="353"/>
      <c r="AO118" s="353"/>
      <c r="AP118" s="353"/>
      <c r="AQ118" s="353"/>
      <c r="AR118" s="353"/>
      <c r="AS118" s="353"/>
      <c r="AT118" s="353"/>
      <c r="AU118" s="353"/>
      <c r="AV118" s="353"/>
      <c r="AW118" s="353"/>
      <c r="AX118" s="353"/>
      <c r="AY118" s="353"/>
      <c r="AZ118" s="353"/>
      <c r="BA118" s="354"/>
      <c r="BB118" s="352" t="s">
        <v>79</v>
      </c>
      <c r="BC118" s="353"/>
      <c r="BD118" s="353"/>
      <c r="BE118" s="353"/>
      <c r="BF118" s="353"/>
      <c r="BG118" s="353"/>
      <c r="BH118" s="353"/>
      <c r="BI118" s="353"/>
      <c r="BJ118" s="353"/>
      <c r="BK118" s="353"/>
      <c r="BL118" s="353"/>
      <c r="BM118" s="353"/>
      <c r="BN118" s="353"/>
      <c r="BO118" s="353"/>
      <c r="BP118" s="354"/>
      <c r="BQ118" s="352" t="s">
        <v>80</v>
      </c>
      <c r="BR118" s="353"/>
      <c r="BS118" s="353"/>
      <c r="BT118" s="353"/>
      <c r="BU118" s="353"/>
      <c r="BV118" s="353"/>
      <c r="BW118" s="353"/>
      <c r="BX118" s="353"/>
      <c r="BY118" s="353"/>
      <c r="BZ118" s="353"/>
      <c r="CA118" s="353"/>
      <c r="CB118" s="353"/>
      <c r="CC118" s="353"/>
      <c r="CD118" s="353"/>
      <c r="CE118" s="354"/>
      <c r="CF118" s="424" t="s">
        <v>81</v>
      </c>
      <c r="CG118" s="424"/>
      <c r="CH118" s="424"/>
      <c r="CI118" s="424"/>
      <c r="CJ118" s="424"/>
      <c r="CK118" s="424"/>
      <c r="CL118" s="424"/>
      <c r="CM118" s="424"/>
      <c r="CN118" s="424"/>
      <c r="CO118" s="424"/>
      <c r="CP118" s="424"/>
      <c r="CQ118" s="424"/>
    </row>
    <row r="119" spans="1:95" ht="10.5" customHeight="1" x14ac:dyDescent="0.2">
      <c r="A119" s="424"/>
      <c r="B119" s="424"/>
      <c r="C119" s="424"/>
      <c r="D119" s="424"/>
      <c r="E119" s="424"/>
      <c r="F119" s="424"/>
      <c r="G119" s="424"/>
      <c r="H119" s="405" t="s">
        <v>42</v>
      </c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7"/>
      <c r="T119" s="411" t="s">
        <v>42</v>
      </c>
      <c r="U119" s="412"/>
      <c r="V119" s="412"/>
      <c r="W119" s="412"/>
      <c r="X119" s="412"/>
      <c r="Y119" s="412"/>
      <c r="Z119" s="412"/>
      <c r="AA119" s="412"/>
      <c r="AB119" s="413"/>
      <c r="AC119" s="405" t="s">
        <v>42</v>
      </c>
      <c r="AD119" s="406"/>
      <c r="AE119" s="406"/>
      <c r="AF119" s="406"/>
      <c r="AG119" s="406"/>
      <c r="AH119" s="406"/>
      <c r="AI119" s="406"/>
      <c r="AJ119" s="406"/>
      <c r="AK119" s="406"/>
      <c r="AL119" s="406"/>
      <c r="AM119" s="406"/>
      <c r="AN119" s="406"/>
      <c r="AO119" s="406"/>
      <c r="AP119" s="406"/>
      <c r="AQ119" s="406"/>
      <c r="AR119" s="407"/>
      <c r="AS119" s="405" t="s">
        <v>82</v>
      </c>
      <c r="AT119" s="406"/>
      <c r="AU119" s="406"/>
      <c r="AV119" s="406"/>
      <c r="AW119" s="406"/>
      <c r="AX119" s="406"/>
      <c r="AY119" s="406"/>
      <c r="AZ119" s="406"/>
      <c r="BA119" s="407"/>
      <c r="BB119" s="414" t="s">
        <v>6</v>
      </c>
      <c r="BC119" s="415"/>
      <c r="BD119" s="377" t="s">
        <v>12</v>
      </c>
      <c r="BE119" s="377"/>
      <c r="BF119" s="131"/>
      <c r="BG119" s="414" t="s">
        <v>6</v>
      </c>
      <c r="BH119" s="415"/>
      <c r="BI119" s="377" t="s">
        <v>6</v>
      </c>
      <c r="BJ119" s="377"/>
      <c r="BK119" s="131"/>
      <c r="BL119" s="414" t="s">
        <v>6</v>
      </c>
      <c r="BM119" s="415"/>
      <c r="BN119" s="377" t="s">
        <v>205</v>
      </c>
      <c r="BO119" s="377"/>
      <c r="BP119" s="131"/>
      <c r="BQ119" s="414" t="s">
        <v>6</v>
      </c>
      <c r="BR119" s="415"/>
      <c r="BS119" s="377" t="s">
        <v>12</v>
      </c>
      <c r="BT119" s="377"/>
      <c r="BU119" s="131"/>
      <c r="BV119" s="414" t="s">
        <v>6</v>
      </c>
      <c r="BW119" s="415"/>
      <c r="BX119" s="377" t="s">
        <v>6</v>
      </c>
      <c r="BY119" s="377"/>
      <c r="BZ119" s="131"/>
      <c r="CA119" s="414" t="s">
        <v>6</v>
      </c>
      <c r="CB119" s="415"/>
      <c r="CC119" s="377" t="s">
        <v>205</v>
      </c>
      <c r="CD119" s="377"/>
      <c r="CE119" s="131"/>
      <c r="CF119" s="405" t="s">
        <v>45</v>
      </c>
      <c r="CG119" s="406"/>
      <c r="CH119" s="406"/>
      <c r="CI119" s="406"/>
      <c r="CJ119" s="406"/>
      <c r="CK119" s="407"/>
      <c r="CL119" s="405" t="s">
        <v>46</v>
      </c>
      <c r="CM119" s="406"/>
      <c r="CN119" s="406"/>
      <c r="CO119" s="406"/>
      <c r="CP119" s="406"/>
      <c r="CQ119" s="407"/>
    </row>
    <row r="120" spans="1:95" ht="15" customHeight="1" x14ac:dyDescent="0.2">
      <c r="A120" s="424"/>
      <c r="B120" s="424"/>
      <c r="C120" s="424"/>
      <c r="D120" s="424"/>
      <c r="E120" s="424"/>
      <c r="F120" s="424"/>
      <c r="G120" s="424"/>
      <c r="H120" s="411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3"/>
      <c r="T120" s="411"/>
      <c r="U120" s="412"/>
      <c r="V120" s="412"/>
      <c r="W120" s="412"/>
      <c r="X120" s="412"/>
      <c r="Y120" s="412"/>
      <c r="Z120" s="412"/>
      <c r="AA120" s="412"/>
      <c r="AB120" s="413"/>
      <c r="AC120" s="411"/>
      <c r="AD120" s="412"/>
      <c r="AE120" s="412"/>
      <c r="AF120" s="412"/>
      <c r="AG120" s="412"/>
      <c r="AH120" s="412"/>
      <c r="AI120" s="412"/>
      <c r="AJ120" s="412"/>
      <c r="AK120" s="412"/>
      <c r="AL120" s="412"/>
      <c r="AM120" s="412"/>
      <c r="AN120" s="412"/>
      <c r="AO120" s="412"/>
      <c r="AP120" s="412"/>
      <c r="AQ120" s="412"/>
      <c r="AR120" s="413"/>
      <c r="AS120" s="411"/>
      <c r="AT120" s="412"/>
      <c r="AU120" s="412"/>
      <c r="AV120" s="412"/>
      <c r="AW120" s="412"/>
      <c r="AX120" s="412"/>
      <c r="AY120" s="412"/>
      <c r="AZ120" s="412"/>
      <c r="BA120" s="413"/>
      <c r="BB120" s="411" t="s">
        <v>83</v>
      </c>
      <c r="BC120" s="412"/>
      <c r="BD120" s="412"/>
      <c r="BE120" s="412"/>
      <c r="BF120" s="413"/>
      <c r="BG120" s="411" t="s">
        <v>84</v>
      </c>
      <c r="BH120" s="412"/>
      <c r="BI120" s="412"/>
      <c r="BJ120" s="412"/>
      <c r="BK120" s="413"/>
      <c r="BL120" s="411" t="s">
        <v>85</v>
      </c>
      <c r="BM120" s="412"/>
      <c r="BN120" s="412"/>
      <c r="BO120" s="412"/>
      <c r="BP120" s="413"/>
      <c r="BQ120" s="411" t="s">
        <v>83</v>
      </c>
      <c r="BR120" s="412"/>
      <c r="BS120" s="412"/>
      <c r="BT120" s="412"/>
      <c r="BU120" s="413"/>
      <c r="BV120" s="411" t="s">
        <v>84</v>
      </c>
      <c r="BW120" s="412"/>
      <c r="BX120" s="412"/>
      <c r="BY120" s="412"/>
      <c r="BZ120" s="413"/>
      <c r="CA120" s="411" t="s">
        <v>85</v>
      </c>
      <c r="CB120" s="412"/>
      <c r="CC120" s="412"/>
      <c r="CD120" s="412"/>
      <c r="CE120" s="413"/>
      <c r="CF120" s="411"/>
      <c r="CG120" s="412"/>
      <c r="CH120" s="412"/>
      <c r="CI120" s="412"/>
      <c r="CJ120" s="412"/>
      <c r="CK120" s="413"/>
      <c r="CL120" s="411"/>
      <c r="CM120" s="412"/>
      <c r="CN120" s="412"/>
      <c r="CO120" s="412"/>
      <c r="CP120" s="412"/>
      <c r="CQ120" s="413"/>
    </row>
    <row r="121" spans="1:95" ht="15" customHeight="1" x14ac:dyDescent="0.2">
      <c r="A121" s="424"/>
      <c r="B121" s="424"/>
      <c r="C121" s="424"/>
      <c r="D121" s="424"/>
      <c r="E121" s="424"/>
      <c r="F121" s="424"/>
      <c r="G121" s="424"/>
      <c r="H121" s="411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3"/>
      <c r="T121" s="411"/>
      <c r="U121" s="412"/>
      <c r="V121" s="412"/>
      <c r="W121" s="412"/>
      <c r="X121" s="412"/>
      <c r="Y121" s="412"/>
      <c r="Z121" s="412"/>
      <c r="AA121" s="412"/>
      <c r="AB121" s="413"/>
      <c r="AC121" s="411"/>
      <c r="AD121" s="412"/>
      <c r="AE121" s="412"/>
      <c r="AF121" s="412"/>
      <c r="AG121" s="412"/>
      <c r="AH121" s="412"/>
      <c r="AI121" s="412"/>
      <c r="AJ121" s="412"/>
      <c r="AK121" s="412"/>
      <c r="AL121" s="412"/>
      <c r="AM121" s="412"/>
      <c r="AN121" s="412"/>
      <c r="AO121" s="412"/>
      <c r="AP121" s="412"/>
      <c r="AQ121" s="412"/>
      <c r="AR121" s="413"/>
      <c r="AS121" s="408"/>
      <c r="AT121" s="409"/>
      <c r="AU121" s="409"/>
      <c r="AV121" s="409"/>
      <c r="AW121" s="409"/>
      <c r="AX121" s="409"/>
      <c r="AY121" s="409"/>
      <c r="AZ121" s="409"/>
      <c r="BA121" s="410"/>
      <c r="BB121" s="411"/>
      <c r="BC121" s="412"/>
      <c r="BD121" s="412"/>
      <c r="BE121" s="412"/>
      <c r="BF121" s="413"/>
      <c r="BG121" s="411"/>
      <c r="BH121" s="412"/>
      <c r="BI121" s="412"/>
      <c r="BJ121" s="412"/>
      <c r="BK121" s="413"/>
      <c r="BL121" s="411"/>
      <c r="BM121" s="412"/>
      <c r="BN121" s="412"/>
      <c r="BO121" s="412"/>
      <c r="BP121" s="413"/>
      <c r="BQ121" s="411"/>
      <c r="BR121" s="412"/>
      <c r="BS121" s="412"/>
      <c r="BT121" s="412"/>
      <c r="BU121" s="413"/>
      <c r="BV121" s="411"/>
      <c r="BW121" s="412"/>
      <c r="BX121" s="412"/>
      <c r="BY121" s="412"/>
      <c r="BZ121" s="413"/>
      <c r="CA121" s="411"/>
      <c r="CB121" s="412"/>
      <c r="CC121" s="412"/>
      <c r="CD121" s="412"/>
      <c r="CE121" s="413"/>
      <c r="CF121" s="411"/>
      <c r="CG121" s="412"/>
      <c r="CH121" s="412"/>
      <c r="CI121" s="412"/>
      <c r="CJ121" s="412"/>
      <c r="CK121" s="413"/>
      <c r="CL121" s="411"/>
      <c r="CM121" s="412"/>
      <c r="CN121" s="412"/>
      <c r="CO121" s="412"/>
      <c r="CP121" s="412"/>
      <c r="CQ121" s="413"/>
    </row>
    <row r="122" spans="1:95" ht="44.25" customHeight="1" x14ac:dyDescent="0.2">
      <c r="A122" s="424"/>
      <c r="B122" s="424"/>
      <c r="C122" s="424"/>
      <c r="D122" s="424"/>
      <c r="E122" s="424"/>
      <c r="F122" s="424"/>
      <c r="G122" s="424"/>
      <c r="H122" s="408"/>
      <c r="I122" s="409"/>
      <c r="J122" s="409"/>
      <c r="K122" s="409"/>
      <c r="L122" s="409"/>
      <c r="M122" s="409"/>
      <c r="N122" s="409"/>
      <c r="O122" s="409"/>
      <c r="P122" s="409"/>
      <c r="Q122" s="409"/>
      <c r="R122" s="409"/>
      <c r="S122" s="410"/>
      <c r="T122" s="408"/>
      <c r="U122" s="409"/>
      <c r="V122" s="409"/>
      <c r="W122" s="409"/>
      <c r="X122" s="409"/>
      <c r="Y122" s="409"/>
      <c r="Z122" s="409"/>
      <c r="AA122" s="409"/>
      <c r="AB122" s="410"/>
      <c r="AC122" s="408"/>
      <c r="AD122" s="409"/>
      <c r="AE122" s="409"/>
      <c r="AF122" s="409"/>
      <c r="AG122" s="409"/>
      <c r="AH122" s="409"/>
      <c r="AI122" s="409"/>
      <c r="AJ122" s="409"/>
      <c r="AK122" s="409"/>
      <c r="AL122" s="409"/>
      <c r="AM122" s="409"/>
      <c r="AN122" s="409"/>
      <c r="AO122" s="409"/>
      <c r="AP122" s="409"/>
      <c r="AQ122" s="409"/>
      <c r="AR122" s="410"/>
      <c r="AS122" s="352" t="s">
        <v>50</v>
      </c>
      <c r="AT122" s="353"/>
      <c r="AU122" s="353"/>
      <c r="AV122" s="353"/>
      <c r="AW122" s="354"/>
      <c r="AX122" s="352" t="s">
        <v>51</v>
      </c>
      <c r="AY122" s="353"/>
      <c r="AZ122" s="353"/>
      <c r="BA122" s="354"/>
      <c r="BB122" s="408"/>
      <c r="BC122" s="409"/>
      <c r="BD122" s="409"/>
      <c r="BE122" s="409"/>
      <c r="BF122" s="410"/>
      <c r="BG122" s="408"/>
      <c r="BH122" s="409"/>
      <c r="BI122" s="409"/>
      <c r="BJ122" s="409"/>
      <c r="BK122" s="410"/>
      <c r="BL122" s="408"/>
      <c r="BM122" s="409"/>
      <c r="BN122" s="409"/>
      <c r="BO122" s="409"/>
      <c r="BP122" s="410"/>
      <c r="BQ122" s="408"/>
      <c r="BR122" s="409"/>
      <c r="BS122" s="409"/>
      <c r="BT122" s="409"/>
      <c r="BU122" s="410"/>
      <c r="BV122" s="408"/>
      <c r="BW122" s="409"/>
      <c r="BX122" s="409"/>
      <c r="BY122" s="409"/>
      <c r="BZ122" s="410"/>
      <c r="CA122" s="408"/>
      <c r="CB122" s="409"/>
      <c r="CC122" s="409"/>
      <c r="CD122" s="409"/>
      <c r="CE122" s="410"/>
      <c r="CF122" s="408"/>
      <c r="CG122" s="409"/>
      <c r="CH122" s="409"/>
      <c r="CI122" s="409"/>
      <c r="CJ122" s="409"/>
      <c r="CK122" s="410"/>
      <c r="CL122" s="408"/>
      <c r="CM122" s="409"/>
      <c r="CN122" s="409"/>
      <c r="CO122" s="409"/>
      <c r="CP122" s="409"/>
      <c r="CQ122" s="410"/>
    </row>
    <row r="123" spans="1:95" ht="15" customHeight="1" x14ac:dyDescent="0.2">
      <c r="A123" s="424" t="s">
        <v>27</v>
      </c>
      <c r="B123" s="424"/>
      <c r="C123" s="424"/>
      <c r="D123" s="424"/>
      <c r="E123" s="424"/>
      <c r="F123" s="424"/>
      <c r="G123" s="424"/>
      <c r="H123" s="352" t="s">
        <v>52</v>
      </c>
      <c r="I123" s="353"/>
      <c r="J123" s="353"/>
      <c r="K123" s="353"/>
      <c r="L123" s="353"/>
      <c r="M123" s="353"/>
      <c r="N123" s="353"/>
      <c r="O123" s="353"/>
      <c r="P123" s="353"/>
      <c r="Q123" s="353"/>
      <c r="R123" s="353"/>
      <c r="S123" s="354"/>
      <c r="T123" s="352" t="s">
        <v>53</v>
      </c>
      <c r="U123" s="353"/>
      <c r="V123" s="353"/>
      <c r="W123" s="353"/>
      <c r="X123" s="353"/>
      <c r="Y123" s="353"/>
      <c r="Z123" s="353"/>
      <c r="AA123" s="353"/>
      <c r="AB123" s="354"/>
      <c r="AC123" s="405" t="s">
        <v>54</v>
      </c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  <c r="AN123" s="406"/>
      <c r="AO123" s="406"/>
      <c r="AP123" s="406"/>
      <c r="AQ123" s="406"/>
      <c r="AR123" s="407"/>
      <c r="AS123" s="352" t="s">
        <v>55</v>
      </c>
      <c r="AT123" s="353"/>
      <c r="AU123" s="353"/>
      <c r="AV123" s="353"/>
      <c r="AW123" s="354"/>
      <c r="AX123" s="352" t="s">
        <v>56</v>
      </c>
      <c r="AY123" s="353"/>
      <c r="AZ123" s="353"/>
      <c r="BA123" s="354"/>
      <c r="BB123" s="424" t="s">
        <v>57</v>
      </c>
      <c r="BC123" s="424"/>
      <c r="BD123" s="424"/>
      <c r="BE123" s="424"/>
      <c r="BF123" s="424"/>
      <c r="BG123" s="424" t="s">
        <v>58</v>
      </c>
      <c r="BH123" s="424"/>
      <c r="BI123" s="424"/>
      <c r="BJ123" s="424"/>
      <c r="BK123" s="424"/>
      <c r="BL123" s="424" t="s">
        <v>59</v>
      </c>
      <c r="BM123" s="424"/>
      <c r="BN123" s="424"/>
      <c r="BO123" s="424"/>
      <c r="BP123" s="424"/>
      <c r="BQ123" s="424" t="s">
        <v>60</v>
      </c>
      <c r="BR123" s="424"/>
      <c r="BS123" s="424"/>
      <c r="BT123" s="424"/>
      <c r="BU123" s="424"/>
      <c r="BV123" s="424" t="s">
        <v>61</v>
      </c>
      <c r="BW123" s="424"/>
      <c r="BX123" s="424"/>
      <c r="BY123" s="424"/>
      <c r="BZ123" s="424"/>
      <c r="CA123" s="424" t="s">
        <v>86</v>
      </c>
      <c r="CB123" s="424"/>
      <c r="CC123" s="424"/>
      <c r="CD123" s="424"/>
      <c r="CE123" s="424"/>
      <c r="CF123" s="424" t="s">
        <v>87</v>
      </c>
      <c r="CG123" s="424"/>
      <c r="CH123" s="424"/>
      <c r="CI123" s="424"/>
      <c r="CJ123" s="424"/>
      <c r="CK123" s="424"/>
      <c r="CL123" s="424" t="s">
        <v>88</v>
      </c>
      <c r="CM123" s="424"/>
      <c r="CN123" s="424"/>
      <c r="CO123" s="424"/>
      <c r="CP123" s="424"/>
      <c r="CQ123" s="424"/>
    </row>
    <row r="124" spans="1:95" ht="40.5" customHeight="1" x14ac:dyDescent="0.2">
      <c r="A124" s="469" t="s">
        <v>285</v>
      </c>
      <c r="B124" s="361"/>
      <c r="C124" s="361"/>
      <c r="D124" s="361"/>
      <c r="E124" s="361"/>
      <c r="F124" s="361"/>
      <c r="G124" s="362"/>
      <c r="H124" s="470" t="s">
        <v>63</v>
      </c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2"/>
      <c r="T124" s="336" t="s">
        <v>64</v>
      </c>
      <c r="U124" s="337"/>
      <c r="V124" s="337"/>
      <c r="W124" s="337"/>
      <c r="X124" s="337"/>
      <c r="Y124" s="337"/>
      <c r="Z124" s="337"/>
      <c r="AA124" s="337"/>
      <c r="AB124" s="338"/>
      <c r="AC124" s="349" t="s">
        <v>89</v>
      </c>
      <c r="AD124" s="350"/>
      <c r="AE124" s="350"/>
      <c r="AF124" s="350"/>
      <c r="AG124" s="350"/>
      <c r="AH124" s="350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1"/>
      <c r="AS124" s="352" t="s">
        <v>90</v>
      </c>
      <c r="AT124" s="353"/>
      <c r="AU124" s="353"/>
      <c r="AV124" s="353"/>
      <c r="AW124" s="354"/>
      <c r="AX124" s="384" t="s">
        <v>91</v>
      </c>
      <c r="AY124" s="385"/>
      <c r="AZ124" s="385"/>
      <c r="BA124" s="386"/>
      <c r="BB124" s="336">
        <v>40</v>
      </c>
      <c r="BC124" s="337"/>
      <c r="BD124" s="337"/>
      <c r="BE124" s="337"/>
      <c r="BF124" s="338"/>
      <c r="BG124" s="336">
        <v>40</v>
      </c>
      <c r="BH124" s="337"/>
      <c r="BI124" s="337"/>
      <c r="BJ124" s="337"/>
      <c r="BK124" s="338"/>
      <c r="BL124" s="336">
        <v>40</v>
      </c>
      <c r="BM124" s="337"/>
      <c r="BN124" s="337"/>
      <c r="BO124" s="337"/>
      <c r="BP124" s="338"/>
      <c r="BQ124" s="336"/>
      <c r="BR124" s="337"/>
      <c r="BS124" s="337"/>
      <c r="BT124" s="337"/>
      <c r="BU124" s="338"/>
      <c r="BV124" s="336"/>
      <c r="BW124" s="337"/>
      <c r="BX124" s="337"/>
      <c r="BY124" s="337"/>
      <c r="BZ124" s="338"/>
      <c r="CA124" s="336"/>
      <c r="CB124" s="337"/>
      <c r="CC124" s="337"/>
      <c r="CD124" s="337"/>
      <c r="CE124" s="338"/>
      <c r="CF124" s="358">
        <v>3</v>
      </c>
      <c r="CG124" s="359"/>
      <c r="CH124" s="359"/>
      <c r="CI124" s="359"/>
      <c r="CJ124" s="359"/>
      <c r="CK124" s="360"/>
      <c r="CL124" s="336"/>
      <c r="CM124" s="337"/>
      <c r="CN124" s="337"/>
      <c r="CO124" s="337"/>
      <c r="CP124" s="337"/>
      <c r="CQ124" s="338"/>
    </row>
    <row r="125" spans="1:95" ht="40.5" customHeight="1" x14ac:dyDescent="0.2">
      <c r="A125" s="340" t="s">
        <v>286</v>
      </c>
      <c r="B125" s="361"/>
      <c r="C125" s="361"/>
      <c r="D125" s="361"/>
      <c r="E125" s="361"/>
      <c r="F125" s="361"/>
      <c r="G125" s="362"/>
      <c r="H125" s="343" t="s">
        <v>69</v>
      </c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5"/>
      <c r="T125" s="336" t="s">
        <v>64</v>
      </c>
      <c r="U125" s="337"/>
      <c r="V125" s="337"/>
      <c r="W125" s="337"/>
      <c r="X125" s="337"/>
      <c r="Y125" s="337"/>
      <c r="Z125" s="337"/>
      <c r="AA125" s="337"/>
      <c r="AB125" s="338"/>
      <c r="AC125" s="349" t="s">
        <v>89</v>
      </c>
      <c r="AD125" s="350"/>
      <c r="AE125" s="350"/>
      <c r="AF125" s="350"/>
      <c r="AG125" s="350"/>
      <c r="AH125" s="350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1"/>
      <c r="AS125" s="352" t="s">
        <v>90</v>
      </c>
      <c r="AT125" s="353"/>
      <c r="AU125" s="353"/>
      <c r="AV125" s="353"/>
      <c r="AW125" s="354"/>
      <c r="AX125" s="384" t="s">
        <v>91</v>
      </c>
      <c r="AY125" s="385"/>
      <c r="AZ125" s="385"/>
      <c r="BA125" s="386"/>
      <c r="BB125" s="336">
        <v>30</v>
      </c>
      <c r="BC125" s="337"/>
      <c r="BD125" s="337"/>
      <c r="BE125" s="337"/>
      <c r="BF125" s="338"/>
      <c r="BG125" s="336">
        <v>30</v>
      </c>
      <c r="BH125" s="337"/>
      <c r="BI125" s="337"/>
      <c r="BJ125" s="337"/>
      <c r="BK125" s="338"/>
      <c r="BL125" s="336">
        <v>30</v>
      </c>
      <c r="BM125" s="337"/>
      <c r="BN125" s="337"/>
      <c r="BO125" s="337"/>
      <c r="BP125" s="338"/>
      <c r="BQ125" s="336"/>
      <c r="BR125" s="337"/>
      <c r="BS125" s="337"/>
      <c r="BT125" s="337"/>
      <c r="BU125" s="338"/>
      <c r="BV125" s="336"/>
      <c r="BW125" s="337"/>
      <c r="BX125" s="337"/>
      <c r="BY125" s="337"/>
      <c r="BZ125" s="338"/>
      <c r="CA125" s="336"/>
      <c r="CB125" s="337"/>
      <c r="CC125" s="337"/>
      <c r="CD125" s="337"/>
      <c r="CE125" s="338"/>
      <c r="CF125" s="358">
        <v>3</v>
      </c>
      <c r="CG125" s="359"/>
      <c r="CH125" s="359"/>
      <c r="CI125" s="359"/>
      <c r="CJ125" s="359"/>
      <c r="CK125" s="360"/>
      <c r="CL125" s="336"/>
      <c r="CM125" s="337"/>
      <c r="CN125" s="337"/>
      <c r="CO125" s="337"/>
      <c r="CP125" s="337"/>
      <c r="CQ125" s="338"/>
    </row>
    <row r="126" spans="1:95" ht="39" customHeight="1" x14ac:dyDescent="0.2">
      <c r="A126" s="469" t="s">
        <v>284</v>
      </c>
      <c r="B126" s="361"/>
      <c r="C126" s="361"/>
      <c r="D126" s="361"/>
      <c r="E126" s="361"/>
      <c r="F126" s="361"/>
      <c r="G126" s="362"/>
      <c r="H126" s="470" t="s">
        <v>172</v>
      </c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2"/>
      <c r="T126" s="336" t="s">
        <v>64</v>
      </c>
      <c r="U126" s="337"/>
      <c r="V126" s="337"/>
      <c r="W126" s="337"/>
      <c r="X126" s="337"/>
      <c r="Y126" s="337"/>
      <c r="Z126" s="337"/>
      <c r="AA126" s="337"/>
      <c r="AB126" s="338"/>
      <c r="AC126" s="349" t="s">
        <v>89</v>
      </c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1"/>
      <c r="AS126" s="352" t="s">
        <v>90</v>
      </c>
      <c r="AT126" s="353"/>
      <c r="AU126" s="353"/>
      <c r="AV126" s="353"/>
      <c r="AW126" s="354"/>
      <c r="AX126" s="384" t="s">
        <v>91</v>
      </c>
      <c r="AY126" s="385"/>
      <c r="AZ126" s="385"/>
      <c r="BA126" s="386"/>
      <c r="BB126" s="336">
        <v>3</v>
      </c>
      <c r="BC126" s="337"/>
      <c r="BD126" s="337"/>
      <c r="BE126" s="337"/>
      <c r="BF126" s="338"/>
      <c r="BG126" s="336">
        <v>3</v>
      </c>
      <c r="BH126" s="337"/>
      <c r="BI126" s="337"/>
      <c r="BJ126" s="337"/>
      <c r="BK126" s="338"/>
      <c r="BL126" s="336">
        <v>3</v>
      </c>
      <c r="BM126" s="337"/>
      <c r="BN126" s="337"/>
      <c r="BO126" s="337"/>
      <c r="BP126" s="338"/>
      <c r="BQ126" s="336"/>
      <c r="BR126" s="337"/>
      <c r="BS126" s="337"/>
      <c r="BT126" s="337"/>
      <c r="BU126" s="338"/>
      <c r="BV126" s="336"/>
      <c r="BW126" s="337"/>
      <c r="BX126" s="337"/>
      <c r="BY126" s="337"/>
      <c r="BZ126" s="338"/>
      <c r="CA126" s="336"/>
      <c r="CB126" s="337"/>
      <c r="CC126" s="337"/>
      <c r="CD126" s="337"/>
      <c r="CE126" s="338"/>
      <c r="CF126" s="358">
        <v>3</v>
      </c>
      <c r="CG126" s="359"/>
      <c r="CH126" s="359"/>
      <c r="CI126" s="359"/>
      <c r="CJ126" s="359"/>
      <c r="CK126" s="360"/>
      <c r="CL126" s="336"/>
      <c r="CM126" s="337"/>
      <c r="CN126" s="337"/>
      <c r="CO126" s="337"/>
      <c r="CP126" s="337"/>
      <c r="CQ126" s="338"/>
    </row>
    <row r="127" spans="1:95" ht="39.75" customHeight="1" x14ac:dyDescent="0.2">
      <c r="A127" s="469" t="s">
        <v>287</v>
      </c>
      <c r="B127" s="361"/>
      <c r="C127" s="361"/>
      <c r="D127" s="361"/>
      <c r="E127" s="361"/>
      <c r="F127" s="361"/>
      <c r="G127" s="362"/>
      <c r="H127" s="343" t="s">
        <v>72</v>
      </c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5"/>
      <c r="T127" s="336" t="s">
        <v>64</v>
      </c>
      <c r="U127" s="337"/>
      <c r="V127" s="337"/>
      <c r="W127" s="337"/>
      <c r="X127" s="337"/>
      <c r="Y127" s="337"/>
      <c r="Z127" s="337"/>
      <c r="AA127" s="337"/>
      <c r="AB127" s="338"/>
      <c r="AC127" s="349" t="s">
        <v>89</v>
      </c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1"/>
      <c r="AS127" s="352" t="s">
        <v>90</v>
      </c>
      <c r="AT127" s="353"/>
      <c r="AU127" s="353"/>
      <c r="AV127" s="353"/>
      <c r="AW127" s="354"/>
      <c r="AX127" s="384" t="s">
        <v>91</v>
      </c>
      <c r="AY127" s="385"/>
      <c r="AZ127" s="385"/>
      <c r="BA127" s="386"/>
      <c r="BB127" s="422">
        <v>2</v>
      </c>
      <c r="BC127" s="422"/>
      <c r="BD127" s="422"/>
      <c r="BE127" s="422"/>
      <c r="BF127" s="422"/>
      <c r="BG127" s="422">
        <v>2</v>
      </c>
      <c r="BH127" s="422"/>
      <c r="BI127" s="422"/>
      <c r="BJ127" s="422"/>
      <c r="BK127" s="422"/>
      <c r="BL127" s="422">
        <v>2</v>
      </c>
      <c r="BM127" s="422"/>
      <c r="BN127" s="422"/>
      <c r="BO127" s="422"/>
      <c r="BP127" s="422"/>
      <c r="BQ127" s="422"/>
      <c r="BR127" s="422"/>
      <c r="BS127" s="422"/>
      <c r="BT127" s="422"/>
      <c r="BU127" s="422"/>
      <c r="BV127" s="422"/>
      <c r="BW127" s="422"/>
      <c r="BX127" s="422"/>
      <c r="BY127" s="422"/>
      <c r="BZ127" s="422"/>
      <c r="CA127" s="422"/>
      <c r="CB127" s="422"/>
      <c r="CC127" s="422"/>
      <c r="CD127" s="422"/>
      <c r="CE127" s="422"/>
      <c r="CF127" s="358">
        <v>3</v>
      </c>
      <c r="CG127" s="359"/>
      <c r="CH127" s="359"/>
      <c r="CI127" s="359"/>
      <c r="CJ127" s="359"/>
      <c r="CK127" s="360"/>
      <c r="CL127" s="422"/>
      <c r="CM127" s="422"/>
      <c r="CN127" s="422"/>
      <c r="CO127" s="422"/>
      <c r="CP127" s="422"/>
      <c r="CQ127" s="422"/>
    </row>
    <row r="128" spans="1:95" ht="9" customHeight="1" x14ac:dyDescent="0.2">
      <c r="A128" s="33"/>
      <c r="B128" s="33"/>
      <c r="C128" s="33"/>
      <c r="D128" s="33"/>
      <c r="E128" s="33"/>
      <c r="F128" s="33"/>
      <c r="G128" s="33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30"/>
      <c r="AT128" s="130"/>
      <c r="AU128" s="130"/>
      <c r="AV128" s="130"/>
      <c r="AW128" s="130"/>
      <c r="AX128" s="107"/>
      <c r="AY128" s="107"/>
      <c r="AZ128" s="107"/>
      <c r="BA128" s="107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2"/>
      <c r="CG128" s="102"/>
      <c r="CH128" s="102"/>
      <c r="CI128" s="102"/>
      <c r="CJ128" s="102"/>
      <c r="CK128" s="102"/>
      <c r="CL128" s="103"/>
      <c r="CM128" s="103"/>
      <c r="CN128" s="103"/>
      <c r="CO128" s="103"/>
      <c r="CP128" s="103"/>
      <c r="CQ128" s="103"/>
    </row>
    <row r="129" spans="1:95" ht="15" customHeight="1" x14ac:dyDescent="0.2">
      <c r="A129" s="427" t="s">
        <v>26</v>
      </c>
      <c r="B129" s="427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 s="427"/>
      <c r="AA129" s="427"/>
      <c r="AB129" s="427"/>
      <c r="AC129" s="427"/>
      <c r="AD129" s="427"/>
      <c r="AE129" s="427"/>
      <c r="AF129" s="427"/>
      <c r="AG129" s="427"/>
      <c r="AH129" s="427"/>
      <c r="AI129" s="427"/>
      <c r="AJ129" s="427"/>
      <c r="AK129" s="427"/>
      <c r="AL129" s="427"/>
      <c r="AM129" s="427"/>
      <c r="AN129" s="427"/>
      <c r="AO129" s="427"/>
      <c r="AP129" s="369" t="s">
        <v>54</v>
      </c>
      <c r="AQ129" s="369"/>
      <c r="AR129" s="369"/>
      <c r="AS129" s="369"/>
      <c r="AT129" s="369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</row>
    <row r="130" spans="1:95" ht="9" customHeight="1" thickBot="1" x14ac:dyDescent="0.25">
      <c r="A130" s="427"/>
      <c r="B130" s="427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  <c r="AC130" s="427"/>
      <c r="AD130" s="427"/>
      <c r="AE130" s="427"/>
      <c r="AF130" s="427"/>
      <c r="AG130" s="427"/>
      <c r="AH130" s="427"/>
      <c r="AI130" s="427"/>
      <c r="AJ130" s="427"/>
      <c r="AK130" s="427"/>
      <c r="AL130" s="427"/>
      <c r="AM130" s="427"/>
      <c r="AN130" s="427"/>
      <c r="AO130" s="427"/>
      <c r="AP130" s="427"/>
      <c r="AQ130" s="427"/>
      <c r="AR130" s="427"/>
      <c r="AS130" s="427"/>
      <c r="AT130" s="427"/>
      <c r="AU130" s="427"/>
      <c r="AV130" s="427"/>
      <c r="AW130" s="427"/>
      <c r="AX130" s="427"/>
      <c r="AY130" s="427"/>
      <c r="AZ130" s="427"/>
      <c r="BA130" s="427"/>
      <c r="BB130" s="427"/>
      <c r="BC130" s="427"/>
      <c r="BD130" s="427"/>
      <c r="BE130" s="427"/>
      <c r="BF130" s="427"/>
      <c r="BG130" s="427"/>
      <c r="BH130" s="427"/>
      <c r="BI130" s="427"/>
      <c r="BJ130" s="427"/>
      <c r="BK130" s="427"/>
      <c r="BL130" s="427"/>
      <c r="BM130" s="427"/>
      <c r="BN130" s="427"/>
      <c r="BO130" s="427"/>
      <c r="BP130" s="427"/>
      <c r="BQ130" s="427"/>
      <c r="BR130" s="427"/>
      <c r="BS130" s="427"/>
      <c r="BT130" s="427"/>
      <c r="BU130" s="427"/>
      <c r="BV130" s="427"/>
      <c r="BW130" s="427"/>
      <c r="BX130" s="427"/>
      <c r="BY130" s="427"/>
      <c r="BZ130" s="427"/>
      <c r="CA130" s="427"/>
      <c r="CB130" s="427"/>
      <c r="CC130" s="427"/>
      <c r="CD130" s="427"/>
      <c r="CE130" s="427"/>
    </row>
    <row r="131" spans="1:95" ht="15" customHeight="1" x14ac:dyDescent="0.2">
      <c r="A131" s="368" t="s">
        <v>28</v>
      </c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  <c r="AW131" s="366"/>
      <c r="AX131" s="366"/>
      <c r="AY131" s="366"/>
      <c r="AZ131" s="366"/>
      <c r="BA131" s="366"/>
      <c r="BB131" s="366"/>
      <c r="BC131" s="366"/>
      <c r="BD131" s="366"/>
      <c r="BE131" s="366"/>
      <c r="BF131" s="366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468" t="s">
        <v>29</v>
      </c>
      <c r="BT131" s="468"/>
      <c r="BU131" s="468"/>
      <c r="BV131" s="468"/>
      <c r="BW131" s="468"/>
      <c r="BX131" s="468"/>
      <c r="BY131" s="468"/>
      <c r="BZ131" s="468"/>
      <c r="CA131" s="468"/>
      <c r="CB131" s="468"/>
      <c r="CC131" s="468"/>
      <c r="CD131" s="468"/>
      <c r="CE131" s="468"/>
      <c r="CF131" s="460" t="s">
        <v>282</v>
      </c>
      <c r="CG131" s="461"/>
      <c r="CH131" s="461"/>
      <c r="CI131" s="461"/>
      <c r="CJ131" s="461"/>
      <c r="CK131" s="461"/>
      <c r="CL131" s="461"/>
      <c r="CM131" s="461"/>
      <c r="CN131" s="461"/>
      <c r="CO131" s="461"/>
      <c r="CP131" s="461"/>
      <c r="CQ131" s="462"/>
    </row>
    <row r="132" spans="1:95" ht="15" customHeight="1" x14ac:dyDescent="0.2">
      <c r="A132" s="452" t="s">
        <v>248</v>
      </c>
      <c r="B132" s="467"/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467"/>
      <c r="N132" s="467"/>
      <c r="O132" s="467"/>
      <c r="P132" s="467"/>
      <c r="Q132" s="467"/>
      <c r="R132" s="467"/>
      <c r="S132" s="467"/>
      <c r="T132" s="467"/>
      <c r="U132" s="467"/>
      <c r="V132" s="467"/>
      <c r="W132" s="467"/>
      <c r="X132" s="467"/>
      <c r="Y132" s="467"/>
      <c r="Z132" s="467"/>
      <c r="AA132" s="467"/>
      <c r="AB132" s="467"/>
      <c r="AC132" s="467"/>
      <c r="AD132" s="467"/>
      <c r="AE132" s="467"/>
      <c r="AF132" s="467"/>
      <c r="AG132" s="467"/>
      <c r="AH132" s="467"/>
      <c r="AI132" s="467"/>
      <c r="AJ132" s="467"/>
      <c r="AK132" s="467"/>
      <c r="AL132" s="467"/>
      <c r="AM132" s="467"/>
      <c r="AN132" s="467"/>
      <c r="AO132" s="467"/>
      <c r="AP132" s="467"/>
      <c r="AQ132" s="467"/>
      <c r="AR132" s="467"/>
      <c r="AS132" s="467"/>
      <c r="AT132" s="467"/>
      <c r="AU132" s="467"/>
      <c r="AV132" s="467"/>
      <c r="AW132" s="467"/>
      <c r="AX132" s="467"/>
      <c r="AY132" s="467"/>
      <c r="AZ132" s="467"/>
      <c r="BA132" s="467"/>
      <c r="BB132" s="467"/>
      <c r="BC132" s="467"/>
      <c r="BD132" s="467"/>
      <c r="BE132" s="467"/>
      <c r="BF132" s="467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468"/>
      <c r="BT132" s="468"/>
      <c r="BU132" s="468"/>
      <c r="BV132" s="468"/>
      <c r="BW132" s="468"/>
      <c r="BX132" s="468"/>
      <c r="BY132" s="468"/>
      <c r="BZ132" s="468"/>
      <c r="CA132" s="468"/>
      <c r="CB132" s="468"/>
      <c r="CC132" s="468"/>
      <c r="CD132" s="468"/>
      <c r="CE132" s="468"/>
      <c r="CF132" s="463"/>
      <c r="CG132" s="428"/>
      <c r="CH132" s="428"/>
      <c r="CI132" s="428"/>
      <c r="CJ132" s="428"/>
      <c r="CK132" s="428"/>
      <c r="CL132" s="428"/>
      <c r="CM132" s="428"/>
      <c r="CN132" s="428"/>
      <c r="CO132" s="428"/>
      <c r="CP132" s="428"/>
      <c r="CQ132" s="429"/>
    </row>
    <row r="133" spans="1:95" ht="15" customHeight="1" thickBot="1" x14ac:dyDescent="0.25">
      <c r="A133" s="368" t="s">
        <v>32</v>
      </c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6"/>
      <c r="AF133" s="366"/>
      <c r="AG133" s="366"/>
      <c r="AH133" s="366"/>
      <c r="AI133" s="366"/>
      <c r="AJ133" s="366"/>
      <c r="AK133" s="366"/>
      <c r="AL133" s="366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  <c r="AW133" s="366"/>
      <c r="AX133" s="366"/>
      <c r="AY133" s="366"/>
      <c r="AZ133" s="366"/>
      <c r="BA133" s="366"/>
      <c r="BB133" s="366"/>
      <c r="BC133" s="366"/>
      <c r="BD133" s="366"/>
      <c r="BE133" s="366"/>
      <c r="BF133" s="366"/>
      <c r="BS133" s="468"/>
      <c r="BT133" s="468"/>
      <c r="BU133" s="468"/>
      <c r="BV133" s="468"/>
      <c r="BW133" s="468"/>
      <c r="BX133" s="468"/>
      <c r="BY133" s="468"/>
      <c r="BZ133" s="468"/>
      <c r="CA133" s="468"/>
      <c r="CB133" s="468"/>
      <c r="CC133" s="468"/>
      <c r="CD133" s="468"/>
      <c r="CE133" s="468"/>
      <c r="CF133" s="464"/>
      <c r="CG133" s="465"/>
      <c r="CH133" s="465"/>
      <c r="CI133" s="465"/>
      <c r="CJ133" s="465"/>
      <c r="CK133" s="465"/>
      <c r="CL133" s="465"/>
      <c r="CM133" s="465"/>
      <c r="CN133" s="465"/>
      <c r="CO133" s="465"/>
      <c r="CP133" s="465"/>
      <c r="CQ133" s="466"/>
    </row>
    <row r="134" spans="1:95" ht="35.25" customHeight="1" x14ac:dyDescent="0.2">
      <c r="A134" s="452" t="s">
        <v>241</v>
      </c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  <c r="M134" s="452"/>
      <c r="N134" s="452"/>
      <c r="O134" s="452"/>
      <c r="P134" s="452"/>
      <c r="Q134" s="452"/>
      <c r="R134" s="452"/>
      <c r="S134" s="452"/>
      <c r="T134" s="452"/>
      <c r="U134" s="452"/>
      <c r="V134" s="452"/>
      <c r="W134" s="452"/>
      <c r="X134" s="452"/>
      <c r="Y134" s="452"/>
      <c r="Z134" s="452"/>
      <c r="AA134" s="452"/>
      <c r="AB134" s="452"/>
      <c r="AC134" s="452"/>
      <c r="AD134" s="452"/>
      <c r="AE134" s="452"/>
      <c r="AF134" s="452"/>
      <c r="AG134" s="452"/>
      <c r="AH134" s="452"/>
      <c r="AI134" s="452"/>
      <c r="AJ134" s="452"/>
      <c r="AK134" s="452"/>
      <c r="AL134" s="452"/>
      <c r="AM134" s="452"/>
      <c r="AN134" s="452"/>
      <c r="AO134" s="452"/>
      <c r="AP134" s="452"/>
      <c r="AQ134" s="452"/>
      <c r="AR134" s="452"/>
      <c r="AS134" s="452"/>
      <c r="AT134" s="452"/>
      <c r="AU134" s="452"/>
      <c r="AV134" s="452"/>
      <c r="AW134" s="452"/>
      <c r="AX134" s="452"/>
      <c r="AY134" s="452"/>
      <c r="AZ134" s="452"/>
      <c r="BA134" s="452"/>
      <c r="BB134" s="452"/>
      <c r="BC134" s="452"/>
      <c r="BD134" s="452"/>
      <c r="BE134" s="452"/>
      <c r="BF134" s="452"/>
      <c r="BS134" s="468"/>
      <c r="BT134" s="468"/>
      <c r="BU134" s="468"/>
      <c r="BV134" s="468"/>
      <c r="BW134" s="468"/>
      <c r="BX134" s="468"/>
      <c r="BY134" s="468"/>
      <c r="BZ134" s="468"/>
      <c r="CA134" s="468"/>
      <c r="CB134" s="468"/>
      <c r="CC134" s="468"/>
      <c r="CD134" s="468"/>
      <c r="CE134" s="468"/>
    </row>
    <row r="135" spans="1:95" ht="17.25" hidden="1" customHeight="1" x14ac:dyDescent="0.2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368"/>
      <c r="BQ135" s="368"/>
      <c r="BR135" s="368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</row>
    <row r="136" spans="1:95" ht="5.25" hidden="1" customHeight="1" x14ac:dyDescent="0.2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368"/>
      <c r="BB136" s="368"/>
      <c r="BC136" s="368"/>
      <c r="BD136" s="368"/>
      <c r="BE136" s="368"/>
      <c r="BF136" s="368"/>
      <c r="BG136" s="368"/>
      <c r="BH136" s="368"/>
      <c r="BI136" s="368"/>
      <c r="BJ136" s="368"/>
      <c r="BK136" s="368"/>
      <c r="BL136" s="368"/>
      <c r="BM136" s="368"/>
      <c r="BN136" s="368"/>
      <c r="BO136" s="368"/>
      <c r="BP136" s="368"/>
      <c r="BQ136" s="368"/>
      <c r="BR136" s="368"/>
      <c r="BS136" s="368"/>
      <c r="BT136" s="368"/>
      <c r="BU136" s="368"/>
      <c r="BV136" s="368"/>
      <c r="BW136" s="368"/>
      <c r="BX136" s="368"/>
      <c r="BY136" s="368"/>
      <c r="BZ136" s="368"/>
      <c r="CA136" s="368"/>
      <c r="CB136" s="368"/>
      <c r="CC136" s="368"/>
      <c r="CD136" s="368"/>
      <c r="CE136" s="368"/>
    </row>
    <row r="137" spans="1:95" ht="16.5" customHeight="1" x14ac:dyDescent="0.2">
      <c r="A137" s="368" t="s">
        <v>34</v>
      </c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368"/>
      <c r="BB137" s="368"/>
      <c r="BC137" s="368"/>
      <c r="BD137" s="368"/>
      <c r="BE137" s="368"/>
      <c r="BF137" s="368"/>
      <c r="BG137" s="368"/>
      <c r="BH137" s="368"/>
      <c r="BI137" s="368"/>
      <c r="BJ137" s="368"/>
      <c r="BK137" s="368"/>
      <c r="BL137" s="368"/>
      <c r="BM137" s="368"/>
      <c r="BN137" s="368"/>
      <c r="BO137" s="368"/>
      <c r="BP137" s="368"/>
      <c r="BQ137" s="368"/>
      <c r="BR137" s="368"/>
      <c r="BS137" s="368"/>
      <c r="BT137" s="368"/>
      <c r="BU137" s="368"/>
      <c r="BV137" s="368"/>
      <c r="BW137" s="368"/>
      <c r="BX137" s="368"/>
      <c r="BY137" s="368"/>
      <c r="BZ137" s="368"/>
      <c r="CA137" s="368"/>
      <c r="CB137" s="368"/>
      <c r="CC137" s="368"/>
      <c r="CD137" s="368"/>
      <c r="CE137" s="368"/>
    </row>
    <row r="138" spans="1:95" ht="20.25" customHeight="1" x14ac:dyDescent="0.2">
      <c r="A138" s="368" t="s">
        <v>35</v>
      </c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368"/>
      <c r="BQ138" s="368"/>
      <c r="BR138" s="368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</row>
    <row r="139" spans="1:95" ht="7.5" customHeight="1" x14ac:dyDescent="0.2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</row>
    <row r="140" spans="1:95" ht="63.75" customHeight="1" x14ac:dyDescent="0.2">
      <c r="A140" s="424" t="s">
        <v>36</v>
      </c>
      <c r="B140" s="424"/>
      <c r="C140" s="424"/>
      <c r="D140" s="424"/>
      <c r="E140" s="424"/>
      <c r="F140" s="424"/>
      <c r="G140" s="424"/>
      <c r="H140" s="352" t="s">
        <v>37</v>
      </c>
      <c r="I140" s="353"/>
      <c r="J140" s="353"/>
      <c r="K140" s="353"/>
      <c r="L140" s="353"/>
      <c r="M140" s="353"/>
      <c r="N140" s="353"/>
      <c r="O140" s="353"/>
      <c r="P140" s="353"/>
      <c r="Q140" s="353"/>
      <c r="R140" s="353"/>
      <c r="S140" s="354"/>
      <c r="T140" s="352" t="s">
        <v>38</v>
      </c>
      <c r="U140" s="353"/>
      <c r="V140" s="353"/>
      <c r="W140" s="353"/>
      <c r="X140" s="353"/>
      <c r="Y140" s="353"/>
      <c r="Z140" s="353"/>
      <c r="AA140" s="353"/>
      <c r="AB140" s="353"/>
      <c r="AC140" s="353"/>
      <c r="AD140" s="353"/>
      <c r="AE140" s="354"/>
      <c r="AF140" s="352" t="s">
        <v>39</v>
      </c>
      <c r="AG140" s="353"/>
      <c r="AH140" s="353"/>
      <c r="AI140" s="353"/>
      <c r="AJ140" s="353"/>
      <c r="AK140" s="353"/>
      <c r="AL140" s="353"/>
      <c r="AM140" s="353"/>
      <c r="AN140" s="353"/>
      <c r="AO140" s="353"/>
      <c r="AP140" s="353"/>
      <c r="AQ140" s="353"/>
      <c r="AR140" s="353"/>
      <c r="AS140" s="353"/>
      <c r="AT140" s="353"/>
      <c r="AU140" s="353"/>
      <c r="AV140" s="353"/>
      <c r="AW140" s="353"/>
      <c r="AX140" s="353"/>
      <c r="AY140" s="353"/>
      <c r="AZ140" s="353"/>
      <c r="BA140" s="353"/>
      <c r="BB140" s="353"/>
      <c r="BC140" s="353"/>
      <c r="BD140" s="353"/>
      <c r="BE140" s="353"/>
      <c r="BF140" s="353"/>
      <c r="BG140" s="353"/>
      <c r="BH140" s="353"/>
      <c r="BI140" s="353"/>
      <c r="BJ140" s="353"/>
      <c r="BK140" s="353"/>
      <c r="BL140" s="353"/>
      <c r="BM140" s="354"/>
      <c r="BN140" s="352" t="s">
        <v>40</v>
      </c>
      <c r="BO140" s="353"/>
      <c r="BP140" s="353"/>
      <c r="BQ140" s="353"/>
      <c r="BR140" s="353"/>
      <c r="BS140" s="353"/>
      <c r="BT140" s="353"/>
      <c r="BU140" s="353"/>
      <c r="BV140" s="353"/>
      <c r="BW140" s="353"/>
      <c r="BX140" s="353"/>
      <c r="BY140" s="353"/>
      <c r="BZ140" s="353"/>
      <c r="CA140" s="353"/>
      <c r="CB140" s="353"/>
      <c r="CC140" s="353"/>
      <c r="CD140" s="353"/>
      <c r="CE140" s="354"/>
      <c r="CF140" s="424" t="s">
        <v>41</v>
      </c>
      <c r="CG140" s="424"/>
      <c r="CH140" s="424"/>
      <c r="CI140" s="424"/>
      <c r="CJ140" s="424"/>
      <c r="CK140" s="424"/>
      <c r="CL140" s="424"/>
      <c r="CM140" s="424"/>
      <c r="CN140" s="424"/>
      <c r="CO140" s="424"/>
      <c r="CP140" s="424"/>
      <c r="CQ140" s="424"/>
    </row>
    <row r="141" spans="1:95" ht="15" customHeight="1" x14ac:dyDescent="0.2">
      <c r="A141" s="424"/>
      <c r="B141" s="424"/>
      <c r="C141" s="424"/>
      <c r="D141" s="424"/>
      <c r="E141" s="424"/>
      <c r="F141" s="424"/>
      <c r="G141" s="424"/>
      <c r="H141" s="405" t="s">
        <v>42</v>
      </c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7"/>
      <c r="T141" s="405" t="s">
        <v>42</v>
      </c>
      <c r="U141" s="406"/>
      <c r="V141" s="406"/>
      <c r="W141" s="406"/>
      <c r="X141" s="406"/>
      <c r="Y141" s="406"/>
      <c r="Z141" s="406"/>
      <c r="AA141" s="406"/>
      <c r="AB141" s="406"/>
      <c r="AC141" s="406"/>
      <c r="AD141" s="406"/>
      <c r="AE141" s="407"/>
      <c r="AF141" s="405" t="s">
        <v>42</v>
      </c>
      <c r="AG141" s="406"/>
      <c r="AH141" s="406"/>
      <c r="AI141" s="406"/>
      <c r="AJ141" s="406"/>
      <c r="AK141" s="406"/>
      <c r="AL141" s="406"/>
      <c r="AM141" s="406"/>
      <c r="AN141" s="406"/>
      <c r="AO141" s="406"/>
      <c r="AP141" s="406"/>
      <c r="AQ141" s="406"/>
      <c r="AR141" s="406"/>
      <c r="AS141" s="406"/>
      <c r="AT141" s="406"/>
      <c r="AU141" s="406"/>
      <c r="AV141" s="406"/>
      <c r="AW141" s="406"/>
      <c r="AX141" s="406"/>
      <c r="AY141" s="407"/>
      <c r="AZ141" s="405" t="s">
        <v>43</v>
      </c>
      <c r="BA141" s="406"/>
      <c r="BB141" s="406"/>
      <c r="BC141" s="406"/>
      <c r="BD141" s="406"/>
      <c r="BE141" s="406"/>
      <c r="BF141" s="406"/>
      <c r="BG141" s="406"/>
      <c r="BH141" s="406"/>
      <c r="BI141" s="406"/>
      <c r="BJ141" s="406"/>
      <c r="BK141" s="406"/>
      <c r="BL141" s="406"/>
      <c r="BM141" s="407"/>
      <c r="BN141" s="414" t="s">
        <v>6</v>
      </c>
      <c r="BO141" s="415"/>
      <c r="BP141" s="377" t="s">
        <v>12</v>
      </c>
      <c r="BQ141" s="377"/>
      <c r="BR141" s="425" t="s">
        <v>44</v>
      </c>
      <c r="BS141" s="426"/>
      <c r="BT141" s="414" t="s">
        <v>6</v>
      </c>
      <c r="BU141" s="415"/>
      <c r="BV141" s="377" t="s">
        <v>6</v>
      </c>
      <c r="BW141" s="377"/>
      <c r="BX141" s="425" t="s">
        <v>44</v>
      </c>
      <c r="BY141" s="426"/>
      <c r="BZ141" s="414" t="s">
        <v>6</v>
      </c>
      <c r="CA141" s="415"/>
      <c r="CB141" s="377" t="s">
        <v>205</v>
      </c>
      <c r="CC141" s="377"/>
      <c r="CD141" s="425" t="s">
        <v>44</v>
      </c>
      <c r="CE141" s="426"/>
      <c r="CF141" s="405" t="s">
        <v>45</v>
      </c>
      <c r="CG141" s="406"/>
      <c r="CH141" s="406"/>
      <c r="CI141" s="406"/>
      <c r="CJ141" s="406"/>
      <c r="CK141" s="407"/>
      <c r="CL141" s="405" t="s">
        <v>46</v>
      </c>
      <c r="CM141" s="406"/>
      <c r="CN141" s="406"/>
      <c r="CO141" s="406"/>
      <c r="CP141" s="406"/>
      <c r="CQ141" s="407"/>
    </row>
    <row r="142" spans="1:95" ht="6" customHeight="1" x14ac:dyDescent="0.2">
      <c r="A142" s="424"/>
      <c r="B142" s="424"/>
      <c r="C142" s="424"/>
      <c r="D142" s="424"/>
      <c r="E142" s="424"/>
      <c r="F142" s="424"/>
      <c r="G142" s="424"/>
      <c r="H142" s="411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3"/>
      <c r="T142" s="411"/>
      <c r="U142" s="412"/>
      <c r="V142" s="412"/>
      <c r="W142" s="412"/>
      <c r="X142" s="412"/>
      <c r="Y142" s="412"/>
      <c r="Z142" s="412"/>
      <c r="AA142" s="412"/>
      <c r="AB142" s="412"/>
      <c r="AC142" s="412"/>
      <c r="AD142" s="412"/>
      <c r="AE142" s="413"/>
      <c r="AF142" s="411"/>
      <c r="AG142" s="412"/>
      <c r="AH142" s="412"/>
      <c r="AI142" s="412"/>
      <c r="AJ142" s="412"/>
      <c r="AK142" s="412"/>
      <c r="AL142" s="412"/>
      <c r="AM142" s="412"/>
      <c r="AN142" s="412"/>
      <c r="AO142" s="412"/>
      <c r="AP142" s="412"/>
      <c r="AQ142" s="412"/>
      <c r="AR142" s="412"/>
      <c r="AS142" s="412"/>
      <c r="AT142" s="412"/>
      <c r="AU142" s="412"/>
      <c r="AV142" s="412"/>
      <c r="AW142" s="412"/>
      <c r="AX142" s="412"/>
      <c r="AY142" s="413"/>
      <c r="AZ142" s="408"/>
      <c r="BA142" s="409"/>
      <c r="BB142" s="409"/>
      <c r="BC142" s="409"/>
      <c r="BD142" s="409"/>
      <c r="BE142" s="409"/>
      <c r="BF142" s="409"/>
      <c r="BG142" s="409"/>
      <c r="BH142" s="409"/>
      <c r="BI142" s="409"/>
      <c r="BJ142" s="409"/>
      <c r="BK142" s="409"/>
      <c r="BL142" s="409"/>
      <c r="BM142" s="410"/>
      <c r="BN142" s="411" t="s">
        <v>47</v>
      </c>
      <c r="BO142" s="412"/>
      <c r="BP142" s="412"/>
      <c r="BQ142" s="412"/>
      <c r="BR142" s="412"/>
      <c r="BS142" s="413"/>
      <c r="BT142" s="411" t="s">
        <v>48</v>
      </c>
      <c r="BU142" s="412"/>
      <c r="BV142" s="412"/>
      <c r="BW142" s="412"/>
      <c r="BX142" s="412"/>
      <c r="BY142" s="413"/>
      <c r="BZ142" s="411" t="s">
        <v>49</v>
      </c>
      <c r="CA142" s="412"/>
      <c r="CB142" s="412"/>
      <c r="CC142" s="412"/>
      <c r="CD142" s="412"/>
      <c r="CE142" s="413"/>
      <c r="CF142" s="411"/>
      <c r="CG142" s="412"/>
      <c r="CH142" s="412"/>
      <c r="CI142" s="412"/>
      <c r="CJ142" s="412"/>
      <c r="CK142" s="413"/>
      <c r="CL142" s="411"/>
      <c r="CM142" s="412"/>
      <c r="CN142" s="412"/>
      <c r="CO142" s="412"/>
      <c r="CP142" s="412"/>
      <c r="CQ142" s="413"/>
    </row>
    <row r="143" spans="1:95" ht="15" customHeight="1" x14ac:dyDescent="0.2">
      <c r="A143" s="424"/>
      <c r="B143" s="424"/>
      <c r="C143" s="424"/>
      <c r="D143" s="424"/>
      <c r="E143" s="424"/>
      <c r="F143" s="424"/>
      <c r="G143" s="424"/>
      <c r="H143" s="411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3"/>
      <c r="T143" s="411"/>
      <c r="U143" s="412"/>
      <c r="V143" s="412"/>
      <c r="W143" s="412"/>
      <c r="X143" s="412"/>
      <c r="Y143" s="412"/>
      <c r="Z143" s="412"/>
      <c r="AA143" s="412"/>
      <c r="AB143" s="412"/>
      <c r="AC143" s="412"/>
      <c r="AD143" s="412"/>
      <c r="AE143" s="413"/>
      <c r="AF143" s="411"/>
      <c r="AG143" s="412"/>
      <c r="AH143" s="412"/>
      <c r="AI143" s="412"/>
      <c r="AJ143" s="412"/>
      <c r="AK143" s="412"/>
      <c r="AL143" s="412"/>
      <c r="AM143" s="412"/>
      <c r="AN143" s="412"/>
      <c r="AO143" s="412"/>
      <c r="AP143" s="412"/>
      <c r="AQ143" s="412"/>
      <c r="AR143" s="412"/>
      <c r="AS143" s="412"/>
      <c r="AT143" s="412"/>
      <c r="AU143" s="412"/>
      <c r="AV143" s="412"/>
      <c r="AW143" s="412"/>
      <c r="AX143" s="412"/>
      <c r="AY143" s="413"/>
      <c r="AZ143" s="405" t="s">
        <v>50</v>
      </c>
      <c r="BA143" s="406"/>
      <c r="BB143" s="406"/>
      <c r="BC143" s="406"/>
      <c r="BD143" s="406"/>
      <c r="BE143" s="406"/>
      <c r="BF143" s="407"/>
      <c r="BG143" s="405" t="s">
        <v>51</v>
      </c>
      <c r="BH143" s="406"/>
      <c r="BI143" s="406"/>
      <c r="BJ143" s="406"/>
      <c r="BK143" s="406"/>
      <c r="BL143" s="406"/>
      <c r="BM143" s="407"/>
      <c r="BN143" s="411"/>
      <c r="BO143" s="412"/>
      <c r="BP143" s="412"/>
      <c r="BQ143" s="412"/>
      <c r="BR143" s="412"/>
      <c r="BS143" s="413"/>
      <c r="BT143" s="411"/>
      <c r="BU143" s="412"/>
      <c r="BV143" s="412"/>
      <c r="BW143" s="412"/>
      <c r="BX143" s="412"/>
      <c r="BY143" s="413"/>
      <c r="BZ143" s="411"/>
      <c r="CA143" s="412"/>
      <c r="CB143" s="412"/>
      <c r="CC143" s="412"/>
      <c r="CD143" s="412"/>
      <c r="CE143" s="413"/>
      <c r="CF143" s="411"/>
      <c r="CG143" s="412"/>
      <c r="CH143" s="412"/>
      <c r="CI143" s="412"/>
      <c r="CJ143" s="412"/>
      <c r="CK143" s="413"/>
      <c r="CL143" s="411"/>
      <c r="CM143" s="412"/>
      <c r="CN143" s="412"/>
      <c r="CO143" s="412"/>
      <c r="CP143" s="412"/>
      <c r="CQ143" s="413"/>
    </row>
    <row r="144" spans="1:95" ht="18" customHeight="1" x14ac:dyDescent="0.2">
      <c r="A144" s="424"/>
      <c r="B144" s="424"/>
      <c r="C144" s="424"/>
      <c r="D144" s="424"/>
      <c r="E144" s="424"/>
      <c r="F144" s="424"/>
      <c r="G144" s="424"/>
      <c r="H144" s="408"/>
      <c r="I144" s="409"/>
      <c r="J144" s="409"/>
      <c r="K144" s="409"/>
      <c r="L144" s="409"/>
      <c r="M144" s="409"/>
      <c r="N144" s="409"/>
      <c r="O144" s="409"/>
      <c r="P144" s="409"/>
      <c r="Q144" s="409"/>
      <c r="R144" s="409"/>
      <c r="S144" s="410"/>
      <c r="T144" s="408"/>
      <c r="U144" s="409"/>
      <c r="V144" s="409"/>
      <c r="W144" s="409"/>
      <c r="X144" s="409"/>
      <c r="Y144" s="409"/>
      <c r="Z144" s="409"/>
      <c r="AA144" s="409"/>
      <c r="AB144" s="409"/>
      <c r="AC144" s="409"/>
      <c r="AD144" s="409"/>
      <c r="AE144" s="410"/>
      <c r="AF144" s="408"/>
      <c r="AG144" s="409"/>
      <c r="AH144" s="409"/>
      <c r="AI144" s="409"/>
      <c r="AJ144" s="409"/>
      <c r="AK144" s="409"/>
      <c r="AL144" s="409"/>
      <c r="AM144" s="409"/>
      <c r="AN144" s="409"/>
      <c r="AO144" s="409"/>
      <c r="AP144" s="409"/>
      <c r="AQ144" s="409"/>
      <c r="AR144" s="409"/>
      <c r="AS144" s="409"/>
      <c r="AT144" s="409"/>
      <c r="AU144" s="409"/>
      <c r="AV144" s="409"/>
      <c r="AW144" s="409"/>
      <c r="AX144" s="409"/>
      <c r="AY144" s="410"/>
      <c r="AZ144" s="408"/>
      <c r="BA144" s="409"/>
      <c r="BB144" s="409"/>
      <c r="BC144" s="409"/>
      <c r="BD144" s="409"/>
      <c r="BE144" s="409"/>
      <c r="BF144" s="410"/>
      <c r="BG144" s="408"/>
      <c r="BH144" s="409"/>
      <c r="BI144" s="409"/>
      <c r="BJ144" s="409"/>
      <c r="BK144" s="409"/>
      <c r="BL144" s="409"/>
      <c r="BM144" s="410"/>
      <c r="BN144" s="408"/>
      <c r="BO144" s="409"/>
      <c r="BP144" s="409"/>
      <c r="BQ144" s="409"/>
      <c r="BR144" s="409"/>
      <c r="BS144" s="410"/>
      <c r="BT144" s="408"/>
      <c r="BU144" s="409"/>
      <c r="BV144" s="409"/>
      <c r="BW144" s="409"/>
      <c r="BX144" s="409"/>
      <c r="BY144" s="410"/>
      <c r="BZ144" s="408"/>
      <c r="CA144" s="409"/>
      <c r="CB144" s="409"/>
      <c r="CC144" s="409"/>
      <c r="CD144" s="409"/>
      <c r="CE144" s="410"/>
      <c r="CF144" s="408"/>
      <c r="CG144" s="409"/>
      <c r="CH144" s="409"/>
      <c r="CI144" s="409"/>
      <c r="CJ144" s="409"/>
      <c r="CK144" s="410"/>
      <c r="CL144" s="408"/>
      <c r="CM144" s="409"/>
      <c r="CN144" s="409"/>
      <c r="CO144" s="409"/>
      <c r="CP144" s="409"/>
      <c r="CQ144" s="410"/>
    </row>
    <row r="145" spans="1:95" ht="15" customHeight="1" x14ac:dyDescent="0.2">
      <c r="A145" s="424" t="s">
        <v>27</v>
      </c>
      <c r="B145" s="424"/>
      <c r="C145" s="424"/>
      <c r="D145" s="424"/>
      <c r="E145" s="424"/>
      <c r="F145" s="424"/>
      <c r="G145" s="424"/>
      <c r="H145" s="424" t="s">
        <v>52</v>
      </c>
      <c r="I145" s="424"/>
      <c r="J145" s="424"/>
      <c r="K145" s="424"/>
      <c r="L145" s="424"/>
      <c r="M145" s="424"/>
      <c r="N145" s="424"/>
      <c r="O145" s="424"/>
      <c r="P145" s="424"/>
      <c r="Q145" s="424"/>
      <c r="R145" s="424"/>
      <c r="S145" s="424"/>
      <c r="T145" s="352" t="s">
        <v>53</v>
      </c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4"/>
      <c r="AF145" s="424" t="s">
        <v>54</v>
      </c>
      <c r="AG145" s="424"/>
      <c r="AH145" s="424"/>
      <c r="AI145" s="424"/>
      <c r="AJ145" s="424"/>
      <c r="AK145" s="424"/>
      <c r="AL145" s="424"/>
      <c r="AM145" s="424"/>
      <c r="AN145" s="424"/>
      <c r="AO145" s="424"/>
      <c r="AP145" s="424"/>
      <c r="AQ145" s="424"/>
      <c r="AR145" s="424"/>
      <c r="AS145" s="424"/>
      <c r="AT145" s="424"/>
      <c r="AU145" s="424"/>
      <c r="AV145" s="424"/>
      <c r="AW145" s="424"/>
      <c r="AX145" s="424"/>
      <c r="AY145" s="424"/>
      <c r="AZ145" s="424" t="s">
        <v>55</v>
      </c>
      <c r="BA145" s="424"/>
      <c r="BB145" s="424"/>
      <c r="BC145" s="424"/>
      <c r="BD145" s="424"/>
      <c r="BE145" s="424"/>
      <c r="BF145" s="424"/>
      <c r="BG145" s="424" t="s">
        <v>56</v>
      </c>
      <c r="BH145" s="424"/>
      <c r="BI145" s="424"/>
      <c r="BJ145" s="424"/>
      <c r="BK145" s="424"/>
      <c r="BL145" s="424"/>
      <c r="BM145" s="424"/>
      <c r="BN145" s="424" t="s">
        <v>57</v>
      </c>
      <c r="BO145" s="424"/>
      <c r="BP145" s="424"/>
      <c r="BQ145" s="424"/>
      <c r="BR145" s="424"/>
      <c r="BS145" s="424"/>
      <c r="BT145" s="424" t="s">
        <v>58</v>
      </c>
      <c r="BU145" s="424"/>
      <c r="BV145" s="424"/>
      <c r="BW145" s="424"/>
      <c r="BX145" s="424"/>
      <c r="BY145" s="424"/>
      <c r="BZ145" s="424" t="s">
        <v>59</v>
      </c>
      <c r="CA145" s="424"/>
      <c r="CB145" s="424"/>
      <c r="CC145" s="424"/>
      <c r="CD145" s="424"/>
      <c r="CE145" s="424"/>
      <c r="CF145" s="424" t="s">
        <v>60</v>
      </c>
      <c r="CG145" s="424"/>
      <c r="CH145" s="424"/>
      <c r="CI145" s="424"/>
      <c r="CJ145" s="424"/>
      <c r="CK145" s="424"/>
      <c r="CL145" s="424" t="s">
        <v>61</v>
      </c>
      <c r="CM145" s="424"/>
      <c r="CN145" s="424"/>
      <c r="CO145" s="424"/>
      <c r="CP145" s="424"/>
      <c r="CQ145" s="424"/>
    </row>
    <row r="146" spans="1:95" ht="60.75" customHeight="1" x14ac:dyDescent="0.2">
      <c r="A146" s="340" t="s">
        <v>252</v>
      </c>
      <c r="B146" s="361"/>
      <c r="C146" s="361"/>
      <c r="D146" s="361"/>
      <c r="E146" s="361"/>
      <c r="F146" s="361"/>
      <c r="G146" s="362"/>
      <c r="H146" s="343" t="s">
        <v>63</v>
      </c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5"/>
      <c r="T146" s="346" t="s">
        <v>64</v>
      </c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8"/>
      <c r="AF146" s="349" t="s">
        <v>65</v>
      </c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1"/>
      <c r="AZ146" s="352" t="s">
        <v>66</v>
      </c>
      <c r="BA146" s="353"/>
      <c r="BB146" s="353"/>
      <c r="BC146" s="353"/>
      <c r="BD146" s="353"/>
      <c r="BE146" s="353"/>
      <c r="BF146" s="354"/>
      <c r="BG146" s="352" t="s">
        <v>67</v>
      </c>
      <c r="BH146" s="353"/>
      <c r="BI146" s="353"/>
      <c r="BJ146" s="353"/>
      <c r="BK146" s="353"/>
      <c r="BL146" s="353"/>
      <c r="BM146" s="354"/>
      <c r="BN146" s="336">
        <v>100</v>
      </c>
      <c r="BO146" s="337"/>
      <c r="BP146" s="337"/>
      <c r="BQ146" s="337"/>
      <c r="BR146" s="337"/>
      <c r="BS146" s="338"/>
      <c r="BT146" s="336">
        <v>100</v>
      </c>
      <c r="BU146" s="337"/>
      <c r="BV146" s="337"/>
      <c r="BW146" s="337"/>
      <c r="BX146" s="337"/>
      <c r="BY146" s="338"/>
      <c r="BZ146" s="336">
        <v>100</v>
      </c>
      <c r="CA146" s="337"/>
      <c r="CB146" s="337"/>
      <c r="CC146" s="337"/>
      <c r="CD146" s="337"/>
      <c r="CE146" s="338"/>
      <c r="CF146" s="355">
        <v>3</v>
      </c>
      <c r="CG146" s="356"/>
      <c r="CH146" s="356"/>
      <c r="CI146" s="356"/>
      <c r="CJ146" s="356"/>
      <c r="CK146" s="357"/>
      <c r="CL146" s="336"/>
      <c r="CM146" s="337"/>
      <c r="CN146" s="337"/>
      <c r="CO146" s="337"/>
      <c r="CP146" s="337"/>
      <c r="CQ146" s="338"/>
    </row>
    <row r="147" spans="1:95" ht="61.5" customHeight="1" x14ac:dyDescent="0.2">
      <c r="A147" s="340" t="s">
        <v>259</v>
      </c>
      <c r="B147" s="361"/>
      <c r="C147" s="361"/>
      <c r="D147" s="361"/>
      <c r="E147" s="361"/>
      <c r="F147" s="361"/>
      <c r="G147" s="362"/>
      <c r="H147" s="343" t="s">
        <v>69</v>
      </c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5"/>
      <c r="T147" s="346" t="s">
        <v>64</v>
      </c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8"/>
      <c r="AF147" s="349" t="s">
        <v>65</v>
      </c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1"/>
      <c r="AZ147" s="352" t="s">
        <v>66</v>
      </c>
      <c r="BA147" s="353"/>
      <c r="BB147" s="353"/>
      <c r="BC147" s="353"/>
      <c r="BD147" s="353"/>
      <c r="BE147" s="353"/>
      <c r="BF147" s="354"/>
      <c r="BG147" s="352" t="s">
        <v>67</v>
      </c>
      <c r="BH147" s="353"/>
      <c r="BI147" s="353"/>
      <c r="BJ147" s="353"/>
      <c r="BK147" s="353"/>
      <c r="BL147" s="353"/>
      <c r="BM147" s="354"/>
      <c r="BN147" s="336">
        <v>100</v>
      </c>
      <c r="BO147" s="337"/>
      <c r="BP147" s="337"/>
      <c r="BQ147" s="337"/>
      <c r="BR147" s="337"/>
      <c r="BS147" s="338"/>
      <c r="BT147" s="336">
        <v>100</v>
      </c>
      <c r="BU147" s="337"/>
      <c r="BV147" s="337"/>
      <c r="BW147" s="337"/>
      <c r="BX147" s="337"/>
      <c r="BY147" s="338"/>
      <c r="BZ147" s="336">
        <v>100</v>
      </c>
      <c r="CA147" s="337"/>
      <c r="CB147" s="337"/>
      <c r="CC147" s="337"/>
      <c r="CD147" s="337"/>
      <c r="CE147" s="338"/>
      <c r="CF147" s="355">
        <v>3</v>
      </c>
      <c r="CG147" s="356"/>
      <c r="CH147" s="356"/>
      <c r="CI147" s="356"/>
      <c r="CJ147" s="356"/>
      <c r="CK147" s="357"/>
      <c r="CL147" s="336"/>
      <c r="CM147" s="337"/>
      <c r="CN147" s="337"/>
      <c r="CO147" s="337"/>
      <c r="CP147" s="337"/>
      <c r="CQ147" s="338"/>
    </row>
    <row r="148" spans="1:95" ht="62.25" customHeight="1" x14ac:dyDescent="0.2">
      <c r="A148" s="340" t="s">
        <v>266</v>
      </c>
      <c r="B148" s="341"/>
      <c r="C148" s="341"/>
      <c r="D148" s="341"/>
      <c r="E148" s="341"/>
      <c r="F148" s="341"/>
      <c r="G148" s="342"/>
      <c r="H148" s="343" t="s">
        <v>214</v>
      </c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5"/>
      <c r="T148" s="346" t="s">
        <v>64</v>
      </c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8"/>
      <c r="AF148" s="349" t="s">
        <v>65</v>
      </c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1"/>
      <c r="AZ148" s="352" t="s">
        <v>66</v>
      </c>
      <c r="BA148" s="353"/>
      <c r="BB148" s="353"/>
      <c r="BC148" s="353"/>
      <c r="BD148" s="353"/>
      <c r="BE148" s="353"/>
      <c r="BF148" s="354"/>
      <c r="BG148" s="352" t="s">
        <v>67</v>
      </c>
      <c r="BH148" s="353"/>
      <c r="BI148" s="353"/>
      <c r="BJ148" s="353"/>
      <c r="BK148" s="353"/>
      <c r="BL148" s="353"/>
      <c r="BM148" s="354"/>
      <c r="BN148" s="336">
        <v>100</v>
      </c>
      <c r="BO148" s="337"/>
      <c r="BP148" s="337"/>
      <c r="BQ148" s="337"/>
      <c r="BR148" s="337"/>
      <c r="BS148" s="338"/>
      <c r="BT148" s="336">
        <v>100</v>
      </c>
      <c r="BU148" s="337"/>
      <c r="BV148" s="337"/>
      <c r="BW148" s="337"/>
      <c r="BX148" s="337"/>
      <c r="BY148" s="338"/>
      <c r="BZ148" s="336">
        <v>100</v>
      </c>
      <c r="CA148" s="337"/>
      <c r="CB148" s="337"/>
      <c r="CC148" s="337"/>
      <c r="CD148" s="337"/>
      <c r="CE148" s="338"/>
      <c r="CF148" s="355">
        <v>3</v>
      </c>
      <c r="CG148" s="356"/>
      <c r="CH148" s="356"/>
      <c r="CI148" s="356"/>
      <c r="CJ148" s="356"/>
      <c r="CK148" s="357"/>
      <c r="CL148" s="336"/>
      <c r="CM148" s="337"/>
      <c r="CN148" s="337"/>
      <c r="CO148" s="337"/>
      <c r="CP148" s="337"/>
      <c r="CQ148" s="338"/>
    </row>
    <row r="149" spans="1:95" ht="61.5" customHeight="1" x14ac:dyDescent="0.2">
      <c r="A149" s="340" t="s">
        <v>262</v>
      </c>
      <c r="B149" s="341"/>
      <c r="C149" s="341"/>
      <c r="D149" s="341"/>
      <c r="E149" s="341"/>
      <c r="F149" s="341"/>
      <c r="G149" s="342"/>
      <c r="H149" s="343" t="s">
        <v>228</v>
      </c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5"/>
      <c r="T149" s="346" t="s">
        <v>64</v>
      </c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8"/>
      <c r="AF149" s="349" t="s">
        <v>65</v>
      </c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1"/>
      <c r="AZ149" s="352" t="s">
        <v>66</v>
      </c>
      <c r="BA149" s="353"/>
      <c r="BB149" s="353"/>
      <c r="BC149" s="353"/>
      <c r="BD149" s="353"/>
      <c r="BE149" s="353"/>
      <c r="BF149" s="354"/>
      <c r="BG149" s="352" t="s">
        <v>67</v>
      </c>
      <c r="BH149" s="353"/>
      <c r="BI149" s="353"/>
      <c r="BJ149" s="353"/>
      <c r="BK149" s="353"/>
      <c r="BL149" s="353"/>
      <c r="BM149" s="354"/>
      <c r="BN149" s="336">
        <v>100</v>
      </c>
      <c r="BO149" s="337"/>
      <c r="BP149" s="337"/>
      <c r="BQ149" s="337"/>
      <c r="BR149" s="337"/>
      <c r="BS149" s="338"/>
      <c r="BT149" s="336">
        <v>100</v>
      </c>
      <c r="BU149" s="337"/>
      <c r="BV149" s="337"/>
      <c r="BW149" s="337"/>
      <c r="BX149" s="337"/>
      <c r="BY149" s="338"/>
      <c r="BZ149" s="336">
        <v>100</v>
      </c>
      <c r="CA149" s="337"/>
      <c r="CB149" s="337"/>
      <c r="CC149" s="337"/>
      <c r="CD149" s="337"/>
      <c r="CE149" s="338"/>
      <c r="CF149" s="355">
        <v>3</v>
      </c>
      <c r="CG149" s="356"/>
      <c r="CH149" s="356"/>
      <c r="CI149" s="356"/>
      <c r="CJ149" s="356"/>
      <c r="CK149" s="357"/>
      <c r="CL149" s="336"/>
      <c r="CM149" s="337"/>
      <c r="CN149" s="337"/>
      <c r="CO149" s="337"/>
      <c r="CP149" s="337"/>
      <c r="CQ149" s="338"/>
    </row>
    <row r="150" spans="1:95" ht="62.25" customHeight="1" x14ac:dyDescent="0.2">
      <c r="A150" s="340" t="s">
        <v>269</v>
      </c>
      <c r="B150" s="341"/>
      <c r="C150" s="341"/>
      <c r="D150" s="341"/>
      <c r="E150" s="341"/>
      <c r="F150" s="341"/>
      <c r="G150" s="342"/>
      <c r="H150" s="343" t="s">
        <v>172</v>
      </c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5"/>
      <c r="T150" s="346" t="s">
        <v>64</v>
      </c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8"/>
      <c r="AF150" s="349" t="s">
        <v>65</v>
      </c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1"/>
      <c r="AZ150" s="352" t="s">
        <v>66</v>
      </c>
      <c r="BA150" s="353"/>
      <c r="BB150" s="353"/>
      <c r="BC150" s="353"/>
      <c r="BD150" s="353"/>
      <c r="BE150" s="353"/>
      <c r="BF150" s="354"/>
      <c r="BG150" s="352" t="s">
        <v>67</v>
      </c>
      <c r="BH150" s="353"/>
      <c r="BI150" s="353"/>
      <c r="BJ150" s="353"/>
      <c r="BK150" s="353"/>
      <c r="BL150" s="353"/>
      <c r="BM150" s="354"/>
      <c r="BN150" s="336">
        <v>100</v>
      </c>
      <c r="BO150" s="337"/>
      <c r="BP150" s="337"/>
      <c r="BQ150" s="337"/>
      <c r="BR150" s="337"/>
      <c r="BS150" s="338"/>
      <c r="BT150" s="336">
        <v>100</v>
      </c>
      <c r="BU150" s="337"/>
      <c r="BV150" s="337"/>
      <c r="BW150" s="337"/>
      <c r="BX150" s="337"/>
      <c r="BY150" s="338"/>
      <c r="BZ150" s="336">
        <v>100</v>
      </c>
      <c r="CA150" s="337"/>
      <c r="CB150" s="337"/>
      <c r="CC150" s="337"/>
      <c r="CD150" s="337"/>
      <c r="CE150" s="338"/>
      <c r="CF150" s="355">
        <v>3</v>
      </c>
      <c r="CG150" s="356"/>
      <c r="CH150" s="356"/>
      <c r="CI150" s="356"/>
      <c r="CJ150" s="356"/>
      <c r="CK150" s="357"/>
      <c r="CL150" s="336"/>
      <c r="CM150" s="337"/>
      <c r="CN150" s="337"/>
      <c r="CO150" s="337"/>
      <c r="CP150" s="337"/>
      <c r="CQ150" s="338"/>
    </row>
    <row r="151" spans="1:95" ht="61.5" customHeight="1" x14ac:dyDescent="0.2">
      <c r="A151" s="340" t="s">
        <v>272</v>
      </c>
      <c r="B151" s="361"/>
      <c r="C151" s="361"/>
      <c r="D151" s="361"/>
      <c r="E151" s="361"/>
      <c r="F151" s="361"/>
      <c r="G151" s="362"/>
      <c r="H151" s="343" t="s">
        <v>72</v>
      </c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5"/>
      <c r="T151" s="346" t="s">
        <v>64</v>
      </c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8"/>
      <c r="AF151" s="349" t="s">
        <v>65</v>
      </c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0"/>
      <c r="AS151" s="350"/>
      <c r="AT151" s="350"/>
      <c r="AU151" s="350"/>
      <c r="AV151" s="350"/>
      <c r="AW151" s="350"/>
      <c r="AX151" s="350"/>
      <c r="AY151" s="351"/>
      <c r="AZ151" s="352" t="s">
        <v>66</v>
      </c>
      <c r="BA151" s="353"/>
      <c r="BB151" s="353"/>
      <c r="BC151" s="353"/>
      <c r="BD151" s="353"/>
      <c r="BE151" s="353"/>
      <c r="BF151" s="354"/>
      <c r="BG151" s="352" t="s">
        <v>67</v>
      </c>
      <c r="BH151" s="353"/>
      <c r="BI151" s="353"/>
      <c r="BJ151" s="353"/>
      <c r="BK151" s="353"/>
      <c r="BL151" s="353"/>
      <c r="BM151" s="354"/>
      <c r="BN151" s="336">
        <v>100</v>
      </c>
      <c r="BO151" s="337"/>
      <c r="BP151" s="337"/>
      <c r="BQ151" s="337"/>
      <c r="BR151" s="337"/>
      <c r="BS151" s="338"/>
      <c r="BT151" s="336">
        <v>100</v>
      </c>
      <c r="BU151" s="337"/>
      <c r="BV151" s="337"/>
      <c r="BW151" s="337"/>
      <c r="BX151" s="337"/>
      <c r="BY151" s="338"/>
      <c r="BZ151" s="336">
        <v>100</v>
      </c>
      <c r="CA151" s="337"/>
      <c r="CB151" s="337"/>
      <c r="CC151" s="337"/>
      <c r="CD151" s="337"/>
      <c r="CE151" s="338"/>
      <c r="CF151" s="355">
        <v>3</v>
      </c>
      <c r="CG151" s="356"/>
      <c r="CH151" s="356"/>
      <c r="CI151" s="356"/>
      <c r="CJ151" s="356"/>
      <c r="CK151" s="357"/>
      <c r="CL151" s="336"/>
      <c r="CM151" s="337"/>
      <c r="CN151" s="337"/>
      <c r="CO151" s="337"/>
      <c r="CP151" s="337"/>
      <c r="CQ151" s="338"/>
    </row>
    <row r="152" spans="1:95" ht="64.5" customHeight="1" x14ac:dyDescent="0.2">
      <c r="A152" s="340" t="s">
        <v>278</v>
      </c>
      <c r="B152" s="361"/>
      <c r="C152" s="361"/>
      <c r="D152" s="361"/>
      <c r="E152" s="361"/>
      <c r="F152" s="361"/>
      <c r="G152" s="362"/>
      <c r="H152" s="343" t="s">
        <v>249</v>
      </c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5"/>
      <c r="T152" s="346" t="s">
        <v>64</v>
      </c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8"/>
      <c r="AF152" s="349" t="s">
        <v>65</v>
      </c>
      <c r="AG152" s="350"/>
      <c r="AH152" s="350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350"/>
      <c r="AS152" s="350"/>
      <c r="AT152" s="350"/>
      <c r="AU152" s="350"/>
      <c r="AV152" s="350"/>
      <c r="AW152" s="350"/>
      <c r="AX152" s="350"/>
      <c r="AY152" s="351"/>
      <c r="AZ152" s="352" t="s">
        <v>66</v>
      </c>
      <c r="BA152" s="353"/>
      <c r="BB152" s="353"/>
      <c r="BC152" s="353"/>
      <c r="BD152" s="353"/>
      <c r="BE152" s="353"/>
      <c r="BF152" s="354"/>
      <c r="BG152" s="352" t="s">
        <v>67</v>
      </c>
      <c r="BH152" s="353"/>
      <c r="BI152" s="353"/>
      <c r="BJ152" s="353"/>
      <c r="BK152" s="353"/>
      <c r="BL152" s="353"/>
      <c r="BM152" s="354"/>
      <c r="BN152" s="336">
        <v>100</v>
      </c>
      <c r="BO152" s="337"/>
      <c r="BP152" s="337"/>
      <c r="BQ152" s="337"/>
      <c r="BR152" s="337"/>
      <c r="BS152" s="338"/>
      <c r="BT152" s="336">
        <v>100</v>
      </c>
      <c r="BU152" s="337"/>
      <c r="BV152" s="337"/>
      <c r="BW152" s="337"/>
      <c r="BX152" s="337"/>
      <c r="BY152" s="338"/>
      <c r="BZ152" s="336">
        <v>100</v>
      </c>
      <c r="CA152" s="337"/>
      <c r="CB152" s="337"/>
      <c r="CC152" s="337"/>
      <c r="CD152" s="337"/>
      <c r="CE152" s="338"/>
      <c r="CF152" s="355">
        <v>3</v>
      </c>
      <c r="CG152" s="356"/>
      <c r="CH152" s="356"/>
      <c r="CI152" s="356"/>
      <c r="CJ152" s="356"/>
      <c r="CK152" s="357"/>
      <c r="CL152" s="336"/>
      <c r="CM152" s="337"/>
      <c r="CN152" s="337"/>
      <c r="CO152" s="337"/>
      <c r="CP152" s="337"/>
      <c r="CQ152" s="338"/>
    </row>
    <row r="153" spans="1:95" s="190" customFormat="1" ht="20.25" customHeight="1" x14ac:dyDescent="0.2">
      <c r="A153" s="210"/>
      <c r="B153" s="267"/>
      <c r="C153" s="267"/>
      <c r="D153" s="267"/>
      <c r="E153" s="267"/>
      <c r="F153" s="267"/>
      <c r="G153" s="267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57"/>
      <c r="AG153" s="257"/>
      <c r="AH153" s="257"/>
      <c r="AI153" s="257"/>
      <c r="AJ153" s="257"/>
      <c r="AK153" s="257"/>
      <c r="AL153" s="257"/>
      <c r="AM153" s="257"/>
      <c r="AN153" s="257"/>
      <c r="AO153" s="257"/>
      <c r="AP153" s="257"/>
      <c r="AQ153" s="257"/>
      <c r="AR153" s="257"/>
      <c r="AS153" s="257"/>
      <c r="AT153" s="257"/>
      <c r="AU153" s="257"/>
      <c r="AV153" s="257"/>
      <c r="AW153" s="257"/>
      <c r="AX153" s="257"/>
      <c r="AY153" s="257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13"/>
      <c r="CG153" s="213"/>
      <c r="CH153" s="213"/>
      <c r="CI153" s="213"/>
      <c r="CJ153" s="213"/>
      <c r="CK153" s="213"/>
      <c r="CL153" s="256"/>
      <c r="CM153" s="256"/>
      <c r="CN153" s="256"/>
      <c r="CO153" s="256"/>
      <c r="CP153" s="256"/>
      <c r="CQ153" s="260">
        <v>5</v>
      </c>
    </row>
    <row r="154" spans="1:95" ht="43.5" customHeight="1" x14ac:dyDescent="0.2">
      <c r="A154" s="340" t="s">
        <v>252</v>
      </c>
      <c r="B154" s="361"/>
      <c r="C154" s="361"/>
      <c r="D154" s="361"/>
      <c r="E154" s="361"/>
      <c r="F154" s="361"/>
      <c r="G154" s="362"/>
      <c r="H154" s="343" t="s">
        <v>63</v>
      </c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5"/>
      <c r="T154" s="346" t="s">
        <v>64</v>
      </c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8"/>
      <c r="AF154" s="349" t="s">
        <v>73</v>
      </c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0"/>
      <c r="AS154" s="350"/>
      <c r="AT154" s="350"/>
      <c r="AU154" s="350"/>
      <c r="AV154" s="350"/>
      <c r="AW154" s="350"/>
      <c r="AX154" s="350"/>
      <c r="AY154" s="351"/>
      <c r="AZ154" s="352" t="s">
        <v>66</v>
      </c>
      <c r="BA154" s="353"/>
      <c r="BB154" s="353"/>
      <c r="BC154" s="353"/>
      <c r="BD154" s="353"/>
      <c r="BE154" s="353"/>
      <c r="BF154" s="354"/>
      <c r="BG154" s="352" t="s">
        <v>67</v>
      </c>
      <c r="BH154" s="353"/>
      <c r="BI154" s="353"/>
      <c r="BJ154" s="353"/>
      <c r="BK154" s="353"/>
      <c r="BL154" s="353"/>
      <c r="BM154" s="354"/>
      <c r="BN154" s="336">
        <v>100</v>
      </c>
      <c r="BO154" s="337"/>
      <c r="BP154" s="337"/>
      <c r="BQ154" s="337"/>
      <c r="BR154" s="337"/>
      <c r="BS154" s="338"/>
      <c r="BT154" s="336">
        <v>100</v>
      </c>
      <c r="BU154" s="337"/>
      <c r="BV154" s="337"/>
      <c r="BW154" s="337"/>
      <c r="BX154" s="337"/>
      <c r="BY154" s="338"/>
      <c r="BZ154" s="336">
        <v>100</v>
      </c>
      <c r="CA154" s="337"/>
      <c r="CB154" s="337"/>
      <c r="CC154" s="337"/>
      <c r="CD154" s="337"/>
      <c r="CE154" s="338"/>
      <c r="CF154" s="355">
        <v>3</v>
      </c>
      <c r="CG154" s="356"/>
      <c r="CH154" s="356"/>
      <c r="CI154" s="356"/>
      <c r="CJ154" s="356"/>
      <c r="CK154" s="357"/>
      <c r="CL154" s="336"/>
      <c r="CM154" s="337"/>
      <c r="CN154" s="337"/>
      <c r="CO154" s="337"/>
      <c r="CP154" s="337"/>
      <c r="CQ154" s="338"/>
    </row>
    <row r="155" spans="1:95" ht="42" customHeight="1" x14ac:dyDescent="0.2">
      <c r="A155" s="340" t="s">
        <v>259</v>
      </c>
      <c r="B155" s="361"/>
      <c r="C155" s="361"/>
      <c r="D155" s="361"/>
      <c r="E155" s="361"/>
      <c r="F155" s="361"/>
      <c r="G155" s="362"/>
      <c r="H155" s="343" t="s">
        <v>69</v>
      </c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5"/>
      <c r="T155" s="346" t="s">
        <v>64</v>
      </c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8"/>
      <c r="AF155" s="349" t="s">
        <v>73</v>
      </c>
      <c r="AG155" s="350"/>
      <c r="AH155" s="350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0"/>
      <c r="AS155" s="350"/>
      <c r="AT155" s="350"/>
      <c r="AU155" s="350"/>
      <c r="AV155" s="350"/>
      <c r="AW155" s="350"/>
      <c r="AX155" s="350"/>
      <c r="AY155" s="351"/>
      <c r="AZ155" s="352" t="s">
        <v>66</v>
      </c>
      <c r="BA155" s="353"/>
      <c r="BB155" s="353"/>
      <c r="BC155" s="353"/>
      <c r="BD155" s="353"/>
      <c r="BE155" s="353"/>
      <c r="BF155" s="354"/>
      <c r="BG155" s="352" t="s">
        <v>67</v>
      </c>
      <c r="BH155" s="353"/>
      <c r="BI155" s="353"/>
      <c r="BJ155" s="353"/>
      <c r="BK155" s="353"/>
      <c r="BL155" s="353"/>
      <c r="BM155" s="354"/>
      <c r="BN155" s="336">
        <v>100</v>
      </c>
      <c r="BO155" s="337"/>
      <c r="BP155" s="337"/>
      <c r="BQ155" s="337"/>
      <c r="BR155" s="337"/>
      <c r="BS155" s="338"/>
      <c r="BT155" s="336">
        <v>100</v>
      </c>
      <c r="BU155" s="337"/>
      <c r="BV155" s="337"/>
      <c r="BW155" s="337"/>
      <c r="BX155" s="337"/>
      <c r="BY155" s="338"/>
      <c r="BZ155" s="336">
        <v>100</v>
      </c>
      <c r="CA155" s="337"/>
      <c r="CB155" s="337"/>
      <c r="CC155" s="337"/>
      <c r="CD155" s="337"/>
      <c r="CE155" s="338"/>
      <c r="CF155" s="355">
        <v>3</v>
      </c>
      <c r="CG155" s="356"/>
      <c r="CH155" s="356"/>
      <c r="CI155" s="356"/>
      <c r="CJ155" s="356"/>
      <c r="CK155" s="357"/>
      <c r="CL155" s="336"/>
      <c r="CM155" s="337"/>
      <c r="CN155" s="337"/>
      <c r="CO155" s="337"/>
      <c r="CP155" s="337"/>
      <c r="CQ155" s="338"/>
    </row>
    <row r="156" spans="1:95" ht="43.5" customHeight="1" x14ac:dyDescent="0.2">
      <c r="A156" s="340" t="s">
        <v>266</v>
      </c>
      <c r="B156" s="341"/>
      <c r="C156" s="341"/>
      <c r="D156" s="341"/>
      <c r="E156" s="341"/>
      <c r="F156" s="341"/>
      <c r="G156" s="342"/>
      <c r="H156" s="343" t="s">
        <v>214</v>
      </c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5"/>
      <c r="T156" s="346" t="s">
        <v>64</v>
      </c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8"/>
      <c r="AF156" s="349" t="s">
        <v>73</v>
      </c>
      <c r="AG156" s="350"/>
      <c r="AH156" s="350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1"/>
      <c r="AZ156" s="352" t="s">
        <v>66</v>
      </c>
      <c r="BA156" s="353"/>
      <c r="BB156" s="353"/>
      <c r="BC156" s="353"/>
      <c r="BD156" s="353"/>
      <c r="BE156" s="353"/>
      <c r="BF156" s="354"/>
      <c r="BG156" s="352" t="s">
        <v>67</v>
      </c>
      <c r="BH156" s="353"/>
      <c r="BI156" s="353"/>
      <c r="BJ156" s="353"/>
      <c r="BK156" s="353"/>
      <c r="BL156" s="353"/>
      <c r="BM156" s="354"/>
      <c r="BN156" s="336">
        <v>100</v>
      </c>
      <c r="BO156" s="337"/>
      <c r="BP156" s="337"/>
      <c r="BQ156" s="337"/>
      <c r="BR156" s="337"/>
      <c r="BS156" s="338"/>
      <c r="BT156" s="336">
        <v>100</v>
      </c>
      <c r="BU156" s="337"/>
      <c r="BV156" s="337"/>
      <c r="BW156" s="337"/>
      <c r="BX156" s="337"/>
      <c r="BY156" s="338"/>
      <c r="BZ156" s="336">
        <v>100</v>
      </c>
      <c r="CA156" s="337"/>
      <c r="CB156" s="337"/>
      <c r="CC156" s="337"/>
      <c r="CD156" s="337"/>
      <c r="CE156" s="338"/>
      <c r="CF156" s="355">
        <v>3</v>
      </c>
      <c r="CG156" s="356"/>
      <c r="CH156" s="356"/>
      <c r="CI156" s="356"/>
      <c r="CJ156" s="356"/>
      <c r="CK156" s="357"/>
      <c r="CL156" s="336"/>
      <c r="CM156" s="337"/>
      <c r="CN156" s="337"/>
      <c r="CO156" s="337"/>
      <c r="CP156" s="337"/>
      <c r="CQ156" s="338"/>
    </row>
    <row r="157" spans="1:95" ht="39.75" customHeight="1" x14ac:dyDescent="0.2">
      <c r="A157" s="340" t="s">
        <v>262</v>
      </c>
      <c r="B157" s="341"/>
      <c r="C157" s="341"/>
      <c r="D157" s="341"/>
      <c r="E157" s="341"/>
      <c r="F157" s="341"/>
      <c r="G157" s="342"/>
      <c r="H157" s="343" t="s">
        <v>228</v>
      </c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5"/>
      <c r="T157" s="346" t="s">
        <v>64</v>
      </c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8"/>
      <c r="AF157" s="349" t="s">
        <v>73</v>
      </c>
      <c r="AG157" s="350"/>
      <c r="AH157" s="350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1"/>
      <c r="AZ157" s="352" t="s">
        <v>66</v>
      </c>
      <c r="BA157" s="353"/>
      <c r="BB157" s="353"/>
      <c r="BC157" s="353"/>
      <c r="BD157" s="353"/>
      <c r="BE157" s="353"/>
      <c r="BF157" s="354"/>
      <c r="BG157" s="352" t="s">
        <v>67</v>
      </c>
      <c r="BH157" s="353"/>
      <c r="BI157" s="353"/>
      <c r="BJ157" s="353"/>
      <c r="BK157" s="353"/>
      <c r="BL157" s="353"/>
      <c r="BM157" s="354"/>
      <c r="BN157" s="336">
        <v>100</v>
      </c>
      <c r="BO157" s="337"/>
      <c r="BP157" s="337"/>
      <c r="BQ157" s="337"/>
      <c r="BR157" s="337"/>
      <c r="BS157" s="338"/>
      <c r="BT157" s="336">
        <v>100</v>
      </c>
      <c r="BU157" s="337"/>
      <c r="BV157" s="337"/>
      <c r="BW157" s="337"/>
      <c r="BX157" s="337"/>
      <c r="BY157" s="338"/>
      <c r="BZ157" s="336">
        <v>100</v>
      </c>
      <c r="CA157" s="337"/>
      <c r="CB157" s="337"/>
      <c r="CC157" s="337"/>
      <c r="CD157" s="337"/>
      <c r="CE157" s="338"/>
      <c r="CF157" s="355">
        <v>3</v>
      </c>
      <c r="CG157" s="356"/>
      <c r="CH157" s="356"/>
      <c r="CI157" s="356"/>
      <c r="CJ157" s="356"/>
      <c r="CK157" s="357"/>
      <c r="CL157" s="336"/>
      <c r="CM157" s="337"/>
      <c r="CN157" s="337"/>
      <c r="CO157" s="337"/>
      <c r="CP157" s="337"/>
      <c r="CQ157" s="338"/>
    </row>
    <row r="158" spans="1:95" ht="41.25" customHeight="1" x14ac:dyDescent="0.2">
      <c r="A158" s="340" t="s">
        <v>269</v>
      </c>
      <c r="B158" s="341"/>
      <c r="C158" s="341"/>
      <c r="D158" s="341"/>
      <c r="E158" s="341"/>
      <c r="F158" s="341"/>
      <c r="G158" s="342"/>
      <c r="H158" s="343" t="s">
        <v>172</v>
      </c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5"/>
      <c r="T158" s="346" t="s">
        <v>64</v>
      </c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8"/>
      <c r="AF158" s="349" t="s">
        <v>73</v>
      </c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1"/>
      <c r="AZ158" s="352" t="s">
        <v>66</v>
      </c>
      <c r="BA158" s="353"/>
      <c r="BB158" s="353"/>
      <c r="BC158" s="353"/>
      <c r="BD158" s="353"/>
      <c r="BE158" s="353"/>
      <c r="BF158" s="354"/>
      <c r="BG158" s="352" t="s">
        <v>67</v>
      </c>
      <c r="BH158" s="353"/>
      <c r="BI158" s="353"/>
      <c r="BJ158" s="353"/>
      <c r="BK158" s="353"/>
      <c r="BL158" s="353"/>
      <c r="BM158" s="354"/>
      <c r="BN158" s="336">
        <v>100</v>
      </c>
      <c r="BO158" s="337"/>
      <c r="BP158" s="337"/>
      <c r="BQ158" s="337"/>
      <c r="BR158" s="337"/>
      <c r="BS158" s="338"/>
      <c r="BT158" s="336">
        <v>100</v>
      </c>
      <c r="BU158" s="337"/>
      <c r="BV158" s="337"/>
      <c r="BW158" s="337"/>
      <c r="BX158" s="337"/>
      <c r="BY158" s="338"/>
      <c r="BZ158" s="336">
        <v>100</v>
      </c>
      <c r="CA158" s="337"/>
      <c r="CB158" s="337"/>
      <c r="CC158" s="337"/>
      <c r="CD158" s="337"/>
      <c r="CE158" s="338"/>
      <c r="CF158" s="355">
        <v>3</v>
      </c>
      <c r="CG158" s="356"/>
      <c r="CH158" s="356"/>
      <c r="CI158" s="356"/>
      <c r="CJ158" s="356"/>
      <c r="CK158" s="357"/>
      <c r="CL158" s="336"/>
      <c r="CM158" s="337"/>
      <c r="CN158" s="337"/>
      <c r="CO158" s="337"/>
      <c r="CP158" s="337"/>
      <c r="CQ158" s="338"/>
    </row>
    <row r="159" spans="1:95" ht="39.75" customHeight="1" x14ac:dyDescent="0.2">
      <c r="A159" s="340" t="s">
        <v>272</v>
      </c>
      <c r="B159" s="361"/>
      <c r="C159" s="361"/>
      <c r="D159" s="361"/>
      <c r="E159" s="361"/>
      <c r="F159" s="361"/>
      <c r="G159" s="362"/>
      <c r="H159" s="343" t="s">
        <v>72</v>
      </c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5"/>
      <c r="T159" s="346" t="s">
        <v>64</v>
      </c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8"/>
      <c r="AF159" s="349" t="s">
        <v>73</v>
      </c>
      <c r="AG159" s="350"/>
      <c r="AH159" s="350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0"/>
      <c r="AS159" s="350"/>
      <c r="AT159" s="350"/>
      <c r="AU159" s="350"/>
      <c r="AV159" s="350"/>
      <c r="AW159" s="350"/>
      <c r="AX159" s="350"/>
      <c r="AY159" s="351"/>
      <c r="AZ159" s="352" t="s">
        <v>66</v>
      </c>
      <c r="BA159" s="353"/>
      <c r="BB159" s="353"/>
      <c r="BC159" s="353"/>
      <c r="BD159" s="353"/>
      <c r="BE159" s="353"/>
      <c r="BF159" s="354"/>
      <c r="BG159" s="352" t="s">
        <v>67</v>
      </c>
      <c r="BH159" s="353"/>
      <c r="BI159" s="353"/>
      <c r="BJ159" s="353"/>
      <c r="BK159" s="353"/>
      <c r="BL159" s="353"/>
      <c r="BM159" s="354"/>
      <c r="BN159" s="336">
        <v>100</v>
      </c>
      <c r="BO159" s="337"/>
      <c r="BP159" s="337"/>
      <c r="BQ159" s="337"/>
      <c r="BR159" s="337"/>
      <c r="BS159" s="338"/>
      <c r="BT159" s="336">
        <v>100</v>
      </c>
      <c r="BU159" s="337"/>
      <c r="BV159" s="337"/>
      <c r="BW159" s="337"/>
      <c r="BX159" s="337"/>
      <c r="BY159" s="338"/>
      <c r="BZ159" s="336">
        <v>100</v>
      </c>
      <c r="CA159" s="337"/>
      <c r="CB159" s="337"/>
      <c r="CC159" s="337"/>
      <c r="CD159" s="337"/>
      <c r="CE159" s="338"/>
      <c r="CF159" s="355">
        <v>3</v>
      </c>
      <c r="CG159" s="356"/>
      <c r="CH159" s="356"/>
      <c r="CI159" s="356"/>
      <c r="CJ159" s="356"/>
      <c r="CK159" s="357"/>
      <c r="CL159" s="336"/>
      <c r="CM159" s="337"/>
      <c r="CN159" s="337"/>
      <c r="CO159" s="337"/>
      <c r="CP159" s="337"/>
      <c r="CQ159" s="338"/>
    </row>
    <row r="160" spans="1:95" ht="39" customHeight="1" x14ac:dyDescent="0.2">
      <c r="A160" s="340" t="s">
        <v>278</v>
      </c>
      <c r="B160" s="361"/>
      <c r="C160" s="361"/>
      <c r="D160" s="361"/>
      <c r="E160" s="361"/>
      <c r="F160" s="361"/>
      <c r="G160" s="362"/>
      <c r="H160" s="343" t="s">
        <v>249</v>
      </c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5"/>
      <c r="T160" s="346" t="s">
        <v>64</v>
      </c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8"/>
      <c r="AF160" s="349" t="s">
        <v>73</v>
      </c>
      <c r="AG160" s="350"/>
      <c r="AH160" s="350"/>
      <c r="AI160" s="350"/>
      <c r="AJ160" s="350"/>
      <c r="AK160" s="350"/>
      <c r="AL160" s="350"/>
      <c r="AM160" s="350"/>
      <c r="AN160" s="350"/>
      <c r="AO160" s="350"/>
      <c r="AP160" s="350"/>
      <c r="AQ160" s="350"/>
      <c r="AR160" s="350"/>
      <c r="AS160" s="350"/>
      <c r="AT160" s="350"/>
      <c r="AU160" s="350"/>
      <c r="AV160" s="350"/>
      <c r="AW160" s="350"/>
      <c r="AX160" s="350"/>
      <c r="AY160" s="351"/>
      <c r="AZ160" s="352" t="s">
        <v>66</v>
      </c>
      <c r="BA160" s="353"/>
      <c r="BB160" s="353"/>
      <c r="BC160" s="353"/>
      <c r="BD160" s="353"/>
      <c r="BE160" s="353"/>
      <c r="BF160" s="354"/>
      <c r="BG160" s="352" t="s">
        <v>67</v>
      </c>
      <c r="BH160" s="353"/>
      <c r="BI160" s="353"/>
      <c r="BJ160" s="353"/>
      <c r="BK160" s="353"/>
      <c r="BL160" s="353"/>
      <c r="BM160" s="354"/>
      <c r="BN160" s="336">
        <v>100</v>
      </c>
      <c r="BO160" s="337"/>
      <c r="BP160" s="337"/>
      <c r="BQ160" s="337"/>
      <c r="BR160" s="337"/>
      <c r="BS160" s="338"/>
      <c r="BT160" s="336">
        <v>100</v>
      </c>
      <c r="BU160" s="337"/>
      <c r="BV160" s="337"/>
      <c r="BW160" s="337"/>
      <c r="BX160" s="337"/>
      <c r="BY160" s="338"/>
      <c r="BZ160" s="336">
        <v>100</v>
      </c>
      <c r="CA160" s="337"/>
      <c r="CB160" s="337"/>
      <c r="CC160" s="337"/>
      <c r="CD160" s="337"/>
      <c r="CE160" s="338"/>
      <c r="CF160" s="355">
        <v>3</v>
      </c>
      <c r="CG160" s="356"/>
      <c r="CH160" s="356"/>
      <c r="CI160" s="356"/>
      <c r="CJ160" s="356"/>
      <c r="CK160" s="357"/>
      <c r="CL160" s="336"/>
      <c r="CM160" s="337"/>
      <c r="CN160" s="337"/>
      <c r="CO160" s="337"/>
      <c r="CP160" s="337"/>
      <c r="CQ160" s="338"/>
    </row>
    <row r="161" spans="1:95" ht="4.5" customHeight="1" x14ac:dyDescent="0.2">
      <c r="A161" s="145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5"/>
      <c r="CA161" s="145"/>
      <c r="CB161" s="145"/>
      <c r="CC161" s="145"/>
      <c r="CD161" s="145"/>
      <c r="CE161" s="145"/>
      <c r="CF161" s="144"/>
      <c r="CG161" s="144"/>
      <c r="CH161" s="144"/>
      <c r="CI161" s="144"/>
      <c r="CJ161" s="144"/>
      <c r="CK161" s="144"/>
      <c r="CL161" s="144"/>
      <c r="CM161" s="144"/>
      <c r="CN161" s="144"/>
      <c r="CO161" s="144"/>
      <c r="CP161" s="144"/>
      <c r="CQ161" s="144"/>
    </row>
    <row r="162" spans="1:95" ht="18" x14ac:dyDescent="0.2">
      <c r="A162" s="368" t="s">
        <v>74</v>
      </c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</row>
    <row r="163" spans="1:95" ht="11.25" customHeight="1" x14ac:dyDescent="0.2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8"/>
      <c r="BR163" s="368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</row>
    <row r="164" spans="1:95" ht="64.5" customHeight="1" x14ac:dyDescent="0.2">
      <c r="A164" s="424" t="s">
        <v>75</v>
      </c>
      <c r="B164" s="424"/>
      <c r="C164" s="424"/>
      <c r="D164" s="424"/>
      <c r="E164" s="424"/>
      <c r="F164" s="424"/>
      <c r="G164" s="424"/>
      <c r="H164" s="405" t="s">
        <v>76</v>
      </c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7"/>
      <c r="T164" s="424" t="s">
        <v>77</v>
      </c>
      <c r="U164" s="424"/>
      <c r="V164" s="424"/>
      <c r="W164" s="424"/>
      <c r="X164" s="424"/>
      <c r="Y164" s="424"/>
      <c r="Z164" s="424"/>
      <c r="AA164" s="424"/>
      <c r="AB164" s="424"/>
      <c r="AC164" s="352" t="s">
        <v>78</v>
      </c>
      <c r="AD164" s="353"/>
      <c r="AE164" s="353"/>
      <c r="AF164" s="353"/>
      <c r="AG164" s="353"/>
      <c r="AH164" s="353"/>
      <c r="AI164" s="353"/>
      <c r="AJ164" s="353"/>
      <c r="AK164" s="353"/>
      <c r="AL164" s="353"/>
      <c r="AM164" s="353"/>
      <c r="AN164" s="353"/>
      <c r="AO164" s="353"/>
      <c r="AP164" s="353"/>
      <c r="AQ164" s="353"/>
      <c r="AR164" s="353"/>
      <c r="AS164" s="353"/>
      <c r="AT164" s="353"/>
      <c r="AU164" s="353"/>
      <c r="AV164" s="353"/>
      <c r="AW164" s="353"/>
      <c r="AX164" s="353"/>
      <c r="AY164" s="353"/>
      <c r="AZ164" s="353"/>
      <c r="BA164" s="354"/>
      <c r="BB164" s="352" t="s">
        <v>79</v>
      </c>
      <c r="BC164" s="353"/>
      <c r="BD164" s="353"/>
      <c r="BE164" s="353"/>
      <c r="BF164" s="353"/>
      <c r="BG164" s="353"/>
      <c r="BH164" s="353"/>
      <c r="BI164" s="353"/>
      <c r="BJ164" s="353"/>
      <c r="BK164" s="353"/>
      <c r="BL164" s="353"/>
      <c r="BM164" s="353"/>
      <c r="BN164" s="353"/>
      <c r="BO164" s="353"/>
      <c r="BP164" s="354"/>
      <c r="BQ164" s="352" t="s">
        <v>80</v>
      </c>
      <c r="BR164" s="353"/>
      <c r="BS164" s="353"/>
      <c r="BT164" s="353"/>
      <c r="BU164" s="353"/>
      <c r="BV164" s="353"/>
      <c r="BW164" s="353"/>
      <c r="BX164" s="353"/>
      <c r="BY164" s="353"/>
      <c r="BZ164" s="353"/>
      <c r="CA164" s="353"/>
      <c r="CB164" s="353"/>
      <c r="CC164" s="353"/>
      <c r="CD164" s="353"/>
      <c r="CE164" s="354"/>
      <c r="CF164" s="424" t="s">
        <v>81</v>
      </c>
      <c r="CG164" s="424"/>
      <c r="CH164" s="424"/>
      <c r="CI164" s="424"/>
      <c r="CJ164" s="424"/>
      <c r="CK164" s="424"/>
      <c r="CL164" s="424"/>
      <c r="CM164" s="424"/>
      <c r="CN164" s="424"/>
      <c r="CO164" s="424"/>
      <c r="CP164" s="424"/>
      <c r="CQ164" s="424"/>
    </row>
    <row r="165" spans="1:95" ht="13.5" customHeight="1" x14ac:dyDescent="0.2">
      <c r="A165" s="424"/>
      <c r="B165" s="424"/>
      <c r="C165" s="424"/>
      <c r="D165" s="424"/>
      <c r="E165" s="424"/>
      <c r="F165" s="424"/>
      <c r="G165" s="424"/>
      <c r="H165" s="405" t="s">
        <v>42</v>
      </c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7"/>
      <c r="T165" s="411" t="s">
        <v>42</v>
      </c>
      <c r="U165" s="412"/>
      <c r="V165" s="412"/>
      <c r="W165" s="412"/>
      <c r="X165" s="412"/>
      <c r="Y165" s="412"/>
      <c r="Z165" s="412"/>
      <c r="AA165" s="412"/>
      <c r="AB165" s="413"/>
      <c r="AC165" s="405" t="s">
        <v>42</v>
      </c>
      <c r="AD165" s="406"/>
      <c r="AE165" s="406"/>
      <c r="AF165" s="406"/>
      <c r="AG165" s="406"/>
      <c r="AH165" s="406"/>
      <c r="AI165" s="406"/>
      <c r="AJ165" s="406"/>
      <c r="AK165" s="406"/>
      <c r="AL165" s="406"/>
      <c r="AM165" s="406"/>
      <c r="AN165" s="406"/>
      <c r="AO165" s="406"/>
      <c r="AP165" s="406"/>
      <c r="AQ165" s="406"/>
      <c r="AR165" s="407"/>
      <c r="AS165" s="405" t="s">
        <v>82</v>
      </c>
      <c r="AT165" s="406"/>
      <c r="AU165" s="406"/>
      <c r="AV165" s="406"/>
      <c r="AW165" s="406"/>
      <c r="AX165" s="406"/>
      <c r="AY165" s="406"/>
      <c r="AZ165" s="406"/>
      <c r="BA165" s="407"/>
      <c r="BB165" s="414" t="s">
        <v>6</v>
      </c>
      <c r="BC165" s="415"/>
      <c r="BD165" s="377" t="s">
        <v>12</v>
      </c>
      <c r="BE165" s="377"/>
      <c r="BF165" s="131"/>
      <c r="BG165" s="414" t="s">
        <v>6</v>
      </c>
      <c r="BH165" s="415"/>
      <c r="BI165" s="377" t="s">
        <v>6</v>
      </c>
      <c r="BJ165" s="377"/>
      <c r="BK165" s="131"/>
      <c r="BL165" s="414" t="s">
        <v>6</v>
      </c>
      <c r="BM165" s="415"/>
      <c r="BN165" s="377" t="s">
        <v>205</v>
      </c>
      <c r="BO165" s="377"/>
      <c r="BP165" s="131"/>
      <c r="BQ165" s="414" t="s">
        <v>6</v>
      </c>
      <c r="BR165" s="415"/>
      <c r="BS165" s="377" t="s">
        <v>12</v>
      </c>
      <c r="BT165" s="377"/>
      <c r="BU165" s="131"/>
      <c r="BV165" s="414" t="s">
        <v>6</v>
      </c>
      <c r="BW165" s="415"/>
      <c r="BX165" s="377" t="s">
        <v>6</v>
      </c>
      <c r="BY165" s="377"/>
      <c r="BZ165" s="131"/>
      <c r="CA165" s="414" t="s">
        <v>6</v>
      </c>
      <c r="CB165" s="415"/>
      <c r="CC165" s="377" t="s">
        <v>205</v>
      </c>
      <c r="CD165" s="377"/>
      <c r="CE165" s="131"/>
      <c r="CF165" s="405" t="s">
        <v>45</v>
      </c>
      <c r="CG165" s="406"/>
      <c r="CH165" s="406"/>
      <c r="CI165" s="406"/>
      <c r="CJ165" s="406"/>
      <c r="CK165" s="407"/>
      <c r="CL165" s="405" t="s">
        <v>46</v>
      </c>
      <c r="CM165" s="406"/>
      <c r="CN165" s="406"/>
      <c r="CO165" s="406"/>
      <c r="CP165" s="406"/>
      <c r="CQ165" s="407"/>
    </row>
    <row r="166" spans="1:95" x14ac:dyDescent="0.2">
      <c r="A166" s="424"/>
      <c r="B166" s="424"/>
      <c r="C166" s="424"/>
      <c r="D166" s="424"/>
      <c r="E166" s="424"/>
      <c r="F166" s="424"/>
      <c r="G166" s="424"/>
      <c r="H166" s="411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3"/>
      <c r="T166" s="411"/>
      <c r="U166" s="412"/>
      <c r="V166" s="412"/>
      <c r="W166" s="412"/>
      <c r="X166" s="412"/>
      <c r="Y166" s="412"/>
      <c r="Z166" s="412"/>
      <c r="AA166" s="412"/>
      <c r="AB166" s="413"/>
      <c r="AC166" s="411"/>
      <c r="AD166" s="412"/>
      <c r="AE166" s="412"/>
      <c r="AF166" s="412"/>
      <c r="AG166" s="412"/>
      <c r="AH166" s="412"/>
      <c r="AI166" s="412"/>
      <c r="AJ166" s="412"/>
      <c r="AK166" s="412"/>
      <c r="AL166" s="412"/>
      <c r="AM166" s="412"/>
      <c r="AN166" s="412"/>
      <c r="AO166" s="412"/>
      <c r="AP166" s="412"/>
      <c r="AQ166" s="412"/>
      <c r="AR166" s="413"/>
      <c r="AS166" s="411"/>
      <c r="AT166" s="412"/>
      <c r="AU166" s="412"/>
      <c r="AV166" s="412"/>
      <c r="AW166" s="412"/>
      <c r="AX166" s="412"/>
      <c r="AY166" s="412"/>
      <c r="AZ166" s="412"/>
      <c r="BA166" s="413"/>
      <c r="BB166" s="411" t="s">
        <v>83</v>
      </c>
      <c r="BC166" s="412"/>
      <c r="BD166" s="412"/>
      <c r="BE166" s="412"/>
      <c r="BF166" s="413"/>
      <c r="BG166" s="411" t="s">
        <v>84</v>
      </c>
      <c r="BH166" s="412"/>
      <c r="BI166" s="412"/>
      <c r="BJ166" s="412"/>
      <c r="BK166" s="413"/>
      <c r="BL166" s="411" t="s">
        <v>85</v>
      </c>
      <c r="BM166" s="412"/>
      <c r="BN166" s="412"/>
      <c r="BO166" s="412"/>
      <c r="BP166" s="413"/>
      <c r="BQ166" s="411" t="s">
        <v>83</v>
      </c>
      <c r="BR166" s="412"/>
      <c r="BS166" s="412"/>
      <c r="BT166" s="412"/>
      <c r="BU166" s="413"/>
      <c r="BV166" s="411" t="s">
        <v>84</v>
      </c>
      <c r="BW166" s="412"/>
      <c r="BX166" s="412"/>
      <c r="BY166" s="412"/>
      <c r="BZ166" s="413"/>
      <c r="CA166" s="411" t="s">
        <v>85</v>
      </c>
      <c r="CB166" s="412"/>
      <c r="CC166" s="412"/>
      <c r="CD166" s="412"/>
      <c r="CE166" s="413"/>
      <c r="CF166" s="411"/>
      <c r="CG166" s="412"/>
      <c r="CH166" s="412"/>
      <c r="CI166" s="412"/>
      <c r="CJ166" s="412"/>
      <c r="CK166" s="413"/>
      <c r="CL166" s="411"/>
      <c r="CM166" s="412"/>
      <c r="CN166" s="412"/>
      <c r="CO166" s="412"/>
      <c r="CP166" s="412"/>
      <c r="CQ166" s="413"/>
    </row>
    <row r="167" spans="1:95" ht="1.5" customHeight="1" x14ac:dyDescent="0.2">
      <c r="A167" s="424"/>
      <c r="B167" s="424"/>
      <c r="C167" s="424"/>
      <c r="D167" s="424"/>
      <c r="E167" s="424"/>
      <c r="F167" s="424"/>
      <c r="G167" s="424"/>
      <c r="H167" s="411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3"/>
      <c r="T167" s="411"/>
      <c r="U167" s="412"/>
      <c r="V167" s="412"/>
      <c r="W167" s="412"/>
      <c r="X167" s="412"/>
      <c r="Y167" s="412"/>
      <c r="Z167" s="412"/>
      <c r="AA167" s="412"/>
      <c r="AB167" s="413"/>
      <c r="AC167" s="411"/>
      <c r="AD167" s="412"/>
      <c r="AE167" s="412"/>
      <c r="AF167" s="412"/>
      <c r="AG167" s="412"/>
      <c r="AH167" s="412"/>
      <c r="AI167" s="412"/>
      <c r="AJ167" s="412"/>
      <c r="AK167" s="412"/>
      <c r="AL167" s="412"/>
      <c r="AM167" s="412"/>
      <c r="AN167" s="412"/>
      <c r="AO167" s="412"/>
      <c r="AP167" s="412"/>
      <c r="AQ167" s="412"/>
      <c r="AR167" s="413"/>
      <c r="AS167" s="408"/>
      <c r="AT167" s="409"/>
      <c r="AU167" s="409"/>
      <c r="AV167" s="409"/>
      <c r="AW167" s="409"/>
      <c r="AX167" s="409"/>
      <c r="AY167" s="409"/>
      <c r="AZ167" s="409"/>
      <c r="BA167" s="410"/>
      <c r="BB167" s="411"/>
      <c r="BC167" s="412"/>
      <c r="BD167" s="412"/>
      <c r="BE167" s="412"/>
      <c r="BF167" s="413"/>
      <c r="BG167" s="411"/>
      <c r="BH167" s="412"/>
      <c r="BI167" s="412"/>
      <c r="BJ167" s="412"/>
      <c r="BK167" s="413"/>
      <c r="BL167" s="411"/>
      <c r="BM167" s="412"/>
      <c r="BN167" s="412"/>
      <c r="BO167" s="412"/>
      <c r="BP167" s="413"/>
      <c r="BQ167" s="411"/>
      <c r="BR167" s="412"/>
      <c r="BS167" s="412"/>
      <c r="BT167" s="412"/>
      <c r="BU167" s="413"/>
      <c r="BV167" s="411"/>
      <c r="BW167" s="412"/>
      <c r="BX167" s="412"/>
      <c r="BY167" s="412"/>
      <c r="BZ167" s="413"/>
      <c r="CA167" s="411"/>
      <c r="CB167" s="412"/>
      <c r="CC167" s="412"/>
      <c r="CD167" s="412"/>
      <c r="CE167" s="413"/>
      <c r="CF167" s="411"/>
      <c r="CG167" s="412"/>
      <c r="CH167" s="412"/>
      <c r="CI167" s="412"/>
      <c r="CJ167" s="412"/>
      <c r="CK167" s="413"/>
      <c r="CL167" s="411"/>
      <c r="CM167" s="412"/>
      <c r="CN167" s="412"/>
      <c r="CO167" s="412"/>
      <c r="CP167" s="412"/>
      <c r="CQ167" s="413"/>
    </row>
    <row r="168" spans="1:95" ht="57" customHeight="1" x14ac:dyDescent="0.2">
      <c r="A168" s="424"/>
      <c r="B168" s="424"/>
      <c r="C168" s="424"/>
      <c r="D168" s="424"/>
      <c r="E168" s="424"/>
      <c r="F168" s="424"/>
      <c r="G168" s="424"/>
      <c r="H168" s="408"/>
      <c r="I168" s="409"/>
      <c r="J168" s="409"/>
      <c r="K168" s="409"/>
      <c r="L168" s="409"/>
      <c r="M168" s="409"/>
      <c r="N168" s="409"/>
      <c r="O168" s="409"/>
      <c r="P168" s="409"/>
      <c r="Q168" s="409"/>
      <c r="R168" s="409"/>
      <c r="S168" s="410"/>
      <c r="T168" s="408"/>
      <c r="U168" s="409"/>
      <c r="V168" s="409"/>
      <c r="W168" s="409"/>
      <c r="X168" s="409"/>
      <c r="Y168" s="409"/>
      <c r="Z168" s="409"/>
      <c r="AA168" s="409"/>
      <c r="AB168" s="410"/>
      <c r="AC168" s="408"/>
      <c r="AD168" s="409"/>
      <c r="AE168" s="409"/>
      <c r="AF168" s="409"/>
      <c r="AG168" s="409"/>
      <c r="AH168" s="409"/>
      <c r="AI168" s="409"/>
      <c r="AJ168" s="409"/>
      <c r="AK168" s="409"/>
      <c r="AL168" s="409"/>
      <c r="AM168" s="409"/>
      <c r="AN168" s="409"/>
      <c r="AO168" s="409"/>
      <c r="AP168" s="409"/>
      <c r="AQ168" s="409"/>
      <c r="AR168" s="410"/>
      <c r="AS168" s="352" t="s">
        <v>50</v>
      </c>
      <c r="AT168" s="353"/>
      <c r="AU168" s="353"/>
      <c r="AV168" s="353"/>
      <c r="AW168" s="354"/>
      <c r="AX168" s="352" t="s">
        <v>51</v>
      </c>
      <c r="AY168" s="353"/>
      <c r="AZ168" s="353"/>
      <c r="BA168" s="354"/>
      <c r="BB168" s="408"/>
      <c r="BC168" s="409"/>
      <c r="BD168" s="409"/>
      <c r="BE168" s="409"/>
      <c r="BF168" s="410"/>
      <c r="BG168" s="408"/>
      <c r="BH168" s="409"/>
      <c r="BI168" s="409"/>
      <c r="BJ168" s="409"/>
      <c r="BK168" s="410"/>
      <c r="BL168" s="408"/>
      <c r="BM168" s="409"/>
      <c r="BN168" s="409"/>
      <c r="BO168" s="409"/>
      <c r="BP168" s="410"/>
      <c r="BQ168" s="408"/>
      <c r="BR168" s="409"/>
      <c r="BS168" s="409"/>
      <c r="BT168" s="409"/>
      <c r="BU168" s="410"/>
      <c r="BV168" s="408"/>
      <c r="BW168" s="409"/>
      <c r="BX168" s="409"/>
      <c r="BY168" s="409"/>
      <c r="BZ168" s="410"/>
      <c r="CA168" s="408"/>
      <c r="CB168" s="409"/>
      <c r="CC168" s="409"/>
      <c r="CD168" s="409"/>
      <c r="CE168" s="410"/>
      <c r="CF168" s="408"/>
      <c r="CG168" s="409"/>
      <c r="CH168" s="409"/>
      <c r="CI168" s="409"/>
      <c r="CJ168" s="409"/>
      <c r="CK168" s="410"/>
      <c r="CL168" s="408"/>
      <c r="CM168" s="409"/>
      <c r="CN168" s="409"/>
      <c r="CO168" s="409"/>
      <c r="CP168" s="409"/>
      <c r="CQ168" s="410"/>
    </row>
    <row r="169" spans="1:95" x14ac:dyDescent="0.2">
      <c r="A169" s="424" t="s">
        <v>27</v>
      </c>
      <c r="B169" s="424"/>
      <c r="C169" s="424"/>
      <c r="D169" s="424"/>
      <c r="E169" s="424"/>
      <c r="F169" s="424"/>
      <c r="G169" s="424"/>
      <c r="H169" s="352" t="s">
        <v>52</v>
      </c>
      <c r="I169" s="353"/>
      <c r="J169" s="353"/>
      <c r="K169" s="353"/>
      <c r="L169" s="353"/>
      <c r="M169" s="353"/>
      <c r="N169" s="353"/>
      <c r="O169" s="353"/>
      <c r="P169" s="353"/>
      <c r="Q169" s="353"/>
      <c r="R169" s="353"/>
      <c r="S169" s="354"/>
      <c r="T169" s="352" t="s">
        <v>53</v>
      </c>
      <c r="U169" s="353"/>
      <c r="V169" s="353"/>
      <c r="W169" s="353"/>
      <c r="X169" s="353"/>
      <c r="Y169" s="353"/>
      <c r="Z169" s="353"/>
      <c r="AA169" s="353"/>
      <c r="AB169" s="354"/>
      <c r="AC169" s="405" t="s">
        <v>54</v>
      </c>
      <c r="AD169" s="406"/>
      <c r="AE169" s="406"/>
      <c r="AF169" s="406"/>
      <c r="AG169" s="406"/>
      <c r="AH169" s="406"/>
      <c r="AI169" s="406"/>
      <c r="AJ169" s="406"/>
      <c r="AK169" s="406"/>
      <c r="AL169" s="406"/>
      <c r="AM169" s="406"/>
      <c r="AN169" s="406"/>
      <c r="AO169" s="406"/>
      <c r="AP169" s="406"/>
      <c r="AQ169" s="406"/>
      <c r="AR169" s="407"/>
      <c r="AS169" s="352" t="s">
        <v>55</v>
      </c>
      <c r="AT169" s="353"/>
      <c r="AU169" s="353"/>
      <c r="AV169" s="353"/>
      <c r="AW169" s="354"/>
      <c r="AX169" s="352" t="s">
        <v>56</v>
      </c>
      <c r="AY169" s="353"/>
      <c r="AZ169" s="353"/>
      <c r="BA169" s="354"/>
      <c r="BB169" s="424" t="s">
        <v>57</v>
      </c>
      <c r="BC169" s="424"/>
      <c r="BD169" s="424"/>
      <c r="BE169" s="424"/>
      <c r="BF169" s="424"/>
      <c r="BG169" s="424" t="s">
        <v>58</v>
      </c>
      <c r="BH169" s="424"/>
      <c r="BI169" s="424"/>
      <c r="BJ169" s="424"/>
      <c r="BK169" s="424"/>
      <c r="BL169" s="424" t="s">
        <v>59</v>
      </c>
      <c r="BM169" s="424"/>
      <c r="BN169" s="424"/>
      <c r="BO169" s="424"/>
      <c r="BP169" s="424"/>
      <c r="BQ169" s="424" t="s">
        <v>60</v>
      </c>
      <c r="BR169" s="424"/>
      <c r="BS169" s="424"/>
      <c r="BT169" s="424"/>
      <c r="BU169" s="424"/>
      <c r="BV169" s="424" t="s">
        <v>61</v>
      </c>
      <c r="BW169" s="424"/>
      <c r="BX169" s="424"/>
      <c r="BY169" s="424"/>
      <c r="BZ169" s="424"/>
      <c r="CA169" s="424" t="s">
        <v>86</v>
      </c>
      <c r="CB169" s="424"/>
      <c r="CC169" s="424"/>
      <c r="CD169" s="424"/>
      <c r="CE169" s="424"/>
      <c r="CF169" s="424" t="s">
        <v>87</v>
      </c>
      <c r="CG169" s="424"/>
      <c r="CH169" s="424"/>
      <c r="CI169" s="424"/>
      <c r="CJ169" s="424"/>
      <c r="CK169" s="424"/>
      <c r="CL169" s="424" t="s">
        <v>88</v>
      </c>
      <c r="CM169" s="424"/>
      <c r="CN169" s="424"/>
      <c r="CO169" s="424"/>
      <c r="CP169" s="424"/>
      <c r="CQ169" s="424"/>
    </row>
    <row r="170" spans="1:95" ht="38.25" customHeight="1" x14ac:dyDescent="0.2">
      <c r="A170" s="340" t="s">
        <v>252</v>
      </c>
      <c r="B170" s="361"/>
      <c r="C170" s="361"/>
      <c r="D170" s="361"/>
      <c r="E170" s="361"/>
      <c r="F170" s="361"/>
      <c r="G170" s="362"/>
      <c r="H170" s="343" t="s">
        <v>63</v>
      </c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5"/>
      <c r="T170" s="336" t="s">
        <v>64</v>
      </c>
      <c r="U170" s="337"/>
      <c r="V170" s="337"/>
      <c r="W170" s="337"/>
      <c r="X170" s="337"/>
      <c r="Y170" s="337"/>
      <c r="Z170" s="337"/>
      <c r="AA170" s="337"/>
      <c r="AB170" s="338"/>
      <c r="AC170" s="349" t="s">
        <v>89</v>
      </c>
      <c r="AD170" s="350"/>
      <c r="AE170" s="350"/>
      <c r="AF170" s="350"/>
      <c r="AG170" s="350"/>
      <c r="AH170" s="350"/>
      <c r="AI170" s="350"/>
      <c r="AJ170" s="350"/>
      <c r="AK170" s="350"/>
      <c r="AL170" s="350"/>
      <c r="AM170" s="350"/>
      <c r="AN170" s="350"/>
      <c r="AO170" s="350"/>
      <c r="AP170" s="350"/>
      <c r="AQ170" s="350"/>
      <c r="AR170" s="351"/>
      <c r="AS170" s="352" t="s">
        <v>90</v>
      </c>
      <c r="AT170" s="353"/>
      <c r="AU170" s="353"/>
      <c r="AV170" s="353"/>
      <c r="AW170" s="354"/>
      <c r="AX170" s="384" t="s">
        <v>91</v>
      </c>
      <c r="AY170" s="385"/>
      <c r="AZ170" s="385"/>
      <c r="BA170" s="386"/>
      <c r="BB170" s="336">
        <v>696</v>
      </c>
      <c r="BC170" s="337"/>
      <c r="BD170" s="337"/>
      <c r="BE170" s="337"/>
      <c r="BF170" s="338"/>
      <c r="BG170" s="336">
        <v>666</v>
      </c>
      <c r="BH170" s="337"/>
      <c r="BI170" s="337"/>
      <c r="BJ170" s="337"/>
      <c r="BK170" s="338"/>
      <c r="BL170" s="336">
        <v>666</v>
      </c>
      <c r="BM170" s="337"/>
      <c r="BN170" s="337"/>
      <c r="BO170" s="337"/>
      <c r="BP170" s="338"/>
      <c r="BQ170" s="336"/>
      <c r="BR170" s="337"/>
      <c r="BS170" s="337"/>
      <c r="BT170" s="337"/>
      <c r="BU170" s="338"/>
      <c r="BV170" s="336"/>
      <c r="BW170" s="337"/>
      <c r="BX170" s="337"/>
      <c r="BY170" s="337"/>
      <c r="BZ170" s="338"/>
      <c r="CA170" s="336"/>
      <c r="CB170" s="337"/>
      <c r="CC170" s="337"/>
      <c r="CD170" s="337"/>
      <c r="CE170" s="338"/>
      <c r="CF170" s="358">
        <v>3</v>
      </c>
      <c r="CG170" s="359"/>
      <c r="CH170" s="359"/>
      <c r="CI170" s="359"/>
      <c r="CJ170" s="359"/>
      <c r="CK170" s="360"/>
      <c r="CL170" s="336"/>
      <c r="CM170" s="337"/>
      <c r="CN170" s="337"/>
      <c r="CO170" s="337"/>
      <c r="CP170" s="337"/>
      <c r="CQ170" s="338"/>
    </row>
    <row r="171" spans="1:95" ht="41.25" customHeight="1" x14ac:dyDescent="0.2">
      <c r="A171" s="340" t="s">
        <v>259</v>
      </c>
      <c r="B171" s="361"/>
      <c r="C171" s="361"/>
      <c r="D171" s="361"/>
      <c r="E171" s="361"/>
      <c r="F171" s="361"/>
      <c r="G171" s="362"/>
      <c r="H171" s="343" t="s">
        <v>69</v>
      </c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5"/>
      <c r="T171" s="336" t="s">
        <v>64</v>
      </c>
      <c r="U171" s="337"/>
      <c r="V171" s="337"/>
      <c r="W171" s="337"/>
      <c r="X171" s="337"/>
      <c r="Y171" s="337"/>
      <c r="Z171" s="337"/>
      <c r="AA171" s="337"/>
      <c r="AB171" s="338"/>
      <c r="AC171" s="349" t="s">
        <v>89</v>
      </c>
      <c r="AD171" s="350"/>
      <c r="AE171" s="350"/>
      <c r="AF171" s="350"/>
      <c r="AG171" s="350"/>
      <c r="AH171" s="350"/>
      <c r="AI171" s="350"/>
      <c r="AJ171" s="350"/>
      <c r="AK171" s="350"/>
      <c r="AL171" s="350"/>
      <c r="AM171" s="350"/>
      <c r="AN171" s="350"/>
      <c r="AO171" s="350"/>
      <c r="AP171" s="350"/>
      <c r="AQ171" s="350"/>
      <c r="AR171" s="351"/>
      <c r="AS171" s="352" t="s">
        <v>90</v>
      </c>
      <c r="AT171" s="353"/>
      <c r="AU171" s="353"/>
      <c r="AV171" s="353"/>
      <c r="AW171" s="354"/>
      <c r="AX171" s="384" t="s">
        <v>91</v>
      </c>
      <c r="AY171" s="385"/>
      <c r="AZ171" s="385"/>
      <c r="BA171" s="386"/>
      <c r="BB171" s="336">
        <v>227</v>
      </c>
      <c r="BC171" s="337"/>
      <c r="BD171" s="337"/>
      <c r="BE171" s="337"/>
      <c r="BF171" s="338"/>
      <c r="BG171" s="336">
        <v>202</v>
      </c>
      <c r="BH171" s="337"/>
      <c r="BI171" s="337"/>
      <c r="BJ171" s="337"/>
      <c r="BK171" s="338"/>
      <c r="BL171" s="336">
        <v>202</v>
      </c>
      <c r="BM171" s="337"/>
      <c r="BN171" s="337"/>
      <c r="BO171" s="337"/>
      <c r="BP171" s="338"/>
      <c r="BQ171" s="336"/>
      <c r="BR171" s="337"/>
      <c r="BS171" s="337"/>
      <c r="BT171" s="337"/>
      <c r="BU171" s="338"/>
      <c r="BV171" s="336"/>
      <c r="BW171" s="337"/>
      <c r="BX171" s="337"/>
      <c r="BY171" s="337"/>
      <c r="BZ171" s="338"/>
      <c r="CA171" s="336"/>
      <c r="CB171" s="337"/>
      <c r="CC171" s="337"/>
      <c r="CD171" s="337"/>
      <c r="CE171" s="338"/>
      <c r="CF171" s="358">
        <v>3</v>
      </c>
      <c r="CG171" s="359"/>
      <c r="CH171" s="359"/>
      <c r="CI171" s="359"/>
      <c r="CJ171" s="359"/>
      <c r="CK171" s="360"/>
      <c r="CL171" s="336"/>
      <c r="CM171" s="337"/>
      <c r="CN171" s="337"/>
      <c r="CO171" s="337"/>
      <c r="CP171" s="337"/>
      <c r="CQ171" s="338"/>
    </row>
    <row r="172" spans="1:95" ht="39" customHeight="1" x14ac:dyDescent="0.2">
      <c r="A172" s="340" t="s">
        <v>266</v>
      </c>
      <c r="B172" s="341"/>
      <c r="C172" s="341"/>
      <c r="D172" s="341"/>
      <c r="E172" s="341"/>
      <c r="F172" s="341"/>
      <c r="G172" s="342"/>
      <c r="H172" s="343" t="s">
        <v>214</v>
      </c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5"/>
      <c r="T172" s="336" t="s">
        <v>64</v>
      </c>
      <c r="U172" s="337"/>
      <c r="V172" s="337"/>
      <c r="W172" s="337"/>
      <c r="X172" s="337"/>
      <c r="Y172" s="337"/>
      <c r="Z172" s="337"/>
      <c r="AA172" s="337"/>
      <c r="AB172" s="338"/>
      <c r="AC172" s="349" t="s">
        <v>89</v>
      </c>
      <c r="AD172" s="350"/>
      <c r="AE172" s="350"/>
      <c r="AF172" s="350"/>
      <c r="AG172" s="350"/>
      <c r="AH172" s="350"/>
      <c r="AI172" s="350"/>
      <c r="AJ172" s="350"/>
      <c r="AK172" s="350"/>
      <c r="AL172" s="350"/>
      <c r="AM172" s="350"/>
      <c r="AN172" s="350"/>
      <c r="AO172" s="350"/>
      <c r="AP172" s="350"/>
      <c r="AQ172" s="350"/>
      <c r="AR172" s="351"/>
      <c r="AS172" s="352" t="s">
        <v>90</v>
      </c>
      <c r="AT172" s="353"/>
      <c r="AU172" s="353"/>
      <c r="AV172" s="353"/>
      <c r="AW172" s="354"/>
      <c r="AX172" s="384" t="s">
        <v>91</v>
      </c>
      <c r="AY172" s="385"/>
      <c r="AZ172" s="385"/>
      <c r="BA172" s="386"/>
      <c r="BB172" s="336">
        <v>388</v>
      </c>
      <c r="BC172" s="337"/>
      <c r="BD172" s="337"/>
      <c r="BE172" s="337"/>
      <c r="BF172" s="338"/>
      <c r="BG172" s="336">
        <v>358</v>
      </c>
      <c r="BH172" s="337"/>
      <c r="BI172" s="337"/>
      <c r="BJ172" s="337"/>
      <c r="BK172" s="338"/>
      <c r="BL172" s="336">
        <v>358</v>
      </c>
      <c r="BM172" s="337"/>
      <c r="BN172" s="337"/>
      <c r="BO172" s="337"/>
      <c r="BP172" s="338"/>
      <c r="BQ172" s="336"/>
      <c r="BR172" s="337"/>
      <c r="BS172" s="337"/>
      <c r="BT172" s="337"/>
      <c r="BU172" s="338"/>
      <c r="BV172" s="336"/>
      <c r="BW172" s="337"/>
      <c r="BX172" s="337"/>
      <c r="BY172" s="337"/>
      <c r="BZ172" s="338"/>
      <c r="CA172" s="336"/>
      <c r="CB172" s="337"/>
      <c r="CC172" s="337"/>
      <c r="CD172" s="337"/>
      <c r="CE172" s="338"/>
      <c r="CF172" s="358">
        <v>3</v>
      </c>
      <c r="CG172" s="359"/>
      <c r="CH172" s="359"/>
      <c r="CI172" s="359"/>
      <c r="CJ172" s="359"/>
      <c r="CK172" s="360"/>
      <c r="CL172" s="336"/>
      <c r="CM172" s="337"/>
      <c r="CN172" s="337"/>
      <c r="CO172" s="337"/>
      <c r="CP172" s="337"/>
      <c r="CQ172" s="338"/>
    </row>
    <row r="173" spans="1:95" ht="42.75" customHeight="1" x14ac:dyDescent="0.2">
      <c r="A173" s="340" t="s">
        <v>262</v>
      </c>
      <c r="B173" s="341"/>
      <c r="C173" s="341"/>
      <c r="D173" s="341"/>
      <c r="E173" s="341"/>
      <c r="F173" s="341"/>
      <c r="G173" s="342"/>
      <c r="H173" s="343" t="s">
        <v>228</v>
      </c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5"/>
      <c r="T173" s="336" t="s">
        <v>64</v>
      </c>
      <c r="U173" s="337"/>
      <c r="V173" s="337"/>
      <c r="W173" s="337"/>
      <c r="X173" s="337"/>
      <c r="Y173" s="337"/>
      <c r="Z173" s="337"/>
      <c r="AA173" s="337"/>
      <c r="AB173" s="338"/>
      <c r="AC173" s="349" t="s">
        <v>89</v>
      </c>
      <c r="AD173" s="350"/>
      <c r="AE173" s="350"/>
      <c r="AF173" s="350"/>
      <c r="AG173" s="350"/>
      <c r="AH173" s="350"/>
      <c r="AI173" s="350"/>
      <c r="AJ173" s="350"/>
      <c r="AK173" s="350"/>
      <c r="AL173" s="350"/>
      <c r="AM173" s="350"/>
      <c r="AN173" s="350"/>
      <c r="AO173" s="350"/>
      <c r="AP173" s="350"/>
      <c r="AQ173" s="350"/>
      <c r="AR173" s="351"/>
      <c r="AS173" s="352" t="s">
        <v>90</v>
      </c>
      <c r="AT173" s="353"/>
      <c r="AU173" s="353"/>
      <c r="AV173" s="353"/>
      <c r="AW173" s="354"/>
      <c r="AX173" s="384" t="s">
        <v>91</v>
      </c>
      <c r="AY173" s="385"/>
      <c r="AZ173" s="385"/>
      <c r="BA173" s="386"/>
      <c r="BB173" s="336">
        <v>727</v>
      </c>
      <c r="BC173" s="337"/>
      <c r="BD173" s="337"/>
      <c r="BE173" s="337"/>
      <c r="BF173" s="338"/>
      <c r="BG173" s="336">
        <v>697</v>
      </c>
      <c r="BH173" s="337"/>
      <c r="BI173" s="337"/>
      <c r="BJ173" s="337"/>
      <c r="BK173" s="338"/>
      <c r="BL173" s="336">
        <v>697</v>
      </c>
      <c r="BM173" s="337"/>
      <c r="BN173" s="337"/>
      <c r="BO173" s="337"/>
      <c r="BP173" s="338"/>
      <c r="BQ173" s="336"/>
      <c r="BR173" s="337"/>
      <c r="BS173" s="337"/>
      <c r="BT173" s="337"/>
      <c r="BU173" s="338"/>
      <c r="BV173" s="336"/>
      <c r="BW173" s="337"/>
      <c r="BX173" s="337"/>
      <c r="BY173" s="337"/>
      <c r="BZ173" s="338"/>
      <c r="CA173" s="336"/>
      <c r="CB173" s="337"/>
      <c r="CC173" s="337"/>
      <c r="CD173" s="337"/>
      <c r="CE173" s="338"/>
      <c r="CF173" s="358">
        <v>3</v>
      </c>
      <c r="CG173" s="359"/>
      <c r="CH173" s="359"/>
      <c r="CI173" s="359"/>
      <c r="CJ173" s="359"/>
      <c r="CK173" s="360"/>
      <c r="CL173" s="336"/>
      <c r="CM173" s="337"/>
      <c r="CN173" s="337"/>
      <c r="CO173" s="337"/>
      <c r="CP173" s="337"/>
      <c r="CQ173" s="338"/>
    </row>
    <row r="174" spans="1:95" ht="40.5" customHeight="1" x14ac:dyDescent="0.2">
      <c r="A174" s="340" t="s">
        <v>269</v>
      </c>
      <c r="B174" s="341"/>
      <c r="C174" s="341"/>
      <c r="D174" s="341"/>
      <c r="E174" s="341"/>
      <c r="F174" s="341"/>
      <c r="G174" s="342"/>
      <c r="H174" s="343" t="s">
        <v>172</v>
      </c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5"/>
      <c r="T174" s="336" t="s">
        <v>64</v>
      </c>
      <c r="U174" s="337"/>
      <c r="V174" s="337"/>
      <c r="W174" s="337"/>
      <c r="X174" s="337"/>
      <c r="Y174" s="337"/>
      <c r="Z174" s="337"/>
      <c r="AA174" s="337"/>
      <c r="AB174" s="338"/>
      <c r="AC174" s="349" t="s">
        <v>89</v>
      </c>
      <c r="AD174" s="350"/>
      <c r="AE174" s="350"/>
      <c r="AF174" s="350"/>
      <c r="AG174" s="350"/>
      <c r="AH174" s="350"/>
      <c r="AI174" s="350"/>
      <c r="AJ174" s="350"/>
      <c r="AK174" s="350"/>
      <c r="AL174" s="350"/>
      <c r="AM174" s="350"/>
      <c r="AN174" s="350"/>
      <c r="AO174" s="350"/>
      <c r="AP174" s="350"/>
      <c r="AQ174" s="350"/>
      <c r="AR174" s="351"/>
      <c r="AS174" s="352" t="s">
        <v>90</v>
      </c>
      <c r="AT174" s="353"/>
      <c r="AU174" s="353"/>
      <c r="AV174" s="353"/>
      <c r="AW174" s="354"/>
      <c r="AX174" s="384" t="s">
        <v>91</v>
      </c>
      <c r="AY174" s="385"/>
      <c r="AZ174" s="385"/>
      <c r="BA174" s="386"/>
      <c r="BB174" s="336">
        <v>128</v>
      </c>
      <c r="BC174" s="337"/>
      <c r="BD174" s="337"/>
      <c r="BE174" s="337"/>
      <c r="BF174" s="338"/>
      <c r="BG174" s="336">
        <v>128</v>
      </c>
      <c r="BH174" s="337"/>
      <c r="BI174" s="337"/>
      <c r="BJ174" s="337"/>
      <c r="BK174" s="338"/>
      <c r="BL174" s="336">
        <v>128</v>
      </c>
      <c r="BM174" s="337"/>
      <c r="BN174" s="337"/>
      <c r="BO174" s="337"/>
      <c r="BP174" s="338"/>
      <c r="BQ174" s="336"/>
      <c r="BR174" s="337"/>
      <c r="BS174" s="337"/>
      <c r="BT174" s="337"/>
      <c r="BU174" s="338"/>
      <c r="BV174" s="336"/>
      <c r="BW174" s="337"/>
      <c r="BX174" s="337"/>
      <c r="BY174" s="337"/>
      <c r="BZ174" s="338"/>
      <c r="CA174" s="336"/>
      <c r="CB174" s="337"/>
      <c r="CC174" s="337"/>
      <c r="CD174" s="337"/>
      <c r="CE174" s="338"/>
      <c r="CF174" s="358">
        <v>3</v>
      </c>
      <c r="CG174" s="359"/>
      <c r="CH174" s="359"/>
      <c r="CI174" s="359"/>
      <c r="CJ174" s="359"/>
      <c r="CK174" s="360"/>
      <c r="CL174" s="336"/>
      <c r="CM174" s="337"/>
      <c r="CN174" s="337"/>
      <c r="CO174" s="337"/>
      <c r="CP174" s="337"/>
      <c r="CQ174" s="338"/>
    </row>
    <row r="175" spans="1:95" ht="39.75" customHeight="1" x14ac:dyDescent="0.2">
      <c r="A175" s="340" t="s">
        <v>272</v>
      </c>
      <c r="B175" s="361"/>
      <c r="C175" s="361"/>
      <c r="D175" s="361"/>
      <c r="E175" s="361"/>
      <c r="F175" s="361"/>
      <c r="G175" s="362"/>
      <c r="H175" s="343" t="s">
        <v>72</v>
      </c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5"/>
      <c r="T175" s="336" t="s">
        <v>64</v>
      </c>
      <c r="U175" s="337"/>
      <c r="V175" s="337"/>
      <c r="W175" s="337"/>
      <c r="X175" s="337"/>
      <c r="Y175" s="337"/>
      <c r="Z175" s="337"/>
      <c r="AA175" s="337"/>
      <c r="AB175" s="338"/>
      <c r="AC175" s="349" t="s">
        <v>89</v>
      </c>
      <c r="AD175" s="350"/>
      <c r="AE175" s="350"/>
      <c r="AF175" s="350"/>
      <c r="AG175" s="350"/>
      <c r="AH175" s="350"/>
      <c r="AI175" s="350"/>
      <c r="AJ175" s="350"/>
      <c r="AK175" s="350"/>
      <c r="AL175" s="350"/>
      <c r="AM175" s="350"/>
      <c r="AN175" s="350"/>
      <c r="AO175" s="350"/>
      <c r="AP175" s="350"/>
      <c r="AQ175" s="350"/>
      <c r="AR175" s="351"/>
      <c r="AS175" s="352" t="s">
        <v>90</v>
      </c>
      <c r="AT175" s="353"/>
      <c r="AU175" s="353"/>
      <c r="AV175" s="353"/>
      <c r="AW175" s="354"/>
      <c r="AX175" s="384" t="s">
        <v>91</v>
      </c>
      <c r="AY175" s="385"/>
      <c r="AZ175" s="385"/>
      <c r="BA175" s="386"/>
      <c r="BB175" s="336">
        <v>762</v>
      </c>
      <c r="BC175" s="337"/>
      <c r="BD175" s="337"/>
      <c r="BE175" s="337"/>
      <c r="BF175" s="338"/>
      <c r="BG175" s="336">
        <v>742</v>
      </c>
      <c r="BH175" s="337"/>
      <c r="BI175" s="337"/>
      <c r="BJ175" s="337"/>
      <c r="BK175" s="338"/>
      <c r="BL175" s="336">
        <v>742</v>
      </c>
      <c r="BM175" s="337"/>
      <c r="BN175" s="337"/>
      <c r="BO175" s="337"/>
      <c r="BP175" s="338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358">
        <v>3</v>
      </c>
      <c r="CG175" s="359"/>
      <c r="CH175" s="359"/>
      <c r="CI175" s="359"/>
      <c r="CJ175" s="359"/>
      <c r="CK175" s="360"/>
      <c r="CL175" s="422"/>
      <c r="CM175" s="422"/>
      <c r="CN175" s="422"/>
      <c r="CO175" s="422"/>
      <c r="CP175" s="422"/>
      <c r="CQ175" s="422"/>
    </row>
    <row r="176" spans="1:95" ht="39.75" customHeight="1" x14ac:dyDescent="0.2">
      <c r="A176" s="340" t="s">
        <v>278</v>
      </c>
      <c r="B176" s="361"/>
      <c r="C176" s="361"/>
      <c r="D176" s="361"/>
      <c r="E176" s="361"/>
      <c r="F176" s="361"/>
      <c r="G176" s="362"/>
      <c r="H176" s="343" t="s">
        <v>249</v>
      </c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5"/>
      <c r="T176" s="336" t="s">
        <v>64</v>
      </c>
      <c r="U176" s="337"/>
      <c r="V176" s="337"/>
      <c r="W176" s="337"/>
      <c r="X176" s="337"/>
      <c r="Y176" s="337"/>
      <c r="Z176" s="337"/>
      <c r="AA176" s="337"/>
      <c r="AB176" s="338"/>
      <c r="AC176" s="349" t="s">
        <v>89</v>
      </c>
      <c r="AD176" s="350"/>
      <c r="AE176" s="350"/>
      <c r="AF176" s="350"/>
      <c r="AG176" s="350"/>
      <c r="AH176" s="350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1"/>
      <c r="AS176" s="352" t="s">
        <v>90</v>
      </c>
      <c r="AT176" s="353"/>
      <c r="AU176" s="353"/>
      <c r="AV176" s="353"/>
      <c r="AW176" s="354"/>
      <c r="AX176" s="384" t="s">
        <v>91</v>
      </c>
      <c r="AY176" s="385"/>
      <c r="AZ176" s="385"/>
      <c r="BA176" s="386"/>
      <c r="BB176" s="336">
        <v>435</v>
      </c>
      <c r="BC176" s="337"/>
      <c r="BD176" s="337"/>
      <c r="BE176" s="337"/>
      <c r="BF176" s="338"/>
      <c r="BG176" s="336">
        <v>435</v>
      </c>
      <c r="BH176" s="337"/>
      <c r="BI176" s="337"/>
      <c r="BJ176" s="337"/>
      <c r="BK176" s="338"/>
      <c r="BL176" s="336">
        <v>435</v>
      </c>
      <c r="BM176" s="337"/>
      <c r="BN176" s="337"/>
      <c r="BO176" s="337"/>
      <c r="BP176" s="338"/>
      <c r="BQ176" s="336"/>
      <c r="BR176" s="337"/>
      <c r="BS176" s="337"/>
      <c r="BT176" s="337"/>
      <c r="BU176" s="338"/>
      <c r="BV176" s="336"/>
      <c r="BW176" s="337"/>
      <c r="BX176" s="337"/>
      <c r="BY176" s="337"/>
      <c r="BZ176" s="338"/>
      <c r="CA176" s="336"/>
      <c r="CB176" s="337"/>
      <c r="CC176" s="337"/>
      <c r="CD176" s="337"/>
      <c r="CE176" s="338"/>
      <c r="CF176" s="358">
        <v>3</v>
      </c>
      <c r="CG176" s="359"/>
      <c r="CH176" s="359"/>
      <c r="CI176" s="359"/>
      <c r="CJ176" s="359"/>
      <c r="CK176" s="360"/>
      <c r="CL176" s="336"/>
      <c r="CM176" s="337"/>
      <c r="CN176" s="337"/>
      <c r="CO176" s="337"/>
      <c r="CP176" s="337"/>
      <c r="CQ176" s="338"/>
    </row>
    <row r="177" spans="1:95" ht="10.5" customHeight="1" x14ac:dyDescent="0.2">
      <c r="A177" s="439"/>
      <c r="B177" s="439"/>
      <c r="C177" s="439"/>
      <c r="D177" s="439"/>
      <c r="E177" s="439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  <c r="AV177" s="439"/>
      <c r="AW177" s="439"/>
      <c r="AX177" s="439"/>
      <c r="AY177" s="439"/>
      <c r="AZ177" s="439"/>
      <c r="BA177" s="439"/>
      <c r="BB177" s="439"/>
      <c r="BC177" s="439"/>
      <c r="BD177" s="439"/>
      <c r="BE177" s="439"/>
      <c r="BF177" s="439"/>
      <c r="BG177" s="439"/>
      <c r="BH177" s="439"/>
      <c r="BI177" s="439"/>
      <c r="BJ177" s="439"/>
      <c r="BK177" s="439"/>
      <c r="BL177" s="439"/>
      <c r="BM177" s="439"/>
      <c r="BN177" s="439"/>
      <c r="BO177" s="439"/>
      <c r="BP177" s="439"/>
      <c r="BQ177" s="439"/>
      <c r="BR177" s="439"/>
      <c r="BS177" s="439"/>
      <c r="BT177" s="439"/>
      <c r="BU177" s="439"/>
      <c r="BV177" s="439"/>
      <c r="BW177" s="439"/>
      <c r="BX177" s="439"/>
      <c r="BY177" s="439"/>
      <c r="BZ177" s="439"/>
      <c r="CA177" s="439"/>
      <c r="CB177" s="439"/>
      <c r="CC177" s="439"/>
      <c r="CD177" s="439"/>
      <c r="CE177" s="439"/>
    </row>
    <row r="178" spans="1:95" x14ac:dyDescent="0.2">
      <c r="A178" s="427" t="s">
        <v>26</v>
      </c>
      <c r="B178" s="427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 s="427"/>
      <c r="AA178" s="427"/>
      <c r="AB178" s="427"/>
      <c r="AC178" s="427"/>
      <c r="AD178" s="427"/>
      <c r="AE178" s="427"/>
      <c r="AF178" s="427"/>
      <c r="AG178" s="427"/>
      <c r="AH178" s="427"/>
      <c r="AI178" s="427"/>
      <c r="AJ178" s="427"/>
      <c r="AK178" s="427"/>
      <c r="AL178" s="427"/>
      <c r="AM178" s="427"/>
      <c r="AN178" s="427"/>
      <c r="AO178" s="427"/>
      <c r="AP178" s="369" t="s">
        <v>55</v>
      </c>
      <c r="AQ178" s="369"/>
      <c r="AR178" s="369"/>
      <c r="AS178" s="369"/>
      <c r="AT178" s="369"/>
      <c r="AU178" s="368"/>
      <c r="AV178" s="368"/>
      <c r="AW178" s="368"/>
      <c r="AX178" s="368"/>
      <c r="AY178" s="368"/>
      <c r="AZ178" s="368"/>
      <c r="BA178" s="368"/>
      <c r="BB178" s="368"/>
      <c r="BC178" s="368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  <c r="BN178" s="368"/>
      <c r="BO178" s="368"/>
      <c r="BP178" s="368"/>
      <c r="BQ178" s="368"/>
      <c r="BR178" s="368"/>
      <c r="BS178" s="368"/>
      <c r="BT178" s="368"/>
      <c r="BU178" s="368"/>
      <c r="BV178" s="368"/>
      <c r="BW178" s="368"/>
      <c r="BX178" s="368"/>
      <c r="BY178" s="368"/>
      <c r="BZ178" s="368"/>
      <c r="CA178" s="368"/>
      <c r="CB178" s="368"/>
      <c r="CC178" s="368"/>
      <c r="CD178" s="368"/>
      <c r="CE178" s="368"/>
    </row>
    <row r="179" spans="1:95" ht="11.25" customHeight="1" thickBot="1" x14ac:dyDescent="0.25">
      <c r="A179" s="427"/>
      <c r="B179" s="427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 s="427"/>
      <c r="AA179" s="427"/>
      <c r="AB179" s="427"/>
      <c r="AC179" s="427"/>
      <c r="AD179" s="427"/>
      <c r="AE179" s="427"/>
      <c r="AF179" s="427"/>
      <c r="AG179" s="427"/>
      <c r="AH179" s="427"/>
      <c r="AI179" s="427"/>
      <c r="AJ179" s="427"/>
      <c r="AK179" s="427"/>
      <c r="AL179" s="427"/>
      <c r="AM179" s="427"/>
      <c r="AN179" s="427"/>
      <c r="AO179" s="427"/>
      <c r="AP179" s="427"/>
      <c r="AQ179" s="427"/>
      <c r="AR179" s="427"/>
      <c r="AS179" s="427"/>
      <c r="AT179" s="427"/>
      <c r="AU179" s="427"/>
      <c r="AV179" s="427"/>
      <c r="AW179" s="427"/>
      <c r="AX179" s="427"/>
      <c r="AY179" s="427"/>
      <c r="AZ179" s="427"/>
      <c r="BA179" s="427"/>
      <c r="BB179" s="427"/>
      <c r="BC179" s="427"/>
      <c r="BD179" s="427"/>
      <c r="BE179" s="427"/>
      <c r="BF179" s="427"/>
      <c r="BG179" s="427"/>
      <c r="BH179" s="427"/>
      <c r="BI179" s="427"/>
      <c r="BJ179" s="427"/>
      <c r="BK179" s="427"/>
      <c r="BL179" s="427"/>
      <c r="BM179" s="427"/>
      <c r="BN179" s="427"/>
      <c r="BO179" s="427"/>
      <c r="BP179" s="427"/>
      <c r="BQ179" s="427"/>
      <c r="BR179" s="427"/>
      <c r="BS179" s="427"/>
      <c r="BT179" s="427"/>
      <c r="BU179" s="427"/>
      <c r="BV179" s="427"/>
      <c r="BW179" s="427"/>
      <c r="BX179" s="427"/>
      <c r="BY179" s="427"/>
      <c r="BZ179" s="427"/>
      <c r="CA179" s="427"/>
      <c r="CB179" s="427"/>
      <c r="CC179" s="427"/>
      <c r="CD179" s="427"/>
      <c r="CE179" s="427"/>
    </row>
    <row r="180" spans="1:95" x14ac:dyDescent="0.2">
      <c r="A180" s="368" t="s">
        <v>28</v>
      </c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  <c r="AJ180" s="366"/>
      <c r="AK180" s="366"/>
      <c r="AL180" s="366"/>
      <c r="AM180" s="366"/>
      <c r="AN180" s="366"/>
      <c r="AO180" s="366"/>
      <c r="AP180" s="366"/>
      <c r="AQ180" s="366"/>
      <c r="AR180" s="366"/>
      <c r="AS180" s="366"/>
      <c r="AT180" s="366"/>
      <c r="AU180" s="366"/>
      <c r="AV180" s="366"/>
      <c r="AW180" s="366"/>
      <c r="AX180" s="366"/>
      <c r="AY180" s="366"/>
      <c r="AZ180" s="366"/>
      <c r="BA180" s="366"/>
      <c r="BB180" s="366"/>
      <c r="BC180" s="366"/>
      <c r="BD180" s="366"/>
      <c r="BE180" s="366"/>
      <c r="BF180" s="366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468" t="s">
        <v>29</v>
      </c>
      <c r="BT180" s="468"/>
      <c r="BU180" s="468"/>
      <c r="BV180" s="468"/>
      <c r="BW180" s="468"/>
      <c r="BX180" s="468"/>
      <c r="BY180" s="468"/>
      <c r="BZ180" s="468"/>
      <c r="CA180" s="468"/>
      <c r="CB180" s="468"/>
      <c r="CC180" s="468"/>
      <c r="CD180" s="468"/>
      <c r="CE180" s="468"/>
      <c r="CF180" s="460" t="s">
        <v>282</v>
      </c>
      <c r="CG180" s="461"/>
      <c r="CH180" s="461"/>
      <c r="CI180" s="461"/>
      <c r="CJ180" s="461"/>
      <c r="CK180" s="461"/>
      <c r="CL180" s="461"/>
      <c r="CM180" s="461"/>
      <c r="CN180" s="461"/>
      <c r="CO180" s="461"/>
      <c r="CP180" s="461"/>
      <c r="CQ180" s="462"/>
    </row>
    <row r="181" spans="1:95" x14ac:dyDescent="0.2">
      <c r="A181" s="452" t="s">
        <v>250</v>
      </c>
      <c r="B181" s="467"/>
      <c r="C181" s="467"/>
      <c r="D181" s="467"/>
      <c r="E181" s="467"/>
      <c r="F181" s="467"/>
      <c r="G181" s="467"/>
      <c r="H181" s="467"/>
      <c r="I181" s="467"/>
      <c r="J181" s="467"/>
      <c r="K181" s="467"/>
      <c r="L181" s="467"/>
      <c r="M181" s="467"/>
      <c r="N181" s="467"/>
      <c r="O181" s="467"/>
      <c r="P181" s="467"/>
      <c r="Q181" s="467"/>
      <c r="R181" s="467"/>
      <c r="S181" s="467"/>
      <c r="T181" s="467"/>
      <c r="U181" s="467"/>
      <c r="V181" s="467"/>
      <c r="W181" s="467"/>
      <c r="X181" s="467"/>
      <c r="Y181" s="467"/>
      <c r="Z181" s="467"/>
      <c r="AA181" s="467"/>
      <c r="AB181" s="467"/>
      <c r="AC181" s="467"/>
      <c r="AD181" s="467"/>
      <c r="AE181" s="467"/>
      <c r="AF181" s="467"/>
      <c r="AG181" s="467"/>
      <c r="AH181" s="467"/>
      <c r="AI181" s="467"/>
      <c r="AJ181" s="467"/>
      <c r="AK181" s="467"/>
      <c r="AL181" s="467"/>
      <c r="AM181" s="467"/>
      <c r="AN181" s="467"/>
      <c r="AO181" s="467"/>
      <c r="AP181" s="467"/>
      <c r="AQ181" s="467"/>
      <c r="AR181" s="467"/>
      <c r="AS181" s="467"/>
      <c r="AT181" s="467"/>
      <c r="AU181" s="467"/>
      <c r="AV181" s="467"/>
      <c r="AW181" s="467"/>
      <c r="AX181" s="467"/>
      <c r="AY181" s="467"/>
      <c r="AZ181" s="467"/>
      <c r="BA181" s="467"/>
      <c r="BB181" s="467"/>
      <c r="BC181" s="467"/>
      <c r="BD181" s="467"/>
      <c r="BE181" s="467"/>
      <c r="BF181" s="467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468"/>
      <c r="BT181" s="468"/>
      <c r="BU181" s="468"/>
      <c r="BV181" s="468"/>
      <c r="BW181" s="468"/>
      <c r="BX181" s="468"/>
      <c r="BY181" s="468"/>
      <c r="BZ181" s="468"/>
      <c r="CA181" s="468"/>
      <c r="CB181" s="468"/>
      <c r="CC181" s="468"/>
      <c r="CD181" s="468"/>
      <c r="CE181" s="468"/>
      <c r="CF181" s="463"/>
      <c r="CG181" s="428"/>
      <c r="CH181" s="428"/>
      <c r="CI181" s="428"/>
      <c r="CJ181" s="428"/>
      <c r="CK181" s="428"/>
      <c r="CL181" s="428"/>
      <c r="CM181" s="428"/>
      <c r="CN181" s="428"/>
      <c r="CO181" s="428"/>
      <c r="CP181" s="428"/>
      <c r="CQ181" s="429"/>
    </row>
    <row r="182" spans="1:95" ht="15.75" thickBot="1" x14ac:dyDescent="0.25">
      <c r="A182" s="368" t="s">
        <v>32</v>
      </c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6"/>
      <c r="AF182" s="366"/>
      <c r="AG182" s="366"/>
      <c r="AH182" s="366"/>
      <c r="AI182" s="366"/>
      <c r="AJ182" s="366"/>
      <c r="AK182" s="366"/>
      <c r="AL182" s="366"/>
      <c r="AM182" s="366"/>
      <c r="AN182" s="366"/>
      <c r="AO182" s="366"/>
      <c r="AP182" s="366"/>
      <c r="AQ182" s="366"/>
      <c r="AR182" s="366"/>
      <c r="AS182" s="366"/>
      <c r="AT182" s="366"/>
      <c r="AU182" s="366"/>
      <c r="AV182" s="366"/>
      <c r="AW182" s="366"/>
      <c r="AX182" s="366"/>
      <c r="AY182" s="366"/>
      <c r="AZ182" s="366"/>
      <c r="BA182" s="366"/>
      <c r="BB182" s="366"/>
      <c r="BC182" s="366"/>
      <c r="BD182" s="366"/>
      <c r="BE182" s="366"/>
      <c r="BF182" s="366"/>
      <c r="BS182" s="468"/>
      <c r="BT182" s="468"/>
      <c r="BU182" s="468"/>
      <c r="BV182" s="468"/>
      <c r="BW182" s="468"/>
      <c r="BX182" s="468"/>
      <c r="BY182" s="468"/>
      <c r="BZ182" s="468"/>
      <c r="CA182" s="468"/>
      <c r="CB182" s="468"/>
      <c r="CC182" s="468"/>
      <c r="CD182" s="468"/>
      <c r="CE182" s="468"/>
      <c r="CF182" s="464"/>
      <c r="CG182" s="465"/>
      <c r="CH182" s="465"/>
      <c r="CI182" s="465"/>
      <c r="CJ182" s="465"/>
      <c r="CK182" s="465"/>
      <c r="CL182" s="465"/>
      <c r="CM182" s="465"/>
      <c r="CN182" s="465"/>
      <c r="CO182" s="465"/>
      <c r="CP182" s="465"/>
      <c r="CQ182" s="466"/>
    </row>
    <row r="183" spans="1:95" x14ac:dyDescent="0.2">
      <c r="A183" s="458" t="s">
        <v>230</v>
      </c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  <c r="Y183" s="458"/>
      <c r="Z183" s="458"/>
      <c r="AA183" s="458"/>
      <c r="AB183" s="458"/>
      <c r="AC183" s="458"/>
      <c r="AD183" s="458"/>
      <c r="AE183" s="458"/>
      <c r="AF183" s="458"/>
      <c r="AG183" s="458"/>
      <c r="AH183" s="458"/>
      <c r="AI183" s="458"/>
      <c r="AJ183" s="458"/>
      <c r="AK183" s="458"/>
      <c r="AL183" s="458"/>
      <c r="AM183" s="458"/>
      <c r="AN183" s="458"/>
      <c r="AO183" s="458"/>
      <c r="AP183" s="458"/>
      <c r="AQ183" s="458"/>
      <c r="AR183" s="458"/>
      <c r="AS183" s="458"/>
      <c r="AT183" s="458"/>
      <c r="AU183" s="458"/>
      <c r="AV183" s="458"/>
      <c r="AW183" s="458"/>
      <c r="AX183" s="458"/>
      <c r="AY183" s="458"/>
      <c r="AZ183" s="458"/>
      <c r="BA183" s="458"/>
      <c r="BB183" s="458"/>
      <c r="BC183" s="458"/>
      <c r="BD183" s="458"/>
      <c r="BE183" s="458"/>
      <c r="BF183" s="458"/>
      <c r="BS183" s="468"/>
      <c r="BT183" s="468"/>
      <c r="BU183" s="468"/>
      <c r="BV183" s="468"/>
      <c r="BW183" s="468"/>
      <c r="BX183" s="468"/>
      <c r="BY183" s="468"/>
      <c r="BZ183" s="468"/>
      <c r="CA183" s="468"/>
      <c r="CB183" s="468"/>
      <c r="CC183" s="468"/>
      <c r="CD183" s="468"/>
      <c r="CE183" s="468"/>
    </row>
    <row r="184" spans="1:95" ht="20.25" customHeight="1" x14ac:dyDescent="0.2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  <c r="Z184" s="458"/>
      <c r="AA184" s="458"/>
      <c r="AB184" s="458"/>
      <c r="AC184" s="458"/>
      <c r="AD184" s="458"/>
      <c r="AE184" s="458"/>
      <c r="AF184" s="458"/>
      <c r="AG184" s="458"/>
      <c r="AH184" s="458"/>
      <c r="AI184" s="458"/>
      <c r="AJ184" s="458"/>
      <c r="AK184" s="458"/>
      <c r="AL184" s="458"/>
      <c r="AM184" s="458"/>
      <c r="AN184" s="458"/>
      <c r="AO184" s="458"/>
      <c r="AP184" s="458"/>
      <c r="AQ184" s="458"/>
      <c r="AR184" s="458"/>
      <c r="AS184" s="458"/>
      <c r="AT184" s="458"/>
      <c r="AU184" s="458"/>
      <c r="AV184" s="458"/>
      <c r="AW184" s="458"/>
      <c r="AX184" s="458"/>
      <c r="AY184" s="458"/>
      <c r="AZ184" s="458"/>
      <c r="BA184" s="458"/>
      <c r="BB184" s="458"/>
      <c r="BC184" s="458"/>
      <c r="BD184" s="458"/>
      <c r="BE184" s="458"/>
      <c r="BF184" s="458"/>
      <c r="BG184" s="368"/>
      <c r="BH184" s="368"/>
      <c r="BI184" s="368"/>
      <c r="BJ184" s="368"/>
      <c r="BK184" s="368"/>
      <c r="BL184" s="368"/>
      <c r="BM184" s="368"/>
      <c r="BN184" s="368"/>
      <c r="BO184" s="368"/>
      <c r="BP184" s="368"/>
      <c r="BQ184" s="368"/>
      <c r="BR184" s="368"/>
      <c r="BS184" s="368"/>
      <c r="BT184" s="368"/>
      <c r="BU184" s="368"/>
      <c r="BV184" s="368"/>
      <c r="BW184" s="368"/>
      <c r="BX184" s="368"/>
      <c r="BY184" s="368"/>
      <c r="BZ184" s="368"/>
      <c r="CA184" s="368"/>
      <c r="CB184" s="368"/>
      <c r="CC184" s="368"/>
      <c r="CD184" s="368"/>
      <c r="CE184" s="368"/>
    </row>
    <row r="185" spans="1:95" ht="3.75" customHeight="1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368"/>
      <c r="BQ185" s="368"/>
      <c r="BR185" s="368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</row>
    <row r="186" spans="1:95" ht="13.5" customHeight="1" x14ac:dyDescent="0.2">
      <c r="A186" s="368" t="s">
        <v>34</v>
      </c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</row>
    <row r="187" spans="1:95" ht="18" x14ac:dyDescent="0.2">
      <c r="A187" s="368" t="s">
        <v>35</v>
      </c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</row>
    <row r="188" spans="1:95" ht="6.75" customHeight="1" x14ac:dyDescent="0.2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  <c r="AZ188" s="368"/>
      <c r="BA188" s="368"/>
      <c r="BB188" s="368"/>
      <c r="BC188" s="368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368"/>
      <c r="BQ188" s="368"/>
      <c r="BR188" s="368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</row>
    <row r="189" spans="1:95" ht="63" customHeight="1" x14ac:dyDescent="0.2">
      <c r="A189" s="424" t="s">
        <v>75</v>
      </c>
      <c r="B189" s="424"/>
      <c r="C189" s="424"/>
      <c r="D189" s="424"/>
      <c r="E189" s="424"/>
      <c r="F189" s="424"/>
      <c r="G189" s="424"/>
      <c r="H189" s="352" t="s">
        <v>37</v>
      </c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4"/>
      <c r="T189" s="405" t="s">
        <v>38</v>
      </c>
      <c r="U189" s="406"/>
      <c r="V189" s="406"/>
      <c r="W189" s="406"/>
      <c r="X189" s="406"/>
      <c r="Y189" s="406"/>
      <c r="Z189" s="406"/>
      <c r="AA189" s="406"/>
      <c r="AB189" s="406"/>
      <c r="AC189" s="406"/>
      <c r="AD189" s="406"/>
      <c r="AE189" s="407"/>
      <c r="AF189" s="352" t="s">
        <v>39</v>
      </c>
      <c r="AG189" s="353"/>
      <c r="AH189" s="353"/>
      <c r="AI189" s="353"/>
      <c r="AJ189" s="353"/>
      <c r="AK189" s="353"/>
      <c r="AL189" s="353"/>
      <c r="AM189" s="353"/>
      <c r="AN189" s="353"/>
      <c r="AO189" s="353"/>
      <c r="AP189" s="353"/>
      <c r="AQ189" s="353"/>
      <c r="AR189" s="353"/>
      <c r="AS189" s="353"/>
      <c r="AT189" s="353"/>
      <c r="AU189" s="353"/>
      <c r="AV189" s="353"/>
      <c r="AW189" s="353"/>
      <c r="AX189" s="353"/>
      <c r="AY189" s="353"/>
      <c r="AZ189" s="353"/>
      <c r="BA189" s="353"/>
      <c r="BB189" s="353"/>
      <c r="BC189" s="353"/>
      <c r="BD189" s="353"/>
      <c r="BE189" s="353"/>
      <c r="BF189" s="353"/>
      <c r="BG189" s="353"/>
      <c r="BH189" s="353"/>
      <c r="BI189" s="353"/>
      <c r="BJ189" s="353"/>
      <c r="BK189" s="353"/>
      <c r="BL189" s="353"/>
      <c r="BM189" s="354"/>
      <c r="BN189" s="352" t="s">
        <v>40</v>
      </c>
      <c r="BO189" s="353"/>
      <c r="BP189" s="353"/>
      <c r="BQ189" s="353"/>
      <c r="BR189" s="353"/>
      <c r="BS189" s="353"/>
      <c r="BT189" s="353"/>
      <c r="BU189" s="353"/>
      <c r="BV189" s="353"/>
      <c r="BW189" s="353"/>
      <c r="BX189" s="353"/>
      <c r="BY189" s="353"/>
      <c r="BZ189" s="353"/>
      <c r="CA189" s="353"/>
      <c r="CB189" s="353"/>
      <c r="CC189" s="353"/>
      <c r="CD189" s="353"/>
      <c r="CE189" s="354"/>
      <c r="CF189" s="424" t="s">
        <v>41</v>
      </c>
      <c r="CG189" s="424"/>
      <c r="CH189" s="424"/>
      <c r="CI189" s="424"/>
      <c r="CJ189" s="424"/>
      <c r="CK189" s="424"/>
      <c r="CL189" s="424"/>
      <c r="CM189" s="424"/>
      <c r="CN189" s="424"/>
      <c r="CO189" s="424"/>
      <c r="CP189" s="424"/>
      <c r="CQ189" s="424"/>
    </row>
    <row r="190" spans="1:95" ht="18" customHeight="1" x14ac:dyDescent="0.2">
      <c r="A190" s="424"/>
      <c r="B190" s="424"/>
      <c r="C190" s="424"/>
      <c r="D190" s="424"/>
      <c r="E190" s="424"/>
      <c r="F190" s="424"/>
      <c r="G190" s="424"/>
      <c r="H190" s="405" t="s">
        <v>42</v>
      </c>
      <c r="I190" s="406"/>
      <c r="J190" s="406"/>
      <c r="K190" s="406"/>
      <c r="L190" s="406"/>
      <c r="M190" s="406"/>
      <c r="N190" s="406"/>
      <c r="O190" s="406"/>
      <c r="P190" s="406"/>
      <c r="Q190" s="406"/>
      <c r="R190" s="406"/>
      <c r="S190" s="407"/>
      <c r="T190" s="405" t="s">
        <v>42</v>
      </c>
      <c r="U190" s="406"/>
      <c r="V190" s="406"/>
      <c r="W190" s="406"/>
      <c r="X190" s="406"/>
      <c r="Y190" s="406"/>
      <c r="Z190" s="406"/>
      <c r="AA190" s="406"/>
      <c r="AB190" s="406"/>
      <c r="AC190" s="406"/>
      <c r="AD190" s="406"/>
      <c r="AE190" s="407"/>
      <c r="AF190" s="405" t="s">
        <v>42</v>
      </c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06"/>
      <c r="AS190" s="406"/>
      <c r="AT190" s="406"/>
      <c r="AU190" s="406"/>
      <c r="AV190" s="406"/>
      <c r="AW190" s="406"/>
      <c r="AX190" s="406"/>
      <c r="AY190" s="407"/>
      <c r="AZ190" s="405" t="s">
        <v>43</v>
      </c>
      <c r="BA190" s="406"/>
      <c r="BB190" s="406"/>
      <c r="BC190" s="406"/>
      <c r="BD190" s="406"/>
      <c r="BE190" s="406"/>
      <c r="BF190" s="406"/>
      <c r="BG190" s="406"/>
      <c r="BH190" s="406"/>
      <c r="BI190" s="406"/>
      <c r="BJ190" s="406"/>
      <c r="BK190" s="406"/>
      <c r="BL190" s="406"/>
      <c r="BM190" s="407"/>
      <c r="BN190" s="414" t="s">
        <v>6</v>
      </c>
      <c r="BO190" s="415"/>
      <c r="BP190" s="377" t="s">
        <v>12</v>
      </c>
      <c r="BQ190" s="377"/>
      <c r="BR190" s="425" t="s">
        <v>44</v>
      </c>
      <c r="BS190" s="426"/>
      <c r="BT190" s="414" t="s">
        <v>6</v>
      </c>
      <c r="BU190" s="415"/>
      <c r="BV190" s="377" t="s">
        <v>6</v>
      </c>
      <c r="BW190" s="377"/>
      <c r="BX190" s="425" t="s">
        <v>44</v>
      </c>
      <c r="BY190" s="426"/>
      <c r="BZ190" s="414" t="s">
        <v>6</v>
      </c>
      <c r="CA190" s="415"/>
      <c r="CB190" s="377" t="s">
        <v>205</v>
      </c>
      <c r="CC190" s="377"/>
      <c r="CD190" s="425" t="s">
        <v>44</v>
      </c>
      <c r="CE190" s="426"/>
      <c r="CF190" s="405" t="s">
        <v>45</v>
      </c>
      <c r="CG190" s="406"/>
      <c r="CH190" s="406"/>
      <c r="CI190" s="406"/>
      <c r="CJ190" s="406"/>
      <c r="CK190" s="407"/>
      <c r="CL190" s="405" t="s">
        <v>46</v>
      </c>
      <c r="CM190" s="406"/>
      <c r="CN190" s="406"/>
      <c r="CO190" s="406"/>
      <c r="CP190" s="406"/>
      <c r="CQ190" s="407"/>
    </row>
    <row r="191" spans="1:95" ht="15" hidden="1" customHeight="1" x14ac:dyDescent="0.2">
      <c r="A191" s="424"/>
      <c r="B191" s="424"/>
      <c r="C191" s="424"/>
      <c r="D191" s="424"/>
      <c r="E191" s="424"/>
      <c r="F191" s="424"/>
      <c r="G191" s="424"/>
      <c r="H191" s="411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3"/>
      <c r="T191" s="411"/>
      <c r="U191" s="412"/>
      <c r="V191" s="412"/>
      <c r="W191" s="412"/>
      <c r="X191" s="412"/>
      <c r="Y191" s="412"/>
      <c r="Z191" s="412"/>
      <c r="AA191" s="412"/>
      <c r="AB191" s="412"/>
      <c r="AC191" s="412"/>
      <c r="AD191" s="412"/>
      <c r="AE191" s="413"/>
      <c r="AF191" s="411"/>
      <c r="AG191" s="412"/>
      <c r="AH191" s="412"/>
      <c r="AI191" s="412"/>
      <c r="AJ191" s="412"/>
      <c r="AK191" s="412"/>
      <c r="AL191" s="412"/>
      <c r="AM191" s="412"/>
      <c r="AN191" s="412"/>
      <c r="AO191" s="412"/>
      <c r="AP191" s="412"/>
      <c r="AQ191" s="412"/>
      <c r="AR191" s="412"/>
      <c r="AS191" s="412"/>
      <c r="AT191" s="412"/>
      <c r="AU191" s="412"/>
      <c r="AV191" s="412"/>
      <c r="AW191" s="412"/>
      <c r="AX191" s="412"/>
      <c r="AY191" s="413"/>
      <c r="AZ191" s="408"/>
      <c r="BA191" s="409"/>
      <c r="BB191" s="409"/>
      <c r="BC191" s="409"/>
      <c r="BD191" s="409"/>
      <c r="BE191" s="409"/>
      <c r="BF191" s="409"/>
      <c r="BG191" s="409"/>
      <c r="BH191" s="409"/>
      <c r="BI191" s="409"/>
      <c r="BJ191" s="409"/>
      <c r="BK191" s="409"/>
      <c r="BL191" s="409"/>
      <c r="BM191" s="410"/>
      <c r="BN191" s="411" t="s">
        <v>47</v>
      </c>
      <c r="BO191" s="412"/>
      <c r="BP191" s="412"/>
      <c r="BQ191" s="412"/>
      <c r="BR191" s="412"/>
      <c r="BS191" s="413"/>
      <c r="BT191" s="411" t="s">
        <v>48</v>
      </c>
      <c r="BU191" s="412"/>
      <c r="BV191" s="412"/>
      <c r="BW191" s="412"/>
      <c r="BX191" s="412"/>
      <c r="BY191" s="413"/>
      <c r="BZ191" s="411" t="s">
        <v>49</v>
      </c>
      <c r="CA191" s="412"/>
      <c r="CB191" s="412"/>
      <c r="CC191" s="412"/>
      <c r="CD191" s="412"/>
      <c r="CE191" s="413"/>
      <c r="CF191" s="411"/>
      <c r="CG191" s="412"/>
      <c r="CH191" s="412"/>
      <c r="CI191" s="412"/>
      <c r="CJ191" s="412"/>
      <c r="CK191" s="413"/>
      <c r="CL191" s="411"/>
      <c r="CM191" s="412"/>
      <c r="CN191" s="412"/>
      <c r="CO191" s="412"/>
      <c r="CP191" s="412"/>
      <c r="CQ191" s="413"/>
    </row>
    <row r="192" spans="1:95" ht="26.25" customHeight="1" x14ac:dyDescent="0.2">
      <c r="A192" s="424"/>
      <c r="B192" s="424"/>
      <c r="C192" s="424"/>
      <c r="D192" s="424"/>
      <c r="E192" s="424"/>
      <c r="F192" s="424"/>
      <c r="G192" s="424"/>
      <c r="H192" s="411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3"/>
      <c r="T192" s="411"/>
      <c r="U192" s="412"/>
      <c r="V192" s="412"/>
      <c r="W192" s="412"/>
      <c r="X192" s="412"/>
      <c r="Y192" s="412"/>
      <c r="Z192" s="412"/>
      <c r="AA192" s="412"/>
      <c r="AB192" s="412"/>
      <c r="AC192" s="412"/>
      <c r="AD192" s="412"/>
      <c r="AE192" s="413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2"/>
      <c r="AR192" s="412"/>
      <c r="AS192" s="412"/>
      <c r="AT192" s="412"/>
      <c r="AU192" s="412"/>
      <c r="AV192" s="412"/>
      <c r="AW192" s="412"/>
      <c r="AX192" s="412"/>
      <c r="AY192" s="413"/>
      <c r="AZ192" s="405" t="s">
        <v>50</v>
      </c>
      <c r="BA192" s="406"/>
      <c r="BB192" s="406"/>
      <c r="BC192" s="406"/>
      <c r="BD192" s="406"/>
      <c r="BE192" s="406"/>
      <c r="BF192" s="407"/>
      <c r="BG192" s="405" t="s">
        <v>51</v>
      </c>
      <c r="BH192" s="406"/>
      <c r="BI192" s="406"/>
      <c r="BJ192" s="406"/>
      <c r="BK192" s="406"/>
      <c r="BL192" s="406"/>
      <c r="BM192" s="407"/>
      <c r="BN192" s="411"/>
      <c r="BO192" s="412"/>
      <c r="BP192" s="412"/>
      <c r="BQ192" s="412"/>
      <c r="BR192" s="412"/>
      <c r="BS192" s="413"/>
      <c r="BT192" s="411"/>
      <c r="BU192" s="412"/>
      <c r="BV192" s="412"/>
      <c r="BW192" s="412"/>
      <c r="BX192" s="412"/>
      <c r="BY192" s="413"/>
      <c r="BZ192" s="411"/>
      <c r="CA192" s="412"/>
      <c r="CB192" s="412"/>
      <c r="CC192" s="412"/>
      <c r="CD192" s="412"/>
      <c r="CE192" s="413"/>
      <c r="CF192" s="411"/>
      <c r="CG192" s="412"/>
      <c r="CH192" s="412"/>
      <c r="CI192" s="412"/>
      <c r="CJ192" s="412"/>
      <c r="CK192" s="413"/>
      <c r="CL192" s="411"/>
      <c r="CM192" s="412"/>
      <c r="CN192" s="412"/>
      <c r="CO192" s="412"/>
      <c r="CP192" s="412"/>
      <c r="CQ192" s="413"/>
    </row>
    <row r="193" spans="1:95" ht="12.75" customHeight="1" x14ac:dyDescent="0.2">
      <c r="A193" s="424"/>
      <c r="B193" s="424"/>
      <c r="C193" s="424"/>
      <c r="D193" s="424"/>
      <c r="E193" s="424"/>
      <c r="F193" s="424"/>
      <c r="G193" s="424"/>
      <c r="H193" s="408"/>
      <c r="I193" s="409"/>
      <c r="J193" s="409"/>
      <c r="K193" s="409"/>
      <c r="L193" s="409"/>
      <c r="M193" s="409"/>
      <c r="N193" s="409"/>
      <c r="O193" s="409"/>
      <c r="P193" s="409"/>
      <c r="Q193" s="409"/>
      <c r="R193" s="409"/>
      <c r="S193" s="410"/>
      <c r="T193" s="408"/>
      <c r="U193" s="409"/>
      <c r="V193" s="409"/>
      <c r="W193" s="409"/>
      <c r="X193" s="409"/>
      <c r="Y193" s="409"/>
      <c r="Z193" s="409"/>
      <c r="AA193" s="409"/>
      <c r="AB193" s="409"/>
      <c r="AC193" s="409"/>
      <c r="AD193" s="409"/>
      <c r="AE193" s="410"/>
      <c r="AF193" s="408"/>
      <c r="AG193" s="409"/>
      <c r="AH193" s="409"/>
      <c r="AI193" s="409"/>
      <c r="AJ193" s="409"/>
      <c r="AK193" s="409"/>
      <c r="AL193" s="409"/>
      <c r="AM193" s="409"/>
      <c r="AN193" s="409"/>
      <c r="AO193" s="409"/>
      <c r="AP193" s="409"/>
      <c r="AQ193" s="409"/>
      <c r="AR193" s="409"/>
      <c r="AS193" s="409"/>
      <c r="AT193" s="409"/>
      <c r="AU193" s="409"/>
      <c r="AV193" s="409"/>
      <c r="AW193" s="409"/>
      <c r="AX193" s="409"/>
      <c r="AY193" s="410"/>
      <c r="AZ193" s="408"/>
      <c r="BA193" s="409"/>
      <c r="BB193" s="409"/>
      <c r="BC193" s="409"/>
      <c r="BD193" s="409"/>
      <c r="BE193" s="409"/>
      <c r="BF193" s="410"/>
      <c r="BG193" s="408"/>
      <c r="BH193" s="409"/>
      <c r="BI193" s="409"/>
      <c r="BJ193" s="409"/>
      <c r="BK193" s="409"/>
      <c r="BL193" s="409"/>
      <c r="BM193" s="410"/>
      <c r="BN193" s="408"/>
      <c r="BO193" s="409"/>
      <c r="BP193" s="409"/>
      <c r="BQ193" s="409"/>
      <c r="BR193" s="409"/>
      <c r="BS193" s="410"/>
      <c r="BT193" s="408"/>
      <c r="BU193" s="409"/>
      <c r="BV193" s="409"/>
      <c r="BW193" s="409"/>
      <c r="BX193" s="409"/>
      <c r="BY193" s="410"/>
      <c r="BZ193" s="408"/>
      <c r="CA193" s="409"/>
      <c r="CB193" s="409"/>
      <c r="CC193" s="409"/>
      <c r="CD193" s="409"/>
      <c r="CE193" s="410"/>
      <c r="CF193" s="408"/>
      <c r="CG193" s="409"/>
      <c r="CH193" s="409"/>
      <c r="CI193" s="409"/>
      <c r="CJ193" s="409"/>
      <c r="CK193" s="410"/>
      <c r="CL193" s="408"/>
      <c r="CM193" s="409"/>
      <c r="CN193" s="409"/>
      <c r="CO193" s="409"/>
      <c r="CP193" s="409"/>
      <c r="CQ193" s="410"/>
    </row>
    <row r="194" spans="1:95" ht="14.25" customHeight="1" x14ac:dyDescent="0.2">
      <c r="A194" s="424" t="s">
        <v>27</v>
      </c>
      <c r="B194" s="424"/>
      <c r="C194" s="424"/>
      <c r="D194" s="424"/>
      <c r="E194" s="424"/>
      <c r="F194" s="424"/>
      <c r="G194" s="424"/>
      <c r="H194" s="424" t="s">
        <v>52</v>
      </c>
      <c r="I194" s="424"/>
      <c r="J194" s="424"/>
      <c r="K194" s="424"/>
      <c r="L194" s="424"/>
      <c r="M194" s="424"/>
      <c r="N194" s="424"/>
      <c r="O194" s="424"/>
      <c r="P194" s="424"/>
      <c r="Q194" s="424"/>
      <c r="R194" s="424"/>
      <c r="S194" s="424"/>
      <c r="T194" s="352" t="s">
        <v>53</v>
      </c>
      <c r="U194" s="353"/>
      <c r="V194" s="353"/>
      <c r="W194" s="353"/>
      <c r="X194" s="353"/>
      <c r="Y194" s="353"/>
      <c r="Z194" s="353"/>
      <c r="AA194" s="353"/>
      <c r="AB194" s="353"/>
      <c r="AC194" s="353"/>
      <c r="AD194" s="353"/>
      <c r="AE194" s="354"/>
      <c r="AF194" s="424" t="s">
        <v>54</v>
      </c>
      <c r="AG194" s="424"/>
      <c r="AH194" s="424"/>
      <c r="AI194" s="424"/>
      <c r="AJ194" s="424"/>
      <c r="AK194" s="424"/>
      <c r="AL194" s="424"/>
      <c r="AM194" s="424"/>
      <c r="AN194" s="424"/>
      <c r="AO194" s="424"/>
      <c r="AP194" s="424"/>
      <c r="AQ194" s="424"/>
      <c r="AR194" s="424"/>
      <c r="AS194" s="424"/>
      <c r="AT194" s="424"/>
      <c r="AU194" s="424"/>
      <c r="AV194" s="424"/>
      <c r="AW194" s="424"/>
      <c r="AX194" s="424"/>
      <c r="AY194" s="424"/>
      <c r="AZ194" s="424" t="s">
        <v>55</v>
      </c>
      <c r="BA194" s="424"/>
      <c r="BB194" s="424"/>
      <c r="BC194" s="424"/>
      <c r="BD194" s="424"/>
      <c r="BE194" s="424"/>
      <c r="BF194" s="424"/>
      <c r="BG194" s="424" t="s">
        <v>56</v>
      </c>
      <c r="BH194" s="424"/>
      <c r="BI194" s="424"/>
      <c r="BJ194" s="424"/>
      <c r="BK194" s="424"/>
      <c r="BL194" s="424"/>
      <c r="BM194" s="424"/>
      <c r="BN194" s="424" t="s">
        <v>57</v>
      </c>
      <c r="BO194" s="424"/>
      <c r="BP194" s="424"/>
      <c r="BQ194" s="424"/>
      <c r="BR194" s="424"/>
      <c r="BS194" s="424"/>
      <c r="BT194" s="424" t="s">
        <v>58</v>
      </c>
      <c r="BU194" s="424"/>
      <c r="BV194" s="424"/>
      <c r="BW194" s="424"/>
      <c r="BX194" s="424"/>
      <c r="BY194" s="424"/>
      <c r="BZ194" s="424" t="s">
        <v>59</v>
      </c>
      <c r="CA194" s="424"/>
      <c r="CB194" s="424"/>
      <c r="CC194" s="424"/>
      <c r="CD194" s="424"/>
      <c r="CE194" s="424"/>
      <c r="CF194" s="424" t="s">
        <v>60</v>
      </c>
      <c r="CG194" s="424"/>
      <c r="CH194" s="424"/>
      <c r="CI194" s="424"/>
      <c r="CJ194" s="424"/>
      <c r="CK194" s="424"/>
      <c r="CL194" s="424" t="s">
        <v>61</v>
      </c>
      <c r="CM194" s="424"/>
      <c r="CN194" s="424"/>
      <c r="CO194" s="424"/>
      <c r="CP194" s="424"/>
      <c r="CQ194" s="424"/>
    </row>
    <row r="195" spans="1:95" ht="65.099999999999994" customHeight="1" x14ac:dyDescent="0.2">
      <c r="A195" s="340" t="s">
        <v>255</v>
      </c>
      <c r="B195" s="361"/>
      <c r="C195" s="361"/>
      <c r="D195" s="361"/>
      <c r="E195" s="361"/>
      <c r="F195" s="361"/>
      <c r="G195" s="362"/>
      <c r="H195" s="343" t="s">
        <v>63</v>
      </c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46" t="s">
        <v>64</v>
      </c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8"/>
      <c r="AF195" s="349" t="s">
        <v>65</v>
      </c>
      <c r="AG195" s="350"/>
      <c r="AH195" s="350"/>
      <c r="AI195" s="350"/>
      <c r="AJ195" s="350"/>
      <c r="AK195" s="350"/>
      <c r="AL195" s="350"/>
      <c r="AM195" s="350"/>
      <c r="AN195" s="350"/>
      <c r="AO195" s="350"/>
      <c r="AP195" s="350"/>
      <c r="AQ195" s="350"/>
      <c r="AR195" s="350"/>
      <c r="AS195" s="350"/>
      <c r="AT195" s="350"/>
      <c r="AU195" s="350"/>
      <c r="AV195" s="350"/>
      <c r="AW195" s="350"/>
      <c r="AX195" s="350"/>
      <c r="AY195" s="351"/>
      <c r="AZ195" s="352" t="s">
        <v>66</v>
      </c>
      <c r="BA195" s="353"/>
      <c r="BB195" s="353"/>
      <c r="BC195" s="353"/>
      <c r="BD195" s="353"/>
      <c r="BE195" s="353"/>
      <c r="BF195" s="354"/>
      <c r="BG195" s="352" t="s">
        <v>67</v>
      </c>
      <c r="BH195" s="353"/>
      <c r="BI195" s="353"/>
      <c r="BJ195" s="353"/>
      <c r="BK195" s="353"/>
      <c r="BL195" s="353"/>
      <c r="BM195" s="354"/>
      <c r="BN195" s="336">
        <v>100</v>
      </c>
      <c r="BO195" s="337"/>
      <c r="BP195" s="337"/>
      <c r="BQ195" s="337"/>
      <c r="BR195" s="337"/>
      <c r="BS195" s="338"/>
      <c r="BT195" s="336">
        <v>100</v>
      </c>
      <c r="BU195" s="337"/>
      <c r="BV195" s="337"/>
      <c r="BW195" s="337"/>
      <c r="BX195" s="337"/>
      <c r="BY195" s="338"/>
      <c r="BZ195" s="336">
        <v>100</v>
      </c>
      <c r="CA195" s="337"/>
      <c r="CB195" s="337"/>
      <c r="CC195" s="337"/>
      <c r="CD195" s="337"/>
      <c r="CE195" s="338"/>
      <c r="CF195" s="358">
        <v>3</v>
      </c>
      <c r="CG195" s="359"/>
      <c r="CH195" s="359"/>
      <c r="CI195" s="359"/>
      <c r="CJ195" s="359"/>
      <c r="CK195" s="360"/>
      <c r="CL195" s="336"/>
      <c r="CM195" s="337"/>
      <c r="CN195" s="337"/>
      <c r="CO195" s="337"/>
      <c r="CP195" s="337"/>
      <c r="CQ195" s="338"/>
    </row>
    <row r="196" spans="1:95" ht="65.099999999999994" customHeight="1" x14ac:dyDescent="0.2">
      <c r="A196" s="340" t="s">
        <v>260</v>
      </c>
      <c r="B196" s="361"/>
      <c r="C196" s="361"/>
      <c r="D196" s="361"/>
      <c r="E196" s="361"/>
      <c r="F196" s="361"/>
      <c r="G196" s="362"/>
      <c r="H196" s="343" t="s">
        <v>69</v>
      </c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5"/>
      <c r="T196" s="346" t="s">
        <v>64</v>
      </c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8"/>
      <c r="AF196" s="349" t="s">
        <v>65</v>
      </c>
      <c r="AG196" s="350"/>
      <c r="AH196" s="350"/>
      <c r="AI196" s="350"/>
      <c r="AJ196" s="350"/>
      <c r="AK196" s="350"/>
      <c r="AL196" s="350"/>
      <c r="AM196" s="350"/>
      <c r="AN196" s="350"/>
      <c r="AO196" s="350"/>
      <c r="AP196" s="350"/>
      <c r="AQ196" s="350"/>
      <c r="AR196" s="350"/>
      <c r="AS196" s="350"/>
      <c r="AT196" s="350"/>
      <c r="AU196" s="350"/>
      <c r="AV196" s="350"/>
      <c r="AW196" s="350"/>
      <c r="AX196" s="350"/>
      <c r="AY196" s="351"/>
      <c r="AZ196" s="352" t="s">
        <v>66</v>
      </c>
      <c r="BA196" s="353"/>
      <c r="BB196" s="353"/>
      <c r="BC196" s="353"/>
      <c r="BD196" s="353"/>
      <c r="BE196" s="353"/>
      <c r="BF196" s="354"/>
      <c r="BG196" s="352" t="s">
        <v>67</v>
      </c>
      <c r="BH196" s="353"/>
      <c r="BI196" s="353"/>
      <c r="BJ196" s="353"/>
      <c r="BK196" s="353"/>
      <c r="BL196" s="353"/>
      <c r="BM196" s="354"/>
      <c r="BN196" s="336">
        <v>100</v>
      </c>
      <c r="BO196" s="337"/>
      <c r="BP196" s="337"/>
      <c r="BQ196" s="337"/>
      <c r="BR196" s="337"/>
      <c r="BS196" s="338"/>
      <c r="BT196" s="336">
        <v>100</v>
      </c>
      <c r="BU196" s="337"/>
      <c r="BV196" s="337"/>
      <c r="BW196" s="337"/>
      <c r="BX196" s="337"/>
      <c r="BY196" s="338"/>
      <c r="BZ196" s="336">
        <v>100</v>
      </c>
      <c r="CA196" s="337"/>
      <c r="CB196" s="337"/>
      <c r="CC196" s="337"/>
      <c r="CD196" s="337"/>
      <c r="CE196" s="338"/>
      <c r="CF196" s="358">
        <v>3</v>
      </c>
      <c r="CG196" s="359"/>
      <c r="CH196" s="359"/>
      <c r="CI196" s="359"/>
      <c r="CJ196" s="359"/>
      <c r="CK196" s="360"/>
      <c r="CL196" s="336"/>
      <c r="CM196" s="337"/>
      <c r="CN196" s="337"/>
      <c r="CO196" s="337"/>
      <c r="CP196" s="337"/>
      <c r="CQ196" s="338"/>
    </row>
    <row r="197" spans="1:95" ht="65.099999999999994" customHeight="1" x14ac:dyDescent="0.2">
      <c r="A197" s="340" t="s">
        <v>263</v>
      </c>
      <c r="B197" s="341"/>
      <c r="C197" s="341"/>
      <c r="D197" s="341"/>
      <c r="E197" s="341"/>
      <c r="F197" s="341"/>
      <c r="G197" s="342"/>
      <c r="H197" s="343" t="s">
        <v>228</v>
      </c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46" t="s">
        <v>64</v>
      </c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8"/>
      <c r="AF197" s="349" t="s">
        <v>65</v>
      </c>
      <c r="AG197" s="350"/>
      <c r="AH197" s="350"/>
      <c r="AI197" s="350"/>
      <c r="AJ197" s="350"/>
      <c r="AK197" s="350"/>
      <c r="AL197" s="350"/>
      <c r="AM197" s="350"/>
      <c r="AN197" s="350"/>
      <c r="AO197" s="350"/>
      <c r="AP197" s="350"/>
      <c r="AQ197" s="350"/>
      <c r="AR197" s="350"/>
      <c r="AS197" s="350"/>
      <c r="AT197" s="350"/>
      <c r="AU197" s="350"/>
      <c r="AV197" s="350"/>
      <c r="AW197" s="350"/>
      <c r="AX197" s="350"/>
      <c r="AY197" s="351"/>
      <c r="AZ197" s="352" t="s">
        <v>66</v>
      </c>
      <c r="BA197" s="353"/>
      <c r="BB197" s="353"/>
      <c r="BC197" s="353"/>
      <c r="BD197" s="353"/>
      <c r="BE197" s="353"/>
      <c r="BF197" s="354"/>
      <c r="BG197" s="352" t="s">
        <v>67</v>
      </c>
      <c r="BH197" s="353"/>
      <c r="BI197" s="353"/>
      <c r="BJ197" s="353"/>
      <c r="BK197" s="353"/>
      <c r="BL197" s="353"/>
      <c r="BM197" s="354"/>
      <c r="BN197" s="336">
        <v>100</v>
      </c>
      <c r="BO197" s="337"/>
      <c r="BP197" s="337"/>
      <c r="BQ197" s="337"/>
      <c r="BR197" s="337"/>
      <c r="BS197" s="338"/>
      <c r="BT197" s="336">
        <v>100</v>
      </c>
      <c r="BU197" s="337"/>
      <c r="BV197" s="337"/>
      <c r="BW197" s="337"/>
      <c r="BX197" s="337"/>
      <c r="BY197" s="338"/>
      <c r="BZ197" s="336">
        <v>100</v>
      </c>
      <c r="CA197" s="337"/>
      <c r="CB197" s="337"/>
      <c r="CC197" s="337"/>
      <c r="CD197" s="337"/>
      <c r="CE197" s="338"/>
      <c r="CF197" s="355">
        <v>3</v>
      </c>
      <c r="CG197" s="356"/>
      <c r="CH197" s="356"/>
      <c r="CI197" s="356"/>
      <c r="CJ197" s="356"/>
      <c r="CK197" s="357"/>
      <c r="CL197" s="336"/>
      <c r="CM197" s="337"/>
      <c r="CN197" s="337"/>
      <c r="CO197" s="337"/>
      <c r="CP197" s="337"/>
      <c r="CQ197" s="338"/>
    </row>
    <row r="198" spans="1:95" ht="65.099999999999994" customHeight="1" x14ac:dyDescent="0.2">
      <c r="A198" s="340" t="s">
        <v>267</v>
      </c>
      <c r="B198" s="341"/>
      <c r="C198" s="341"/>
      <c r="D198" s="341"/>
      <c r="E198" s="341"/>
      <c r="F198" s="341"/>
      <c r="G198" s="342"/>
      <c r="H198" s="343" t="s">
        <v>214</v>
      </c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5"/>
      <c r="T198" s="346" t="s">
        <v>64</v>
      </c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8"/>
      <c r="AF198" s="349" t="s">
        <v>65</v>
      </c>
      <c r="AG198" s="350"/>
      <c r="AH198" s="350"/>
      <c r="AI198" s="350"/>
      <c r="AJ198" s="350"/>
      <c r="AK198" s="350"/>
      <c r="AL198" s="350"/>
      <c r="AM198" s="350"/>
      <c r="AN198" s="350"/>
      <c r="AO198" s="350"/>
      <c r="AP198" s="350"/>
      <c r="AQ198" s="350"/>
      <c r="AR198" s="350"/>
      <c r="AS198" s="350"/>
      <c r="AT198" s="350"/>
      <c r="AU198" s="350"/>
      <c r="AV198" s="350"/>
      <c r="AW198" s="350"/>
      <c r="AX198" s="350"/>
      <c r="AY198" s="351"/>
      <c r="AZ198" s="352" t="s">
        <v>66</v>
      </c>
      <c r="BA198" s="353"/>
      <c r="BB198" s="353"/>
      <c r="BC198" s="353"/>
      <c r="BD198" s="353"/>
      <c r="BE198" s="353"/>
      <c r="BF198" s="354"/>
      <c r="BG198" s="352" t="s">
        <v>67</v>
      </c>
      <c r="BH198" s="353"/>
      <c r="BI198" s="353"/>
      <c r="BJ198" s="353"/>
      <c r="BK198" s="353"/>
      <c r="BL198" s="353"/>
      <c r="BM198" s="354"/>
      <c r="BN198" s="336">
        <v>100</v>
      </c>
      <c r="BO198" s="337"/>
      <c r="BP198" s="337"/>
      <c r="BQ198" s="337"/>
      <c r="BR198" s="337"/>
      <c r="BS198" s="338"/>
      <c r="BT198" s="336">
        <v>100</v>
      </c>
      <c r="BU198" s="337"/>
      <c r="BV198" s="337"/>
      <c r="BW198" s="337"/>
      <c r="BX198" s="337"/>
      <c r="BY198" s="338"/>
      <c r="BZ198" s="336">
        <v>100</v>
      </c>
      <c r="CA198" s="337"/>
      <c r="CB198" s="337"/>
      <c r="CC198" s="337"/>
      <c r="CD198" s="337"/>
      <c r="CE198" s="338"/>
      <c r="CF198" s="355">
        <v>3</v>
      </c>
      <c r="CG198" s="356"/>
      <c r="CH198" s="356"/>
      <c r="CI198" s="356"/>
      <c r="CJ198" s="356"/>
      <c r="CK198" s="357"/>
      <c r="CL198" s="336"/>
      <c r="CM198" s="337"/>
      <c r="CN198" s="337"/>
      <c r="CO198" s="337"/>
      <c r="CP198" s="337"/>
      <c r="CQ198" s="338"/>
    </row>
    <row r="199" spans="1:95" s="190" customFormat="1" ht="22.5" customHeight="1" x14ac:dyDescent="0.2">
      <c r="A199" s="210"/>
      <c r="B199" s="210"/>
      <c r="C199" s="210"/>
      <c r="D199" s="210"/>
      <c r="E199" s="210"/>
      <c r="F199" s="210"/>
      <c r="G199" s="210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13"/>
      <c r="CG199" s="213"/>
      <c r="CH199" s="213"/>
      <c r="CI199" s="213"/>
      <c r="CJ199" s="213"/>
      <c r="CK199" s="213"/>
      <c r="CL199" s="256"/>
      <c r="CM199" s="256"/>
      <c r="CN199" s="256"/>
      <c r="CO199" s="256"/>
      <c r="CP199" s="256"/>
      <c r="CQ199" s="260">
        <v>6</v>
      </c>
    </row>
    <row r="200" spans="1:95" ht="65.099999999999994" customHeight="1" x14ac:dyDescent="0.2">
      <c r="A200" s="340" t="s">
        <v>268</v>
      </c>
      <c r="B200" s="341"/>
      <c r="C200" s="341"/>
      <c r="D200" s="341"/>
      <c r="E200" s="341"/>
      <c r="F200" s="341"/>
      <c r="G200" s="342"/>
      <c r="H200" s="343" t="s">
        <v>172</v>
      </c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5"/>
      <c r="T200" s="346" t="s">
        <v>64</v>
      </c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8"/>
      <c r="AF200" s="349" t="s">
        <v>65</v>
      </c>
      <c r="AG200" s="350"/>
      <c r="AH200" s="350"/>
      <c r="AI200" s="350"/>
      <c r="AJ200" s="350"/>
      <c r="AK200" s="350"/>
      <c r="AL200" s="350"/>
      <c r="AM200" s="350"/>
      <c r="AN200" s="350"/>
      <c r="AO200" s="350"/>
      <c r="AP200" s="350"/>
      <c r="AQ200" s="350"/>
      <c r="AR200" s="350"/>
      <c r="AS200" s="350"/>
      <c r="AT200" s="350"/>
      <c r="AU200" s="350"/>
      <c r="AV200" s="350"/>
      <c r="AW200" s="350"/>
      <c r="AX200" s="350"/>
      <c r="AY200" s="351"/>
      <c r="AZ200" s="352" t="s">
        <v>66</v>
      </c>
      <c r="BA200" s="353"/>
      <c r="BB200" s="353"/>
      <c r="BC200" s="353"/>
      <c r="BD200" s="353"/>
      <c r="BE200" s="353"/>
      <c r="BF200" s="354"/>
      <c r="BG200" s="352" t="s">
        <v>67</v>
      </c>
      <c r="BH200" s="353"/>
      <c r="BI200" s="353"/>
      <c r="BJ200" s="353"/>
      <c r="BK200" s="353"/>
      <c r="BL200" s="353"/>
      <c r="BM200" s="354"/>
      <c r="BN200" s="336">
        <v>100</v>
      </c>
      <c r="BO200" s="337"/>
      <c r="BP200" s="337"/>
      <c r="BQ200" s="337"/>
      <c r="BR200" s="337"/>
      <c r="BS200" s="338"/>
      <c r="BT200" s="336">
        <v>100</v>
      </c>
      <c r="BU200" s="337"/>
      <c r="BV200" s="337"/>
      <c r="BW200" s="337"/>
      <c r="BX200" s="337"/>
      <c r="BY200" s="338"/>
      <c r="BZ200" s="336">
        <v>100</v>
      </c>
      <c r="CA200" s="337"/>
      <c r="CB200" s="337"/>
      <c r="CC200" s="337"/>
      <c r="CD200" s="337"/>
      <c r="CE200" s="338"/>
      <c r="CF200" s="355">
        <v>3</v>
      </c>
      <c r="CG200" s="356"/>
      <c r="CH200" s="356"/>
      <c r="CI200" s="356"/>
      <c r="CJ200" s="356"/>
      <c r="CK200" s="357"/>
      <c r="CL200" s="336"/>
      <c r="CM200" s="337"/>
      <c r="CN200" s="337"/>
      <c r="CO200" s="337"/>
      <c r="CP200" s="337"/>
      <c r="CQ200" s="338"/>
    </row>
    <row r="201" spans="1:95" ht="105" customHeight="1" x14ac:dyDescent="0.2">
      <c r="A201" s="340" t="s">
        <v>271</v>
      </c>
      <c r="B201" s="361"/>
      <c r="C201" s="361"/>
      <c r="D201" s="361"/>
      <c r="E201" s="361"/>
      <c r="F201" s="361"/>
      <c r="G201" s="362"/>
      <c r="H201" s="343" t="s">
        <v>276</v>
      </c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5"/>
      <c r="T201" s="346" t="s">
        <v>64</v>
      </c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8"/>
      <c r="AF201" s="349" t="s">
        <v>65</v>
      </c>
      <c r="AG201" s="350"/>
      <c r="AH201" s="350"/>
      <c r="AI201" s="350"/>
      <c r="AJ201" s="350"/>
      <c r="AK201" s="350"/>
      <c r="AL201" s="350"/>
      <c r="AM201" s="350"/>
      <c r="AN201" s="350"/>
      <c r="AO201" s="350"/>
      <c r="AP201" s="350"/>
      <c r="AQ201" s="350"/>
      <c r="AR201" s="350"/>
      <c r="AS201" s="350"/>
      <c r="AT201" s="350"/>
      <c r="AU201" s="350"/>
      <c r="AV201" s="350"/>
      <c r="AW201" s="350"/>
      <c r="AX201" s="350"/>
      <c r="AY201" s="351"/>
      <c r="AZ201" s="352" t="s">
        <v>66</v>
      </c>
      <c r="BA201" s="353"/>
      <c r="BB201" s="353"/>
      <c r="BC201" s="353"/>
      <c r="BD201" s="353"/>
      <c r="BE201" s="353"/>
      <c r="BF201" s="354"/>
      <c r="BG201" s="352" t="s">
        <v>67</v>
      </c>
      <c r="BH201" s="353"/>
      <c r="BI201" s="353"/>
      <c r="BJ201" s="353"/>
      <c r="BK201" s="353"/>
      <c r="BL201" s="353"/>
      <c r="BM201" s="354"/>
      <c r="BN201" s="336">
        <v>100</v>
      </c>
      <c r="BO201" s="337"/>
      <c r="BP201" s="337"/>
      <c r="BQ201" s="337"/>
      <c r="BR201" s="337"/>
      <c r="BS201" s="338"/>
      <c r="BT201" s="336">
        <v>100</v>
      </c>
      <c r="BU201" s="337"/>
      <c r="BV201" s="337"/>
      <c r="BW201" s="337"/>
      <c r="BX201" s="337"/>
      <c r="BY201" s="338"/>
      <c r="BZ201" s="336">
        <v>100</v>
      </c>
      <c r="CA201" s="337"/>
      <c r="CB201" s="337"/>
      <c r="CC201" s="337"/>
      <c r="CD201" s="337"/>
      <c r="CE201" s="338"/>
      <c r="CF201" s="358">
        <v>3</v>
      </c>
      <c r="CG201" s="359"/>
      <c r="CH201" s="359"/>
      <c r="CI201" s="359"/>
      <c r="CJ201" s="359"/>
      <c r="CK201" s="360"/>
      <c r="CL201" s="336"/>
      <c r="CM201" s="337"/>
      <c r="CN201" s="337"/>
      <c r="CO201" s="337"/>
      <c r="CP201" s="337"/>
      <c r="CQ201" s="338"/>
    </row>
    <row r="202" spans="1:95" ht="65.099999999999994" customHeight="1" x14ac:dyDescent="0.2">
      <c r="A202" s="340" t="s">
        <v>281</v>
      </c>
      <c r="B202" s="361"/>
      <c r="C202" s="361"/>
      <c r="D202" s="361"/>
      <c r="E202" s="361"/>
      <c r="F202" s="361"/>
      <c r="G202" s="362"/>
      <c r="H202" s="343" t="s">
        <v>72</v>
      </c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5"/>
      <c r="T202" s="346" t="s">
        <v>64</v>
      </c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8"/>
      <c r="AF202" s="349" t="s">
        <v>65</v>
      </c>
      <c r="AG202" s="350"/>
      <c r="AH202" s="350"/>
      <c r="AI202" s="350"/>
      <c r="AJ202" s="350"/>
      <c r="AK202" s="350"/>
      <c r="AL202" s="350"/>
      <c r="AM202" s="350"/>
      <c r="AN202" s="350"/>
      <c r="AO202" s="350"/>
      <c r="AP202" s="350"/>
      <c r="AQ202" s="350"/>
      <c r="AR202" s="350"/>
      <c r="AS202" s="350"/>
      <c r="AT202" s="350"/>
      <c r="AU202" s="350"/>
      <c r="AV202" s="350"/>
      <c r="AW202" s="350"/>
      <c r="AX202" s="350"/>
      <c r="AY202" s="351"/>
      <c r="AZ202" s="352" t="s">
        <v>66</v>
      </c>
      <c r="BA202" s="353"/>
      <c r="BB202" s="353"/>
      <c r="BC202" s="353"/>
      <c r="BD202" s="353"/>
      <c r="BE202" s="353"/>
      <c r="BF202" s="354"/>
      <c r="BG202" s="352" t="s">
        <v>67</v>
      </c>
      <c r="BH202" s="353"/>
      <c r="BI202" s="353"/>
      <c r="BJ202" s="353"/>
      <c r="BK202" s="353"/>
      <c r="BL202" s="353"/>
      <c r="BM202" s="354"/>
      <c r="BN202" s="336">
        <v>100</v>
      </c>
      <c r="BO202" s="337"/>
      <c r="BP202" s="337"/>
      <c r="BQ202" s="337"/>
      <c r="BR202" s="337"/>
      <c r="BS202" s="338"/>
      <c r="BT202" s="336">
        <v>100</v>
      </c>
      <c r="BU202" s="337"/>
      <c r="BV202" s="337"/>
      <c r="BW202" s="337"/>
      <c r="BX202" s="337"/>
      <c r="BY202" s="338"/>
      <c r="BZ202" s="336">
        <v>100</v>
      </c>
      <c r="CA202" s="337"/>
      <c r="CB202" s="337"/>
      <c r="CC202" s="337"/>
      <c r="CD202" s="337"/>
      <c r="CE202" s="338"/>
      <c r="CF202" s="358">
        <v>3</v>
      </c>
      <c r="CG202" s="359"/>
      <c r="CH202" s="359"/>
      <c r="CI202" s="359"/>
      <c r="CJ202" s="359"/>
      <c r="CK202" s="360"/>
      <c r="CL202" s="336"/>
      <c r="CM202" s="337"/>
      <c r="CN202" s="337"/>
      <c r="CO202" s="337"/>
      <c r="CP202" s="337"/>
      <c r="CQ202" s="338"/>
    </row>
    <row r="203" spans="1:95" ht="65.099999999999994" customHeight="1" x14ac:dyDescent="0.2">
      <c r="A203" s="340" t="s">
        <v>277</v>
      </c>
      <c r="B203" s="361"/>
      <c r="C203" s="361"/>
      <c r="D203" s="361"/>
      <c r="E203" s="361"/>
      <c r="F203" s="361"/>
      <c r="G203" s="362"/>
      <c r="H203" s="343" t="s">
        <v>249</v>
      </c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46" t="s">
        <v>64</v>
      </c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8"/>
      <c r="AF203" s="349" t="s">
        <v>65</v>
      </c>
      <c r="AG203" s="350"/>
      <c r="AH203" s="350"/>
      <c r="AI203" s="350"/>
      <c r="AJ203" s="350"/>
      <c r="AK203" s="350"/>
      <c r="AL203" s="350"/>
      <c r="AM203" s="350"/>
      <c r="AN203" s="350"/>
      <c r="AO203" s="350"/>
      <c r="AP203" s="350"/>
      <c r="AQ203" s="350"/>
      <c r="AR203" s="350"/>
      <c r="AS203" s="350"/>
      <c r="AT203" s="350"/>
      <c r="AU203" s="350"/>
      <c r="AV203" s="350"/>
      <c r="AW203" s="350"/>
      <c r="AX203" s="350"/>
      <c r="AY203" s="351"/>
      <c r="AZ203" s="352" t="s">
        <v>66</v>
      </c>
      <c r="BA203" s="353"/>
      <c r="BB203" s="353"/>
      <c r="BC203" s="353"/>
      <c r="BD203" s="353"/>
      <c r="BE203" s="353"/>
      <c r="BF203" s="354"/>
      <c r="BG203" s="352" t="s">
        <v>67</v>
      </c>
      <c r="BH203" s="353"/>
      <c r="BI203" s="353"/>
      <c r="BJ203" s="353"/>
      <c r="BK203" s="353"/>
      <c r="BL203" s="353"/>
      <c r="BM203" s="354"/>
      <c r="BN203" s="336">
        <v>100</v>
      </c>
      <c r="BO203" s="337"/>
      <c r="BP203" s="337"/>
      <c r="BQ203" s="337"/>
      <c r="BR203" s="337"/>
      <c r="BS203" s="338"/>
      <c r="BT203" s="336">
        <v>100</v>
      </c>
      <c r="BU203" s="337"/>
      <c r="BV203" s="337"/>
      <c r="BW203" s="337"/>
      <c r="BX203" s="337"/>
      <c r="BY203" s="338"/>
      <c r="BZ203" s="336">
        <v>100</v>
      </c>
      <c r="CA203" s="337"/>
      <c r="CB203" s="337"/>
      <c r="CC203" s="337"/>
      <c r="CD203" s="337"/>
      <c r="CE203" s="338"/>
      <c r="CF203" s="355">
        <v>3</v>
      </c>
      <c r="CG203" s="356"/>
      <c r="CH203" s="356"/>
      <c r="CI203" s="356"/>
      <c r="CJ203" s="356"/>
      <c r="CK203" s="357"/>
      <c r="CL203" s="336"/>
      <c r="CM203" s="337"/>
      <c r="CN203" s="337"/>
      <c r="CO203" s="337"/>
      <c r="CP203" s="337"/>
      <c r="CQ203" s="338"/>
    </row>
    <row r="204" spans="1:95" ht="45" customHeight="1" x14ac:dyDescent="0.2">
      <c r="A204" s="340" t="s">
        <v>255</v>
      </c>
      <c r="B204" s="361"/>
      <c r="C204" s="361"/>
      <c r="D204" s="361"/>
      <c r="E204" s="361"/>
      <c r="F204" s="361"/>
      <c r="G204" s="362"/>
      <c r="H204" s="343" t="s">
        <v>63</v>
      </c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5"/>
      <c r="T204" s="346" t="s">
        <v>64</v>
      </c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8"/>
      <c r="AF204" s="349" t="s">
        <v>73</v>
      </c>
      <c r="AG204" s="350"/>
      <c r="AH204" s="350"/>
      <c r="AI204" s="350"/>
      <c r="AJ204" s="350"/>
      <c r="AK204" s="350"/>
      <c r="AL204" s="350"/>
      <c r="AM204" s="350"/>
      <c r="AN204" s="350"/>
      <c r="AO204" s="350"/>
      <c r="AP204" s="350"/>
      <c r="AQ204" s="350"/>
      <c r="AR204" s="350"/>
      <c r="AS204" s="350"/>
      <c r="AT204" s="350"/>
      <c r="AU204" s="350"/>
      <c r="AV204" s="350"/>
      <c r="AW204" s="350"/>
      <c r="AX204" s="350"/>
      <c r="AY204" s="351"/>
      <c r="AZ204" s="352" t="s">
        <v>66</v>
      </c>
      <c r="BA204" s="353"/>
      <c r="BB204" s="353"/>
      <c r="BC204" s="353"/>
      <c r="BD204" s="353"/>
      <c r="BE204" s="353"/>
      <c r="BF204" s="354"/>
      <c r="BG204" s="352" t="s">
        <v>67</v>
      </c>
      <c r="BH204" s="353"/>
      <c r="BI204" s="353"/>
      <c r="BJ204" s="353"/>
      <c r="BK204" s="353"/>
      <c r="BL204" s="353"/>
      <c r="BM204" s="354"/>
      <c r="BN204" s="336">
        <v>100</v>
      </c>
      <c r="BO204" s="337"/>
      <c r="BP204" s="337"/>
      <c r="BQ204" s="337"/>
      <c r="BR204" s="337"/>
      <c r="BS204" s="338"/>
      <c r="BT204" s="336">
        <v>100</v>
      </c>
      <c r="BU204" s="337"/>
      <c r="BV204" s="337"/>
      <c r="BW204" s="337"/>
      <c r="BX204" s="337"/>
      <c r="BY204" s="338"/>
      <c r="BZ204" s="336">
        <v>100</v>
      </c>
      <c r="CA204" s="337"/>
      <c r="CB204" s="337"/>
      <c r="CC204" s="337"/>
      <c r="CD204" s="337"/>
      <c r="CE204" s="338"/>
      <c r="CF204" s="358">
        <v>3</v>
      </c>
      <c r="CG204" s="359"/>
      <c r="CH204" s="359"/>
      <c r="CI204" s="359"/>
      <c r="CJ204" s="359"/>
      <c r="CK204" s="360"/>
      <c r="CL204" s="336"/>
      <c r="CM204" s="337"/>
      <c r="CN204" s="337"/>
      <c r="CO204" s="337"/>
      <c r="CP204" s="337"/>
      <c r="CQ204" s="338"/>
    </row>
    <row r="205" spans="1:95" ht="45" customHeight="1" x14ac:dyDescent="0.2">
      <c r="A205" s="340" t="s">
        <v>260</v>
      </c>
      <c r="B205" s="361"/>
      <c r="C205" s="361"/>
      <c r="D205" s="361"/>
      <c r="E205" s="361"/>
      <c r="F205" s="361"/>
      <c r="G205" s="362"/>
      <c r="H205" s="343" t="s">
        <v>69</v>
      </c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5"/>
      <c r="T205" s="346" t="s">
        <v>64</v>
      </c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8"/>
      <c r="AF205" s="349" t="s">
        <v>73</v>
      </c>
      <c r="AG205" s="350"/>
      <c r="AH205" s="350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1"/>
      <c r="AZ205" s="352" t="s">
        <v>66</v>
      </c>
      <c r="BA205" s="353"/>
      <c r="BB205" s="353"/>
      <c r="BC205" s="353"/>
      <c r="BD205" s="353"/>
      <c r="BE205" s="353"/>
      <c r="BF205" s="354"/>
      <c r="BG205" s="352" t="s">
        <v>67</v>
      </c>
      <c r="BH205" s="353"/>
      <c r="BI205" s="353"/>
      <c r="BJ205" s="353"/>
      <c r="BK205" s="353"/>
      <c r="BL205" s="353"/>
      <c r="BM205" s="354"/>
      <c r="BN205" s="336">
        <v>100</v>
      </c>
      <c r="BO205" s="337"/>
      <c r="BP205" s="337"/>
      <c r="BQ205" s="337"/>
      <c r="BR205" s="337"/>
      <c r="BS205" s="338"/>
      <c r="BT205" s="336">
        <v>100</v>
      </c>
      <c r="BU205" s="337"/>
      <c r="BV205" s="337"/>
      <c r="BW205" s="337"/>
      <c r="BX205" s="337"/>
      <c r="BY205" s="338"/>
      <c r="BZ205" s="336">
        <v>100</v>
      </c>
      <c r="CA205" s="337"/>
      <c r="CB205" s="337"/>
      <c r="CC205" s="337"/>
      <c r="CD205" s="337"/>
      <c r="CE205" s="338"/>
      <c r="CF205" s="358">
        <v>3</v>
      </c>
      <c r="CG205" s="359"/>
      <c r="CH205" s="359"/>
      <c r="CI205" s="359"/>
      <c r="CJ205" s="359"/>
      <c r="CK205" s="360"/>
      <c r="CL205" s="336"/>
      <c r="CM205" s="337"/>
      <c r="CN205" s="337"/>
      <c r="CO205" s="337"/>
      <c r="CP205" s="337"/>
      <c r="CQ205" s="338"/>
    </row>
    <row r="206" spans="1:95" ht="41.25" customHeight="1" x14ac:dyDescent="0.2">
      <c r="A206" s="340" t="s">
        <v>263</v>
      </c>
      <c r="B206" s="341"/>
      <c r="C206" s="341"/>
      <c r="D206" s="341"/>
      <c r="E206" s="341"/>
      <c r="F206" s="341"/>
      <c r="G206" s="342"/>
      <c r="H206" s="343" t="s">
        <v>228</v>
      </c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5"/>
      <c r="T206" s="346" t="s">
        <v>64</v>
      </c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8"/>
      <c r="AF206" s="349" t="s">
        <v>73</v>
      </c>
      <c r="AG206" s="350"/>
      <c r="AH206" s="350"/>
      <c r="AI206" s="350"/>
      <c r="AJ206" s="350"/>
      <c r="AK206" s="350"/>
      <c r="AL206" s="350"/>
      <c r="AM206" s="350"/>
      <c r="AN206" s="350"/>
      <c r="AO206" s="350"/>
      <c r="AP206" s="350"/>
      <c r="AQ206" s="350"/>
      <c r="AR206" s="350"/>
      <c r="AS206" s="350"/>
      <c r="AT206" s="350"/>
      <c r="AU206" s="350"/>
      <c r="AV206" s="350"/>
      <c r="AW206" s="350"/>
      <c r="AX206" s="350"/>
      <c r="AY206" s="351"/>
      <c r="AZ206" s="352" t="s">
        <v>66</v>
      </c>
      <c r="BA206" s="353"/>
      <c r="BB206" s="353"/>
      <c r="BC206" s="353"/>
      <c r="BD206" s="353"/>
      <c r="BE206" s="353"/>
      <c r="BF206" s="354"/>
      <c r="BG206" s="352" t="s">
        <v>67</v>
      </c>
      <c r="BH206" s="353"/>
      <c r="BI206" s="353"/>
      <c r="BJ206" s="353"/>
      <c r="BK206" s="353"/>
      <c r="BL206" s="353"/>
      <c r="BM206" s="354"/>
      <c r="BN206" s="336">
        <v>100</v>
      </c>
      <c r="BO206" s="337"/>
      <c r="BP206" s="337"/>
      <c r="BQ206" s="337"/>
      <c r="BR206" s="337"/>
      <c r="BS206" s="338"/>
      <c r="BT206" s="336">
        <v>100</v>
      </c>
      <c r="BU206" s="337"/>
      <c r="BV206" s="337"/>
      <c r="BW206" s="337"/>
      <c r="BX206" s="337"/>
      <c r="BY206" s="338"/>
      <c r="BZ206" s="336">
        <v>100</v>
      </c>
      <c r="CA206" s="337"/>
      <c r="CB206" s="337"/>
      <c r="CC206" s="337"/>
      <c r="CD206" s="337"/>
      <c r="CE206" s="338"/>
      <c r="CF206" s="355">
        <v>3</v>
      </c>
      <c r="CG206" s="356"/>
      <c r="CH206" s="356"/>
      <c r="CI206" s="356"/>
      <c r="CJ206" s="356"/>
      <c r="CK206" s="357"/>
      <c r="CL206" s="336"/>
      <c r="CM206" s="337"/>
      <c r="CN206" s="337"/>
      <c r="CO206" s="337"/>
      <c r="CP206" s="337"/>
      <c r="CQ206" s="338"/>
    </row>
    <row r="207" spans="1:95" ht="45" customHeight="1" x14ac:dyDescent="0.2">
      <c r="A207" s="340" t="s">
        <v>267</v>
      </c>
      <c r="B207" s="341"/>
      <c r="C207" s="341"/>
      <c r="D207" s="341"/>
      <c r="E207" s="341"/>
      <c r="F207" s="341"/>
      <c r="G207" s="342"/>
      <c r="H207" s="343" t="s">
        <v>214</v>
      </c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5"/>
      <c r="T207" s="346" t="s">
        <v>64</v>
      </c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8"/>
      <c r="AF207" s="349" t="s">
        <v>73</v>
      </c>
      <c r="AG207" s="350"/>
      <c r="AH207" s="350"/>
      <c r="AI207" s="350"/>
      <c r="AJ207" s="350"/>
      <c r="AK207" s="350"/>
      <c r="AL207" s="350"/>
      <c r="AM207" s="350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1"/>
      <c r="AZ207" s="352" t="s">
        <v>66</v>
      </c>
      <c r="BA207" s="353"/>
      <c r="BB207" s="353"/>
      <c r="BC207" s="353"/>
      <c r="BD207" s="353"/>
      <c r="BE207" s="353"/>
      <c r="BF207" s="354"/>
      <c r="BG207" s="352" t="s">
        <v>67</v>
      </c>
      <c r="BH207" s="353"/>
      <c r="BI207" s="353"/>
      <c r="BJ207" s="353"/>
      <c r="BK207" s="353"/>
      <c r="BL207" s="353"/>
      <c r="BM207" s="354"/>
      <c r="BN207" s="336">
        <v>100</v>
      </c>
      <c r="BO207" s="337"/>
      <c r="BP207" s="337"/>
      <c r="BQ207" s="337"/>
      <c r="BR207" s="337"/>
      <c r="BS207" s="338"/>
      <c r="BT207" s="336">
        <v>100</v>
      </c>
      <c r="BU207" s="337"/>
      <c r="BV207" s="337"/>
      <c r="BW207" s="337"/>
      <c r="BX207" s="337"/>
      <c r="BY207" s="338"/>
      <c r="BZ207" s="336">
        <v>100</v>
      </c>
      <c r="CA207" s="337"/>
      <c r="CB207" s="337"/>
      <c r="CC207" s="337"/>
      <c r="CD207" s="337"/>
      <c r="CE207" s="338"/>
      <c r="CF207" s="355">
        <v>3</v>
      </c>
      <c r="CG207" s="356"/>
      <c r="CH207" s="356"/>
      <c r="CI207" s="356"/>
      <c r="CJ207" s="356"/>
      <c r="CK207" s="357"/>
      <c r="CL207" s="336"/>
      <c r="CM207" s="337"/>
      <c r="CN207" s="337"/>
      <c r="CO207" s="337"/>
      <c r="CP207" s="337"/>
      <c r="CQ207" s="338"/>
    </row>
    <row r="208" spans="1:95" ht="39" customHeight="1" x14ac:dyDescent="0.2">
      <c r="A208" s="340" t="s">
        <v>268</v>
      </c>
      <c r="B208" s="341"/>
      <c r="C208" s="341"/>
      <c r="D208" s="341"/>
      <c r="E208" s="341"/>
      <c r="F208" s="341"/>
      <c r="G208" s="342"/>
      <c r="H208" s="343" t="s">
        <v>172</v>
      </c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5"/>
      <c r="T208" s="346" t="s">
        <v>64</v>
      </c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8"/>
      <c r="AF208" s="349" t="s">
        <v>73</v>
      </c>
      <c r="AG208" s="350"/>
      <c r="AH208" s="350"/>
      <c r="AI208" s="350"/>
      <c r="AJ208" s="350"/>
      <c r="AK208" s="350"/>
      <c r="AL208" s="350"/>
      <c r="AM208" s="350"/>
      <c r="AN208" s="350"/>
      <c r="AO208" s="350"/>
      <c r="AP208" s="350"/>
      <c r="AQ208" s="350"/>
      <c r="AR208" s="350"/>
      <c r="AS208" s="350"/>
      <c r="AT208" s="350"/>
      <c r="AU208" s="350"/>
      <c r="AV208" s="350"/>
      <c r="AW208" s="350"/>
      <c r="AX208" s="350"/>
      <c r="AY208" s="351"/>
      <c r="AZ208" s="352" t="s">
        <v>66</v>
      </c>
      <c r="BA208" s="353"/>
      <c r="BB208" s="353"/>
      <c r="BC208" s="353"/>
      <c r="BD208" s="353"/>
      <c r="BE208" s="353"/>
      <c r="BF208" s="354"/>
      <c r="BG208" s="352" t="s">
        <v>67</v>
      </c>
      <c r="BH208" s="353"/>
      <c r="BI208" s="353"/>
      <c r="BJ208" s="353"/>
      <c r="BK208" s="353"/>
      <c r="BL208" s="353"/>
      <c r="BM208" s="354"/>
      <c r="BN208" s="336">
        <v>100</v>
      </c>
      <c r="BO208" s="337"/>
      <c r="BP208" s="337"/>
      <c r="BQ208" s="337"/>
      <c r="BR208" s="337"/>
      <c r="BS208" s="338"/>
      <c r="BT208" s="336">
        <v>100</v>
      </c>
      <c r="BU208" s="337"/>
      <c r="BV208" s="337"/>
      <c r="BW208" s="337"/>
      <c r="BX208" s="337"/>
      <c r="BY208" s="338"/>
      <c r="BZ208" s="336">
        <v>100</v>
      </c>
      <c r="CA208" s="337"/>
      <c r="CB208" s="337"/>
      <c r="CC208" s="337"/>
      <c r="CD208" s="337"/>
      <c r="CE208" s="338"/>
      <c r="CF208" s="355">
        <v>3</v>
      </c>
      <c r="CG208" s="356"/>
      <c r="CH208" s="356"/>
      <c r="CI208" s="356"/>
      <c r="CJ208" s="356"/>
      <c r="CK208" s="357"/>
      <c r="CL208" s="336"/>
      <c r="CM208" s="337"/>
      <c r="CN208" s="337"/>
      <c r="CO208" s="337"/>
      <c r="CP208" s="337"/>
      <c r="CQ208" s="338"/>
    </row>
    <row r="209" spans="1:95" ht="104.25" customHeight="1" x14ac:dyDescent="0.2">
      <c r="A209" s="340" t="s">
        <v>271</v>
      </c>
      <c r="B209" s="361"/>
      <c r="C209" s="361"/>
      <c r="D209" s="361"/>
      <c r="E209" s="361"/>
      <c r="F209" s="361"/>
      <c r="G209" s="362"/>
      <c r="H209" s="343" t="s">
        <v>276</v>
      </c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5"/>
      <c r="T209" s="346" t="s">
        <v>64</v>
      </c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8"/>
      <c r="AF209" s="349" t="s">
        <v>73</v>
      </c>
      <c r="AG209" s="350"/>
      <c r="AH209" s="350"/>
      <c r="AI209" s="350"/>
      <c r="AJ209" s="350"/>
      <c r="AK209" s="350"/>
      <c r="AL209" s="350"/>
      <c r="AM209" s="350"/>
      <c r="AN209" s="350"/>
      <c r="AO209" s="350"/>
      <c r="AP209" s="350"/>
      <c r="AQ209" s="350"/>
      <c r="AR209" s="350"/>
      <c r="AS209" s="350"/>
      <c r="AT209" s="350"/>
      <c r="AU209" s="350"/>
      <c r="AV209" s="350"/>
      <c r="AW209" s="350"/>
      <c r="AX209" s="350"/>
      <c r="AY209" s="351"/>
      <c r="AZ209" s="352" t="s">
        <v>66</v>
      </c>
      <c r="BA209" s="353"/>
      <c r="BB209" s="353"/>
      <c r="BC209" s="353"/>
      <c r="BD209" s="353"/>
      <c r="BE209" s="353"/>
      <c r="BF209" s="354"/>
      <c r="BG209" s="352" t="s">
        <v>67</v>
      </c>
      <c r="BH209" s="353"/>
      <c r="BI209" s="353"/>
      <c r="BJ209" s="353"/>
      <c r="BK209" s="353"/>
      <c r="BL209" s="353"/>
      <c r="BM209" s="354"/>
      <c r="BN209" s="336">
        <v>100</v>
      </c>
      <c r="BO209" s="337"/>
      <c r="BP209" s="337"/>
      <c r="BQ209" s="337"/>
      <c r="BR209" s="337"/>
      <c r="BS209" s="338"/>
      <c r="BT209" s="336">
        <v>100</v>
      </c>
      <c r="BU209" s="337"/>
      <c r="BV209" s="337"/>
      <c r="BW209" s="337"/>
      <c r="BX209" s="337"/>
      <c r="BY209" s="338"/>
      <c r="BZ209" s="336">
        <v>100</v>
      </c>
      <c r="CA209" s="337"/>
      <c r="CB209" s="337"/>
      <c r="CC209" s="337"/>
      <c r="CD209" s="337"/>
      <c r="CE209" s="338"/>
      <c r="CF209" s="358">
        <v>3</v>
      </c>
      <c r="CG209" s="359"/>
      <c r="CH209" s="359"/>
      <c r="CI209" s="359"/>
      <c r="CJ209" s="359"/>
      <c r="CK209" s="360"/>
      <c r="CL209" s="336"/>
      <c r="CM209" s="337"/>
      <c r="CN209" s="337"/>
      <c r="CO209" s="337"/>
      <c r="CP209" s="337"/>
      <c r="CQ209" s="338"/>
    </row>
    <row r="210" spans="1:95" ht="45" customHeight="1" x14ac:dyDescent="0.2">
      <c r="A210" s="340" t="s">
        <v>281</v>
      </c>
      <c r="B210" s="361"/>
      <c r="C210" s="361"/>
      <c r="D210" s="361"/>
      <c r="E210" s="361"/>
      <c r="F210" s="361"/>
      <c r="G210" s="362"/>
      <c r="H210" s="455" t="s">
        <v>72</v>
      </c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6" t="s">
        <v>64</v>
      </c>
      <c r="U210" s="456"/>
      <c r="V210" s="456"/>
      <c r="W210" s="456"/>
      <c r="X210" s="456"/>
      <c r="Y210" s="456"/>
      <c r="Z210" s="456"/>
      <c r="AA210" s="456"/>
      <c r="AB210" s="456"/>
      <c r="AC210" s="456"/>
      <c r="AD210" s="456"/>
      <c r="AE210" s="456"/>
      <c r="AF210" s="457" t="s">
        <v>73</v>
      </c>
      <c r="AG210" s="457"/>
      <c r="AH210" s="457"/>
      <c r="AI210" s="457"/>
      <c r="AJ210" s="457"/>
      <c r="AK210" s="457"/>
      <c r="AL210" s="457"/>
      <c r="AM210" s="457"/>
      <c r="AN210" s="457"/>
      <c r="AO210" s="457"/>
      <c r="AP210" s="457"/>
      <c r="AQ210" s="457"/>
      <c r="AR210" s="457"/>
      <c r="AS210" s="457"/>
      <c r="AT210" s="457"/>
      <c r="AU210" s="457"/>
      <c r="AV210" s="457"/>
      <c r="AW210" s="457"/>
      <c r="AX210" s="457"/>
      <c r="AY210" s="457"/>
      <c r="AZ210" s="424" t="s">
        <v>66</v>
      </c>
      <c r="BA210" s="424"/>
      <c r="BB210" s="424"/>
      <c r="BC210" s="424"/>
      <c r="BD210" s="424"/>
      <c r="BE210" s="424"/>
      <c r="BF210" s="424"/>
      <c r="BG210" s="424" t="s">
        <v>67</v>
      </c>
      <c r="BH210" s="424"/>
      <c r="BI210" s="424"/>
      <c r="BJ210" s="424"/>
      <c r="BK210" s="424"/>
      <c r="BL210" s="424"/>
      <c r="BM210" s="424"/>
      <c r="BN210" s="422">
        <v>100</v>
      </c>
      <c r="BO210" s="422"/>
      <c r="BP210" s="422"/>
      <c r="BQ210" s="422"/>
      <c r="BR210" s="422"/>
      <c r="BS210" s="422"/>
      <c r="BT210" s="422">
        <v>100</v>
      </c>
      <c r="BU210" s="422"/>
      <c r="BV210" s="422"/>
      <c r="BW210" s="422"/>
      <c r="BX210" s="422"/>
      <c r="BY210" s="422"/>
      <c r="BZ210" s="422">
        <v>100</v>
      </c>
      <c r="CA210" s="422"/>
      <c r="CB210" s="422"/>
      <c r="CC210" s="422"/>
      <c r="CD210" s="422"/>
      <c r="CE210" s="422"/>
      <c r="CF210" s="454">
        <v>3</v>
      </c>
      <c r="CG210" s="454"/>
      <c r="CH210" s="454"/>
      <c r="CI210" s="454"/>
      <c r="CJ210" s="454"/>
      <c r="CK210" s="454"/>
      <c r="CL210" s="422"/>
      <c r="CM210" s="422"/>
      <c r="CN210" s="422"/>
      <c r="CO210" s="422"/>
      <c r="CP210" s="422"/>
      <c r="CQ210" s="422"/>
    </row>
    <row r="211" spans="1:95" ht="45" customHeight="1" x14ac:dyDescent="0.2">
      <c r="A211" s="340" t="s">
        <v>277</v>
      </c>
      <c r="B211" s="361"/>
      <c r="C211" s="361"/>
      <c r="D211" s="361"/>
      <c r="E211" s="361"/>
      <c r="F211" s="361"/>
      <c r="G211" s="362"/>
      <c r="H211" s="343" t="s">
        <v>249</v>
      </c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5"/>
      <c r="T211" s="346" t="s">
        <v>64</v>
      </c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8"/>
      <c r="AF211" s="457" t="s">
        <v>73</v>
      </c>
      <c r="AG211" s="457"/>
      <c r="AH211" s="457"/>
      <c r="AI211" s="457"/>
      <c r="AJ211" s="457"/>
      <c r="AK211" s="457"/>
      <c r="AL211" s="457"/>
      <c r="AM211" s="457"/>
      <c r="AN211" s="457"/>
      <c r="AO211" s="457"/>
      <c r="AP211" s="457"/>
      <c r="AQ211" s="457"/>
      <c r="AR211" s="457"/>
      <c r="AS211" s="457"/>
      <c r="AT211" s="457"/>
      <c r="AU211" s="457"/>
      <c r="AV211" s="457"/>
      <c r="AW211" s="457"/>
      <c r="AX211" s="457"/>
      <c r="AY211" s="457"/>
      <c r="AZ211" s="352" t="s">
        <v>66</v>
      </c>
      <c r="BA211" s="353"/>
      <c r="BB211" s="353"/>
      <c r="BC211" s="353"/>
      <c r="BD211" s="353"/>
      <c r="BE211" s="353"/>
      <c r="BF211" s="354"/>
      <c r="BG211" s="352" t="s">
        <v>67</v>
      </c>
      <c r="BH211" s="353"/>
      <c r="BI211" s="353"/>
      <c r="BJ211" s="353"/>
      <c r="BK211" s="353"/>
      <c r="BL211" s="353"/>
      <c r="BM211" s="354"/>
      <c r="BN211" s="336">
        <v>100</v>
      </c>
      <c r="BO211" s="337"/>
      <c r="BP211" s="337"/>
      <c r="BQ211" s="337"/>
      <c r="BR211" s="337"/>
      <c r="BS211" s="338"/>
      <c r="BT211" s="336">
        <v>100</v>
      </c>
      <c r="BU211" s="337"/>
      <c r="BV211" s="337"/>
      <c r="BW211" s="337"/>
      <c r="BX211" s="337"/>
      <c r="BY211" s="338"/>
      <c r="BZ211" s="336">
        <v>100</v>
      </c>
      <c r="CA211" s="337"/>
      <c r="CB211" s="337"/>
      <c r="CC211" s="337"/>
      <c r="CD211" s="337"/>
      <c r="CE211" s="338"/>
      <c r="CF211" s="355">
        <v>3</v>
      </c>
      <c r="CG211" s="356"/>
      <c r="CH211" s="356"/>
      <c r="CI211" s="356"/>
      <c r="CJ211" s="356"/>
      <c r="CK211" s="357"/>
      <c r="CL211" s="336"/>
      <c r="CM211" s="337"/>
      <c r="CN211" s="337"/>
      <c r="CO211" s="337"/>
      <c r="CP211" s="337"/>
      <c r="CQ211" s="338"/>
    </row>
    <row r="212" spans="1:95" ht="5.25" customHeight="1" x14ac:dyDescent="0.2">
      <c r="A212" s="439"/>
      <c r="B212" s="439"/>
      <c r="C212" s="439"/>
      <c r="D212" s="439"/>
      <c r="E212" s="439"/>
      <c r="F212" s="439"/>
      <c r="G212" s="439"/>
      <c r="H212" s="439"/>
      <c r="I212" s="439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9"/>
      <c r="U212" s="439"/>
      <c r="V212" s="439"/>
      <c r="W212" s="439"/>
      <c r="X212" s="439"/>
      <c r="Y212" s="439"/>
      <c r="Z212" s="439"/>
      <c r="AA212" s="439"/>
      <c r="AB212" s="439"/>
      <c r="AC212" s="439"/>
      <c r="AD212" s="439"/>
      <c r="AE212" s="439"/>
      <c r="AF212" s="439"/>
      <c r="AG212" s="439"/>
      <c r="AH212" s="439"/>
      <c r="AI212" s="439"/>
      <c r="AJ212" s="439"/>
      <c r="AK212" s="439"/>
      <c r="AL212" s="439"/>
      <c r="AM212" s="439"/>
      <c r="AN212" s="439"/>
      <c r="AO212" s="439"/>
      <c r="AP212" s="439"/>
      <c r="AQ212" s="439"/>
      <c r="AR212" s="439"/>
      <c r="AS212" s="439"/>
      <c r="AT212" s="439"/>
      <c r="AU212" s="439"/>
      <c r="AV212" s="439"/>
      <c r="AW212" s="439"/>
      <c r="AX212" s="439"/>
      <c r="AY212" s="439"/>
      <c r="AZ212" s="439"/>
      <c r="BA212" s="439"/>
      <c r="BB212" s="439"/>
      <c r="BC212" s="439"/>
      <c r="BD212" s="439"/>
      <c r="BE212" s="439"/>
      <c r="BF212" s="439"/>
      <c r="BG212" s="439"/>
      <c r="BH212" s="439"/>
      <c r="BI212" s="439"/>
      <c r="BJ212" s="439"/>
      <c r="BK212" s="439"/>
      <c r="BL212" s="439"/>
      <c r="BM212" s="439"/>
      <c r="BN212" s="439"/>
      <c r="BO212" s="439"/>
      <c r="BP212" s="439"/>
      <c r="BQ212" s="439"/>
      <c r="BR212" s="439"/>
      <c r="BS212" s="439"/>
      <c r="BT212" s="439"/>
      <c r="BU212" s="439"/>
      <c r="BV212" s="439"/>
      <c r="BW212" s="439"/>
      <c r="BX212" s="439"/>
      <c r="BY212" s="439"/>
      <c r="BZ212" s="439"/>
      <c r="CA212" s="439"/>
      <c r="CB212" s="439"/>
      <c r="CC212" s="439"/>
      <c r="CD212" s="439"/>
      <c r="CE212" s="439"/>
    </row>
    <row r="213" spans="1:95" ht="18" x14ac:dyDescent="0.2">
      <c r="A213" s="368" t="s">
        <v>74</v>
      </c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368"/>
      <c r="BQ213" s="368"/>
      <c r="BR213" s="368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</row>
    <row r="214" spans="1:95" ht="10.5" customHeight="1" x14ac:dyDescent="0.2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8"/>
      <c r="AV214" s="368"/>
      <c r="AW214" s="368"/>
      <c r="AX214" s="368"/>
      <c r="AY214" s="368"/>
      <c r="AZ214" s="368"/>
      <c r="BA214" s="368"/>
      <c r="BB214" s="368"/>
      <c r="BC214" s="368"/>
      <c r="BD214" s="368"/>
      <c r="BE214" s="368"/>
      <c r="BF214" s="368"/>
      <c r="BG214" s="368"/>
      <c r="BH214" s="368"/>
      <c r="BI214" s="368"/>
      <c r="BJ214" s="368"/>
      <c r="BK214" s="368"/>
      <c r="BL214" s="368"/>
      <c r="BM214" s="368"/>
      <c r="BN214" s="368"/>
      <c r="BO214" s="368"/>
      <c r="BP214" s="368"/>
      <c r="BQ214" s="368"/>
      <c r="BR214" s="368"/>
      <c r="BS214" s="368"/>
      <c r="BT214" s="368"/>
      <c r="BU214" s="368"/>
      <c r="BV214" s="368"/>
      <c r="BW214" s="368"/>
      <c r="BX214" s="368"/>
      <c r="BY214" s="368"/>
      <c r="BZ214" s="368"/>
      <c r="CA214" s="368"/>
      <c r="CB214" s="368"/>
      <c r="CC214" s="368"/>
      <c r="CD214" s="368"/>
      <c r="CE214" s="368"/>
    </row>
    <row r="215" spans="1:95" ht="63" customHeight="1" x14ac:dyDescent="0.2">
      <c r="A215" s="424" t="s">
        <v>75</v>
      </c>
      <c r="B215" s="424"/>
      <c r="C215" s="424"/>
      <c r="D215" s="424"/>
      <c r="E215" s="424"/>
      <c r="F215" s="424"/>
      <c r="G215" s="424"/>
      <c r="H215" s="405" t="s">
        <v>76</v>
      </c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7"/>
      <c r="T215" s="352" t="s">
        <v>77</v>
      </c>
      <c r="U215" s="353"/>
      <c r="V215" s="353"/>
      <c r="W215" s="353"/>
      <c r="X215" s="353"/>
      <c r="Y215" s="353"/>
      <c r="Z215" s="353"/>
      <c r="AA215" s="353"/>
      <c r="AB215" s="354"/>
      <c r="AC215" s="352" t="s">
        <v>78</v>
      </c>
      <c r="AD215" s="353"/>
      <c r="AE215" s="353"/>
      <c r="AF215" s="353"/>
      <c r="AG215" s="353"/>
      <c r="AH215" s="353"/>
      <c r="AI215" s="353"/>
      <c r="AJ215" s="353"/>
      <c r="AK215" s="353"/>
      <c r="AL215" s="353"/>
      <c r="AM215" s="353"/>
      <c r="AN215" s="353"/>
      <c r="AO215" s="353"/>
      <c r="AP215" s="353"/>
      <c r="AQ215" s="353"/>
      <c r="AR215" s="353"/>
      <c r="AS215" s="353"/>
      <c r="AT215" s="353"/>
      <c r="AU215" s="353"/>
      <c r="AV215" s="353"/>
      <c r="AW215" s="353"/>
      <c r="AX215" s="353"/>
      <c r="AY215" s="353"/>
      <c r="AZ215" s="353"/>
      <c r="BA215" s="354"/>
      <c r="BB215" s="352" t="s">
        <v>79</v>
      </c>
      <c r="BC215" s="353"/>
      <c r="BD215" s="353"/>
      <c r="BE215" s="353"/>
      <c r="BF215" s="353"/>
      <c r="BG215" s="353"/>
      <c r="BH215" s="353"/>
      <c r="BI215" s="353"/>
      <c r="BJ215" s="353"/>
      <c r="BK215" s="353"/>
      <c r="BL215" s="353"/>
      <c r="BM215" s="353"/>
      <c r="BN215" s="353"/>
      <c r="BO215" s="353"/>
      <c r="BP215" s="354"/>
      <c r="BQ215" s="352" t="s">
        <v>80</v>
      </c>
      <c r="BR215" s="353"/>
      <c r="BS215" s="353"/>
      <c r="BT215" s="353"/>
      <c r="BU215" s="353"/>
      <c r="BV215" s="353"/>
      <c r="BW215" s="353"/>
      <c r="BX215" s="353"/>
      <c r="BY215" s="353"/>
      <c r="BZ215" s="353"/>
      <c r="CA215" s="353"/>
      <c r="CB215" s="353"/>
      <c r="CC215" s="353"/>
      <c r="CD215" s="353"/>
      <c r="CE215" s="354"/>
      <c r="CF215" s="424" t="s">
        <v>81</v>
      </c>
      <c r="CG215" s="424"/>
      <c r="CH215" s="424"/>
      <c r="CI215" s="424"/>
      <c r="CJ215" s="424"/>
      <c r="CK215" s="424"/>
      <c r="CL215" s="424"/>
      <c r="CM215" s="424"/>
      <c r="CN215" s="424"/>
      <c r="CO215" s="424"/>
      <c r="CP215" s="424"/>
      <c r="CQ215" s="424"/>
    </row>
    <row r="216" spans="1:95" ht="11.25" customHeight="1" x14ac:dyDescent="0.2">
      <c r="A216" s="424"/>
      <c r="B216" s="424"/>
      <c r="C216" s="424"/>
      <c r="D216" s="424"/>
      <c r="E216" s="424"/>
      <c r="F216" s="424"/>
      <c r="G216" s="424"/>
      <c r="H216" s="405" t="s">
        <v>42</v>
      </c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7"/>
      <c r="T216" s="411" t="s">
        <v>42</v>
      </c>
      <c r="U216" s="412"/>
      <c r="V216" s="412"/>
      <c r="W216" s="412"/>
      <c r="X216" s="412"/>
      <c r="Y216" s="412"/>
      <c r="Z216" s="412"/>
      <c r="AA216" s="412"/>
      <c r="AB216" s="413"/>
      <c r="AC216" s="405" t="s">
        <v>42</v>
      </c>
      <c r="AD216" s="406"/>
      <c r="AE216" s="406"/>
      <c r="AF216" s="406"/>
      <c r="AG216" s="406"/>
      <c r="AH216" s="406"/>
      <c r="AI216" s="406"/>
      <c r="AJ216" s="406"/>
      <c r="AK216" s="406"/>
      <c r="AL216" s="406"/>
      <c r="AM216" s="406"/>
      <c r="AN216" s="406"/>
      <c r="AO216" s="406"/>
      <c r="AP216" s="406"/>
      <c r="AQ216" s="406"/>
      <c r="AR216" s="407"/>
      <c r="AS216" s="405" t="s">
        <v>82</v>
      </c>
      <c r="AT216" s="406"/>
      <c r="AU216" s="406"/>
      <c r="AV216" s="406"/>
      <c r="AW216" s="406"/>
      <c r="AX216" s="406"/>
      <c r="AY216" s="406"/>
      <c r="AZ216" s="406"/>
      <c r="BA216" s="407"/>
      <c r="BB216" s="414" t="s">
        <v>6</v>
      </c>
      <c r="BC216" s="415"/>
      <c r="BD216" s="377" t="s">
        <v>12</v>
      </c>
      <c r="BE216" s="377"/>
      <c r="BF216" s="131"/>
      <c r="BG216" s="414" t="s">
        <v>6</v>
      </c>
      <c r="BH216" s="415"/>
      <c r="BI216" s="377" t="s">
        <v>6</v>
      </c>
      <c r="BJ216" s="377"/>
      <c r="BK216" s="131"/>
      <c r="BL216" s="414" t="s">
        <v>6</v>
      </c>
      <c r="BM216" s="415"/>
      <c r="BN216" s="377" t="s">
        <v>205</v>
      </c>
      <c r="BO216" s="377"/>
      <c r="BP216" s="131"/>
      <c r="BQ216" s="414" t="s">
        <v>6</v>
      </c>
      <c r="BR216" s="415"/>
      <c r="BS216" s="377" t="s">
        <v>12</v>
      </c>
      <c r="BT216" s="377"/>
      <c r="BU216" s="131"/>
      <c r="BV216" s="414" t="s">
        <v>6</v>
      </c>
      <c r="BW216" s="415"/>
      <c r="BX216" s="377" t="s">
        <v>6</v>
      </c>
      <c r="BY216" s="377"/>
      <c r="BZ216" s="131"/>
      <c r="CA216" s="414" t="s">
        <v>6</v>
      </c>
      <c r="CB216" s="415"/>
      <c r="CC216" s="377" t="s">
        <v>205</v>
      </c>
      <c r="CD216" s="377"/>
      <c r="CE216" s="131"/>
      <c r="CF216" s="405" t="s">
        <v>45</v>
      </c>
      <c r="CG216" s="406"/>
      <c r="CH216" s="406"/>
      <c r="CI216" s="406"/>
      <c r="CJ216" s="406"/>
      <c r="CK216" s="407"/>
      <c r="CL216" s="405" t="s">
        <v>46</v>
      </c>
      <c r="CM216" s="406"/>
      <c r="CN216" s="406"/>
      <c r="CO216" s="406"/>
      <c r="CP216" s="406"/>
      <c r="CQ216" s="407"/>
    </row>
    <row r="217" spans="1:95" ht="6.75" customHeight="1" x14ac:dyDescent="0.2">
      <c r="A217" s="424"/>
      <c r="B217" s="424"/>
      <c r="C217" s="424"/>
      <c r="D217" s="424"/>
      <c r="E217" s="424"/>
      <c r="F217" s="424"/>
      <c r="G217" s="424"/>
      <c r="H217" s="411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3"/>
      <c r="T217" s="411"/>
      <c r="U217" s="412"/>
      <c r="V217" s="412"/>
      <c r="W217" s="412"/>
      <c r="X217" s="412"/>
      <c r="Y217" s="412"/>
      <c r="Z217" s="412"/>
      <c r="AA217" s="412"/>
      <c r="AB217" s="413"/>
      <c r="AC217" s="411"/>
      <c r="AD217" s="412"/>
      <c r="AE217" s="412"/>
      <c r="AF217" s="412"/>
      <c r="AG217" s="412"/>
      <c r="AH217" s="412"/>
      <c r="AI217" s="412"/>
      <c r="AJ217" s="412"/>
      <c r="AK217" s="412"/>
      <c r="AL217" s="412"/>
      <c r="AM217" s="412"/>
      <c r="AN217" s="412"/>
      <c r="AO217" s="412"/>
      <c r="AP217" s="412"/>
      <c r="AQ217" s="412"/>
      <c r="AR217" s="413"/>
      <c r="AS217" s="411"/>
      <c r="AT217" s="412"/>
      <c r="AU217" s="412"/>
      <c r="AV217" s="412"/>
      <c r="AW217" s="412"/>
      <c r="AX217" s="412"/>
      <c r="AY217" s="412"/>
      <c r="AZ217" s="412"/>
      <c r="BA217" s="413"/>
      <c r="BB217" s="411" t="s">
        <v>83</v>
      </c>
      <c r="BC217" s="412"/>
      <c r="BD217" s="412"/>
      <c r="BE217" s="412"/>
      <c r="BF217" s="413"/>
      <c r="BG217" s="411" t="s">
        <v>84</v>
      </c>
      <c r="BH217" s="412"/>
      <c r="BI217" s="412"/>
      <c r="BJ217" s="412"/>
      <c r="BK217" s="413"/>
      <c r="BL217" s="411" t="s">
        <v>85</v>
      </c>
      <c r="BM217" s="412"/>
      <c r="BN217" s="412"/>
      <c r="BO217" s="412"/>
      <c r="BP217" s="413"/>
      <c r="BQ217" s="411" t="s">
        <v>83</v>
      </c>
      <c r="BR217" s="412"/>
      <c r="BS217" s="412"/>
      <c r="BT217" s="412"/>
      <c r="BU217" s="413"/>
      <c r="BV217" s="411" t="s">
        <v>84</v>
      </c>
      <c r="BW217" s="412"/>
      <c r="BX217" s="412"/>
      <c r="BY217" s="412"/>
      <c r="BZ217" s="413"/>
      <c r="CA217" s="411" t="s">
        <v>85</v>
      </c>
      <c r="CB217" s="412"/>
      <c r="CC217" s="412"/>
      <c r="CD217" s="412"/>
      <c r="CE217" s="413"/>
      <c r="CF217" s="411"/>
      <c r="CG217" s="412"/>
      <c r="CH217" s="412"/>
      <c r="CI217" s="412"/>
      <c r="CJ217" s="412"/>
      <c r="CK217" s="413"/>
      <c r="CL217" s="411"/>
      <c r="CM217" s="412"/>
      <c r="CN217" s="412"/>
      <c r="CO217" s="412"/>
      <c r="CP217" s="412"/>
      <c r="CQ217" s="413"/>
    </row>
    <row r="218" spans="1:95" hidden="1" x14ac:dyDescent="0.2">
      <c r="A218" s="424"/>
      <c r="B218" s="424"/>
      <c r="C218" s="424"/>
      <c r="D218" s="424"/>
      <c r="E218" s="424"/>
      <c r="F218" s="424"/>
      <c r="G218" s="424"/>
      <c r="H218" s="411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3"/>
      <c r="T218" s="411"/>
      <c r="U218" s="412"/>
      <c r="V218" s="412"/>
      <c r="W218" s="412"/>
      <c r="X218" s="412"/>
      <c r="Y218" s="412"/>
      <c r="Z218" s="412"/>
      <c r="AA218" s="412"/>
      <c r="AB218" s="413"/>
      <c r="AC218" s="411"/>
      <c r="AD218" s="412"/>
      <c r="AE218" s="412"/>
      <c r="AF218" s="412"/>
      <c r="AG218" s="412"/>
      <c r="AH218" s="412"/>
      <c r="AI218" s="412"/>
      <c r="AJ218" s="412"/>
      <c r="AK218" s="412"/>
      <c r="AL218" s="412"/>
      <c r="AM218" s="412"/>
      <c r="AN218" s="412"/>
      <c r="AO218" s="412"/>
      <c r="AP218" s="412"/>
      <c r="AQ218" s="412"/>
      <c r="AR218" s="413"/>
      <c r="AS218" s="408"/>
      <c r="AT218" s="409"/>
      <c r="AU218" s="409"/>
      <c r="AV218" s="409"/>
      <c r="AW218" s="409"/>
      <c r="AX218" s="409"/>
      <c r="AY218" s="409"/>
      <c r="AZ218" s="409"/>
      <c r="BA218" s="410"/>
      <c r="BB218" s="411"/>
      <c r="BC218" s="412"/>
      <c r="BD218" s="412"/>
      <c r="BE218" s="412"/>
      <c r="BF218" s="413"/>
      <c r="BG218" s="411"/>
      <c r="BH218" s="412"/>
      <c r="BI218" s="412"/>
      <c r="BJ218" s="412"/>
      <c r="BK218" s="413"/>
      <c r="BL218" s="411"/>
      <c r="BM218" s="412"/>
      <c r="BN218" s="412"/>
      <c r="BO218" s="412"/>
      <c r="BP218" s="413"/>
      <c r="BQ218" s="411"/>
      <c r="BR218" s="412"/>
      <c r="BS218" s="412"/>
      <c r="BT218" s="412"/>
      <c r="BU218" s="413"/>
      <c r="BV218" s="411"/>
      <c r="BW218" s="412"/>
      <c r="BX218" s="412"/>
      <c r="BY218" s="412"/>
      <c r="BZ218" s="413"/>
      <c r="CA218" s="411"/>
      <c r="CB218" s="412"/>
      <c r="CC218" s="412"/>
      <c r="CD218" s="412"/>
      <c r="CE218" s="413"/>
      <c r="CF218" s="411"/>
      <c r="CG218" s="412"/>
      <c r="CH218" s="412"/>
      <c r="CI218" s="412"/>
      <c r="CJ218" s="412"/>
      <c r="CK218" s="413"/>
      <c r="CL218" s="411"/>
      <c r="CM218" s="412"/>
      <c r="CN218" s="412"/>
      <c r="CO218" s="412"/>
      <c r="CP218" s="412"/>
      <c r="CQ218" s="413"/>
    </row>
    <row r="219" spans="1:95" ht="64.5" customHeight="1" x14ac:dyDescent="0.2">
      <c r="A219" s="424"/>
      <c r="B219" s="424"/>
      <c r="C219" s="424"/>
      <c r="D219" s="424"/>
      <c r="E219" s="424"/>
      <c r="F219" s="424"/>
      <c r="G219" s="424"/>
      <c r="H219" s="408"/>
      <c r="I219" s="409"/>
      <c r="J219" s="409"/>
      <c r="K219" s="409"/>
      <c r="L219" s="409"/>
      <c r="M219" s="409"/>
      <c r="N219" s="409"/>
      <c r="O219" s="409"/>
      <c r="P219" s="409"/>
      <c r="Q219" s="409"/>
      <c r="R219" s="409"/>
      <c r="S219" s="410"/>
      <c r="T219" s="408"/>
      <c r="U219" s="409"/>
      <c r="V219" s="409"/>
      <c r="W219" s="409"/>
      <c r="X219" s="409"/>
      <c r="Y219" s="409"/>
      <c r="Z219" s="409"/>
      <c r="AA219" s="409"/>
      <c r="AB219" s="410"/>
      <c r="AC219" s="408"/>
      <c r="AD219" s="409"/>
      <c r="AE219" s="409"/>
      <c r="AF219" s="409"/>
      <c r="AG219" s="409"/>
      <c r="AH219" s="409"/>
      <c r="AI219" s="409"/>
      <c r="AJ219" s="409"/>
      <c r="AK219" s="409"/>
      <c r="AL219" s="409"/>
      <c r="AM219" s="409"/>
      <c r="AN219" s="409"/>
      <c r="AO219" s="409"/>
      <c r="AP219" s="409"/>
      <c r="AQ219" s="409"/>
      <c r="AR219" s="410"/>
      <c r="AS219" s="352" t="s">
        <v>50</v>
      </c>
      <c r="AT219" s="353"/>
      <c r="AU219" s="353"/>
      <c r="AV219" s="353"/>
      <c r="AW219" s="354"/>
      <c r="AX219" s="352" t="s">
        <v>51</v>
      </c>
      <c r="AY219" s="353"/>
      <c r="AZ219" s="353"/>
      <c r="BA219" s="354"/>
      <c r="BB219" s="408"/>
      <c r="BC219" s="409"/>
      <c r="BD219" s="409"/>
      <c r="BE219" s="409"/>
      <c r="BF219" s="410"/>
      <c r="BG219" s="408"/>
      <c r="BH219" s="409"/>
      <c r="BI219" s="409"/>
      <c r="BJ219" s="409"/>
      <c r="BK219" s="410"/>
      <c r="BL219" s="408"/>
      <c r="BM219" s="409"/>
      <c r="BN219" s="409"/>
      <c r="BO219" s="409"/>
      <c r="BP219" s="410"/>
      <c r="BQ219" s="408"/>
      <c r="BR219" s="409"/>
      <c r="BS219" s="409"/>
      <c r="BT219" s="409"/>
      <c r="BU219" s="410"/>
      <c r="BV219" s="408"/>
      <c r="BW219" s="409"/>
      <c r="BX219" s="409"/>
      <c r="BY219" s="409"/>
      <c r="BZ219" s="410"/>
      <c r="CA219" s="408"/>
      <c r="CB219" s="409"/>
      <c r="CC219" s="409"/>
      <c r="CD219" s="409"/>
      <c r="CE219" s="410"/>
      <c r="CF219" s="408"/>
      <c r="CG219" s="409"/>
      <c r="CH219" s="409"/>
      <c r="CI219" s="409"/>
      <c r="CJ219" s="409"/>
      <c r="CK219" s="410"/>
      <c r="CL219" s="408"/>
      <c r="CM219" s="409"/>
      <c r="CN219" s="409"/>
      <c r="CO219" s="409"/>
      <c r="CP219" s="409"/>
      <c r="CQ219" s="410"/>
    </row>
    <row r="220" spans="1:95" ht="13.5" customHeight="1" x14ac:dyDescent="0.2">
      <c r="A220" s="424" t="s">
        <v>27</v>
      </c>
      <c r="B220" s="424"/>
      <c r="C220" s="424"/>
      <c r="D220" s="424"/>
      <c r="E220" s="424"/>
      <c r="F220" s="424"/>
      <c r="G220" s="424"/>
      <c r="H220" s="352" t="s">
        <v>52</v>
      </c>
      <c r="I220" s="353"/>
      <c r="J220" s="353"/>
      <c r="K220" s="353"/>
      <c r="L220" s="353"/>
      <c r="M220" s="353"/>
      <c r="N220" s="353"/>
      <c r="O220" s="353"/>
      <c r="P220" s="353"/>
      <c r="Q220" s="353"/>
      <c r="R220" s="353"/>
      <c r="S220" s="354"/>
      <c r="T220" s="352" t="s">
        <v>53</v>
      </c>
      <c r="U220" s="353"/>
      <c r="V220" s="353"/>
      <c r="W220" s="353"/>
      <c r="X220" s="353"/>
      <c r="Y220" s="353"/>
      <c r="Z220" s="353"/>
      <c r="AA220" s="353"/>
      <c r="AB220" s="354"/>
      <c r="AC220" s="405" t="s">
        <v>54</v>
      </c>
      <c r="AD220" s="406"/>
      <c r="AE220" s="406"/>
      <c r="AF220" s="406"/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  <c r="AQ220" s="406"/>
      <c r="AR220" s="407"/>
      <c r="AS220" s="352" t="s">
        <v>55</v>
      </c>
      <c r="AT220" s="353"/>
      <c r="AU220" s="353"/>
      <c r="AV220" s="353"/>
      <c r="AW220" s="354"/>
      <c r="AX220" s="352" t="s">
        <v>56</v>
      </c>
      <c r="AY220" s="353"/>
      <c r="AZ220" s="353"/>
      <c r="BA220" s="354"/>
      <c r="BB220" s="424" t="s">
        <v>57</v>
      </c>
      <c r="BC220" s="424"/>
      <c r="BD220" s="424"/>
      <c r="BE220" s="424"/>
      <c r="BF220" s="424"/>
      <c r="BG220" s="424" t="s">
        <v>58</v>
      </c>
      <c r="BH220" s="424"/>
      <c r="BI220" s="424"/>
      <c r="BJ220" s="424"/>
      <c r="BK220" s="424"/>
      <c r="BL220" s="424" t="s">
        <v>59</v>
      </c>
      <c r="BM220" s="424"/>
      <c r="BN220" s="424"/>
      <c r="BO220" s="424"/>
      <c r="BP220" s="424"/>
      <c r="BQ220" s="424" t="s">
        <v>60</v>
      </c>
      <c r="BR220" s="424"/>
      <c r="BS220" s="424"/>
      <c r="BT220" s="424"/>
      <c r="BU220" s="424"/>
      <c r="BV220" s="424" t="s">
        <v>61</v>
      </c>
      <c r="BW220" s="424"/>
      <c r="BX220" s="424"/>
      <c r="BY220" s="424"/>
      <c r="BZ220" s="424"/>
      <c r="CA220" s="424" t="s">
        <v>86</v>
      </c>
      <c r="CB220" s="424"/>
      <c r="CC220" s="424"/>
      <c r="CD220" s="424"/>
      <c r="CE220" s="424"/>
      <c r="CF220" s="424" t="s">
        <v>87</v>
      </c>
      <c r="CG220" s="424"/>
      <c r="CH220" s="424"/>
      <c r="CI220" s="424"/>
      <c r="CJ220" s="424"/>
      <c r="CK220" s="424"/>
      <c r="CL220" s="424" t="s">
        <v>88</v>
      </c>
      <c r="CM220" s="424"/>
      <c r="CN220" s="424"/>
      <c r="CO220" s="424"/>
      <c r="CP220" s="424"/>
      <c r="CQ220" s="424"/>
    </row>
    <row r="221" spans="1:95" ht="41.25" customHeight="1" x14ac:dyDescent="0.2">
      <c r="A221" s="340" t="s">
        <v>255</v>
      </c>
      <c r="B221" s="361"/>
      <c r="C221" s="361"/>
      <c r="D221" s="361"/>
      <c r="E221" s="361"/>
      <c r="F221" s="361"/>
      <c r="G221" s="362"/>
      <c r="H221" s="343" t="s">
        <v>63</v>
      </c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5"/>
      <c r="T221" s="336" t="s">
        <v>64</v>
      </c>
      <c r="U221" s="337"/>
      <c r="V221" s="337"/>
      <c r="W221" s="337"/>
      <c r="X221" s="337"/>
      <c r="Y221" s="337"/>
      <c r="Z221" s="337"/>
      <c r="AA221" s="337"/>
      <c r="AB221" s="338"/>
      <c r="AC221" s="349" t="s">
        <v>133</v>
      </c>
      <c r="AD221" s="350"/>
      <c r="AE221" s="350"/>
      <c r="AF221" s="350"/>
      <c r="AG221" s="350"/>
      <c r="AH221" s="350"/>
      <c r="AI221" s="350"/>
      <c r="AJ221" s="350"/>
      <c r="AK221" s="350"/>
      <c r="AL221" s="350"/>
      <c r="AM221" s="350"/>
      <c r="AN221" s="350"/>
      <c r="AO221" s="350"/>
      <c r="AP221" s="350"/>
      <c r="AQ221" s="350"/>
      <c r="AR221" s="351"/>
      <c r="AS221" s="352" t="s">
        <v>90</v>
      </c>
      <c r="AT221" s="353"/>
      <c r="AU221" s="353"/>
      <c r="AV221" s="353"/>
      <c r="AW221" s="354"/>
      <c r="AX221" s="384" t="s">
        <v>91</v>
      </c>
      <c r="AY221" s="385"/>
      <c r="AZ221" s="385"/>
      <c r="BA221" s="386"/>
      <c r="BB221" s="336">
        <v>39</v>
      </c>
      <c r="BC221" s="337"/>
      <c r="BD221" s="337"/>
      <c r="BE221" s="337"/>
      <c r="BF221" s="338"/>
      <c r="BG221" s="336">
        <v>39</v>
      </c>
      <c r="BH221" s="337"/>
      <c r="BI221" s="337"/>
      <c r="BJ221" s="337"/>
      <c r="BK221" s="338"/>
      <c r="BL221" s="336">
        <v>39</v>
      </c>
      <c r="BM221" s="337"/>
      <c r="BN221" s="337"/>
      <c r="BO221" s="337"/>
      <c r="BP221" s="338"/>
      <c r="BQ221" s="336"/>
      <c r="BR221" s="337"/>
      <c r="BS221" s="337"/>
      <c r="BT221" s="337"/>
      <c r="BU221" s="338"/>
      <c r="BV221" s="336"/>
      <c r="BW221" s="337"/>
      <c r="BX221" s="337"/>
      <c r="BY221" s="337"/>
      <c r="BZ221" s="338"/>
      <c r="CA221" s="336"/>
      <c r="CB221" s="337"/>
      <c r="CC221" s="337"/>
      <c r="CD221" s="337"/>
      <c r="CE221" s="338"/>
      <c r="CF221" s="339">
        <v>3</v>
      </c>
      <c r="CG221" s="339"/>
      <c r="CH221" s="339"/>
      <c r="CI221" s="339"/>
      <c r="CJ221" s="339"/>
      <c r="CK221" s="339"/>
      <c r="CL221" s="336"/>
      <c r="CM221" s="337"/>
      <c r="CN221" s="337"/>
      <c r="CO221" s="337"/>
      <c r="CP221" s="337"/>
      <c r="CQ221" s="338"/>
    </row>
    <row r="222" spans="1:95" ht="40.5" customHeight="1" x14ac:dyDescent="0.2">
      <c r="A222" s="340" t="s">
        <v>260</v>
      </c>
      <c r="B222" s="361"/>
      <c r="C222" s="361"/>
      <c r="D222" s="361"/>
      <c r="E222" s="361"/>
      <c r="F222" s="361"/>
      <c r="G222" s="362"/>
      <c r="H222" s="343" t="s">
        <v>69</v>
      </c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5"/>
      <c r="T222" s="336" t="s">
        <v>64</v>
      </c>
      <c r="U222" s="337"/>
      <c r="V222" s="337"/>
      <c r="W222" s="337"/>
      <c r="X222" s="337"/>
      <c r="Y222" s="337"/>
      <c r="Z222" s="337"/>
      <c r="AA222" s="337"/>
      <c r="AB222" s="338"/>
      <c r="AC222" s="349" t="s">
        <v>133</v>
      </c>
      <c r="AD222" s="350"/>
      <c r="AE222" s="350"/>
      <c r="AF222" s="350"/>
      <c r="AG222" s="350"/>
      <c r="AH222" s="350"/>
      <c r="AI222" s="350"/>
      <c r="AJ222" s="350"/>
      <c r="AK222" s="350"/>
      <c r="AL222" s="350"/>
      <c r="AM222" s="350"/>
      <c r="AN222" s="350"/>
      <c r="AO222" s="350"/>
      <c r="AP222" s="350"/>
      <c r="AQ222" s="350"/>
      <c r="AR222" s="351"/>
      <c r="AS222" s="352" t="s">
        <v>90</v>
      </c>
      <c r="AT222" s="353"/>
      <c r="AU222" s="353"/>
      <c r="AV222" s="353"/>
      <c r="AW222" s="354"/>
      <c r="AX222" s="384" t="s">
        <v>91</v>
      </c>
      <c r="AY222" s="385"/>
      <c r="AZ222" s="385"/>
      <c r="BA222" s="386"/>
      <c r="BB222" s="336">
        <v>34</v>
      </c>
      <c r="BC222" s="337"/>
      <c r="BD222" s="337"/>
      <c r="BE222" s="337"/>
      <c r="BF222" s="338"/>
      <c r="BG222" s="336">
        <v>34</v>
      </c>
      <c r="BH222" s="337"/>
      <c r="BI222" s="337"/>
      <c r="BJ222" s="337"/>
      <c r="BK222" s="338"/>
      <c r="BL222" s="336">
        <v>34</v>
      </c>
      <c r="BM222" s="337"/>
      <c r="BN222" s="337"/>
      <c r="BO222" s="337"/>
      <c r="BP222" s="338"/>
      <c r="BQ222" s="336"/>
      <c r="BR222" s="337"/>
      <c r="BS222" s="337"/>
      <c r="BT222" s="337"/>
      <c r="BU222" s="338"/>
      <c r="BV222" s="336"/>
      <c r="BW222" s="337"/>
      <c r="BX222" s="337"/>
      <c r="BY222" s="337"/>
      <c r="BZ222" s="338"/>
      <c r="CA222" s="336"/>
      <c r="CB222" s="337"/>
      <c r="CC222" s="337"/>
      <c r="CD222" s="337"/>
      <c r="CE222" s="338"/>
      <c r="CF222" s="339">
        <v>3</v>
      </c>
      <c r="CG222" s="339"/>
      <c r="CH222" s="339"/>
      <c r="CI222" s="339"/>
      <c r="CJ222" s="339"/>
      <c r="CK222" s="339"/>
      <c r="CL222" s="336"/>
      <c r="CM222" s="337"/>
      <c r="CN222" s="337"/>
      <c r="CO222" s="337"/>
      <c r="CP222" s="337"/>
      <c r="CQ222" s="338"/>
    </row>
    <row r="223" spans="1:95" ht="37.5" customHeight="1" x14ac:dyDescent="0.2">
      <c r="A223" s="340" t="s">
        <v>267</v>
      </c>
      <c r="B223" s="341"/>
      <c r="C223" s="341"/>
      <c r="D223" s="341"/>
      <c r="E223" s="341"/>
      <c r="F223" s="341"/>
      <c r="G223" s="342"/>
      <c r="H223" s="343" t="s">
        <v>214</v>
      </c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5"/>
      <c r="T223" s="336" t="s">
        <v>64</v>
      </c>
      <c r="U223" s="337"/>
      <c r="V223" s="337"/>
      <c r="W223" s="337"/>
      <c r="X223" s="337"/>
      <c r="Y223" s="337"/>
      <c r="Z223" s="337"/>
      <c r="AA223" s="337"/>
      <c r="AB223" s="338"/>
      <c r="AC223" s="349" t="s">
        <v>133</v>
      </c>
      <c r="AD223" s="350"/>
      <c r="AE223" s="350"/>
      <c r="AF223" s="350"/>
      <c r="AG223" s="350"/>
      <c r="AH223" s="350"/>
      <c r="AI223" s="350"/>
      <c r="AJ223" s="350"/>
      <c r="AK223" s="350"/>
      <c r="AL223" s="350"/>
      <c r="AM223" s="350"/>
      <c r="AN223" s="350"/>
      <c r="AO223" s="350"/>
      <c r="AP223" s="350"/>
      <c r="AQ223" s="350"/>
      <c r="AR223" s="351"/>
      <c r="AS223" s="352" t="s">
        <v>90</v>
      </c>
      <c r="AT223" s="353"/>
      <c r="AU223" s="353"/>
      <c r="AV223" s="353"/>
      <c r="AW223" s="354"/>
      <c r="AX223" s="384" t="s">
        <v>91</v>
      </c>
      <c r="AY223" s="385"/>
      <c r="AZ223" s="385"/>
      <c r="BA223" s="386"/>
      <c r="BB223" s="336">
        <v>127</v>
      </c>
      <c r="BC223" s="337"/>
      <c r="BD223" s="337"/>
      <c r="BE223" s="337"/>
      <c r="BF223" s="338"/>
      <c r="BG223" s="336">
        <v>155</v>
      </c>
      <c r="BH223" s="337"/>
      <c r="BI223" s="337"/>
      <c r="BJ223" s="337"/>
      <c r="BK223" s="338"/>
      <c r="BL223" s="336">
        <v>155</v>
      </c>
      <c r="BM223" s="337"/>
      <c r="BN223" s="337"/>
      <c r="BO223" s="337"/>
      <c r="BP223" s="338"/>
      <c r="BQ223" s="336"/>
      <c r="BR223" s="337"/>
      <c r="BS223" s="337"/>
      <c r="BT223" s="337"/>
      <c r="BU223" s="338"/>
      <c r="BV223" s="336"/>
      <c r="BW223" s="337"/>
      <c r="BX223" s="337"/>
      <c r="BY223" s="337"/>
      <c r="BZ223" s="338"/>
      <c r="CA223" s="336"/>
      <c r="CB223" s="337"/>
      <c r="CC223" s="337"/>
      <c r="CD223" s="337"/>
      <c r="CE223" s="338"/>
      <c r="CF223" s="339">
        <v>3</v>
      </c>
      <c r="CG223" s="339"/>
      <c r="CH223" s="339"/>
      <c r="CI223" s="339"/>
      <c r="CJ223" s="339"/>
      <c r="CK223" s="339"/>
      <c r="CL223" s="336"/>
      <c r="CM223" s="337"/>
      <c r="CN223" s="337"/>
      <c r="CO223" s="337"/>
      <c r="CP223" s="337"/>
      <c r="CQ223" s="338"/>
    </row>
    <row r="224" spans="1:95" ht="39.75" customHeight="1" x14ac:dyDescent="0.2">
      <c r="A224" s="340" t="s">
        <v>263</v>
      </c>
      <c r="B224" s="341"/>
      <c r="C224" s="341"/>
      <c r="D224" s="341"/>
      <c r="E224" s="341"/>
      <c r="F224" s="341"/>
      <c r="G224" s="342"/>
      <c r="H224" s="343" t="s">
        <v>228</v>
      </c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5"/>
      <c r="T224" s="336" t="s">
        <v>64</v>
      </c>
      <c r="U224" s="337"/>
      <c r="V224" s="337"/>
      <c r="W224" s="337"/>
      <c r="X224" s="337"/>
      <c r="Y224" s="337"/>
      <c r="Z224" s="337"/>
      <c r="AA224" s="337"/>
      <c r="AB224" s="338"/>
      <c r="AC224" s="349" t="s">
        <v>133</v>
      </c>
      <c r="AD224" s="350"/>
      <c r="AE224" s="350"/>
      <c r="AF224" s="350"/>
      <c r="AG224" s="350"/>
      <c r="AH224" s="350"/>
      <c r="AI224" s="350"/>
      <c r="AJ224" s="350"/>
      <c r="AK224" s="350"/>
      <c r="AL224" s="350"/>
      <c r="AM224" s="350"/>
      <c r="AN224" s="350"/>
      <c r="AO224" s="350"/>
      <c r="AP224" s="350"/>
      <c r="AQ224" s="350"/>
      <c r="AR224" s="351"/>
      <c r="AS224" s="352" t="s">
        <v>90</v>
      </c>
      <c r="AT224" s="353"/>
      <c r="AU224" s="353"/>
      <c r="AV224" s="353"/>
      <c r="AW224" s="354"/>
      <c r="AX224" s="384" t="s">
        <v>91</v>
      </c>
      <c r="AY224" s="385"/>
      <c r="AZ224" s="385"/>
      <c r="BA224" s="386"/>
      <c r="BB224" s="336">
        <v>153</v>
      </c>
      <c r="BC224" s="337"/>
      <c r="BD224" s="337"/>
      <c r="BE224" s="337"/>
      <c r="BF224" s="338"/>
      <c r="BG224" s="336">
        <v>181</v>
      </c>
      <c r="BH224" s="337"/>
      <c r="BI224" s="337"/>
      <c r="BJ224" s="337"/>
      <c r="BK224" s="338"/>
      <c r="BL224" s="336">
        <v>181</v>
      </c>
      <c r="BM224" s="337"/>
      <c r="BN224" s="337"/>
      <c r="BO224" s="337"/>
      <c r="BP224" s="338"/>
      <c r="BQ224" s="336"/>
      <c r="BR224" s="337"/>
      <c r="BS224" s="337"/>
      <c r="BT224" s="337"/>
      <c r="BU224" s="338"/>
      <c r="BV224" s="336"/>
      <c r="BW224" s="337"/>
      <c r="BX224" s="337"/>
      <c r="BY224" s="337"/>
      <c r="BZ224" s="338"/>
      <c r="CA224" s="336"/>
      <c r="CB224" s="337"/>
      <c r="CC224" s="337"/>
      <c r="CD224" s="337"/>
      <c r="CE224" s="338"/>
      <c r="CF224" s="339">
        <v>3</v>
      </c>
      <c r="CG224" s="339"/>
      <c r="CH224" s="339"/>
      <c r="CI224" s="339"/>
      <c r="CJ224" s="339"/>
      <c r="CK224" s="339"/>
      <c r="CL224" s="336"/>
      <c r="CM224" s="337"/>
      <c r="CN224" s="337"/>
      <c r="CO224" s="337"/>
      <c r="CP224" s="337"/>
      <c r="CQ224" s="338"/>
    </row>
    <row r="225" spans="1:95" ht="39" customHeight="1" x14ac:dyDescent="0.2">
      <c r="A225" s="340" t="s">
        <v>268</v>
      </c>
      <c r="B225" s="341"/>
      <c r="C225" s="341"/>
      <c r="D225" s="341"/>
      <c r="E225" s="341"/>
      <c r="F225" s="341"/>
      <c r="G225" s="342"/>
      <c r="H225" s="343" t="s">
        <v>172</v>
      </c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5"/>
      <c r="T225" s="336" t="s">
        <v>64</v>
      </c>
      <c r="U225" s="337"/>
      <c r="V225" s="337"/>
      <c r="W225" s="337"/>
      <c r="X225" s="337"/>
      <c r="Y225" s="337"/>
      <c r="Z225" s="337"/>
      <c r="AA225" s="337"/>
      <c r="AB225" s="338"/>
      <c r="AC225" s="349" t="s">
        <v>133</v>
      </c>
      <c r="AD225" s="350"/>
      <c r="AE225" s="350"/>
      <c r="AF225" s="350"/>
      <c r="AG225" s="350"/>
      <c r="AH225" s="350"/>
      <c r="AI225" s="350"/>
      <c r="AJ225" s="350"/>
      <c r="AK225" s="350"/>
      <c r="AL225" s="350"/>
      <c r="AM225" s="350"/>
      <c r="AN225" s="350"/>
      <c r="AO225" s="350"/>
      <c r="AP225" s="350"/>
      <c r="AQ225" s="350"/>
      <c r="AR225" s="351"/>
      <c r="AS225" s="352" t="s">
        <v>90</v>
      </c>
      <c r="AT225" s="353"/>
      <c r="AU225" s="353"/>
      <c r="AV225" s="353"/>
      <c r="AW225" s="354"/>
      <c r="AX225" s="384" t="s">
        <v>91</v>
      </c>
      <c r="AY225" s="385"/>
      <c r="AZ225" s="385"/>
      <c r="BA225" s="386"/>
      <c r="BB225" s="336">
        <v>31</v>
      </c>
      <c r="BC225" s="337"/>
      <c r="BD225" s="337"/>
      <c r="BE225" s="337"/>
      <c r="BF225" s="338"/>
      <c r="BG225" s="336">
        <v>31</v>
      </c>
      <c r="BH225" s="337"/>
      <c r="BI225" s="337"/>
      <c r="BJ225" s="337"/>
      <c r="BK225" s="338"/>
      <c r="BL225" s="336">
        <v>31</v>
      </c>
      <c r="BM225" s="337"/>
      <c r="BN225" s="337"/>
      <c r="BO225" s="337"/>
      <c r="BP225" s="338"/>
      <c r="BQ225" s="336"/>
      <c r="BR225" s="337"/>
      <c r="BS225" s="337"/>
      <c r="BT225" s="337"/>
      <c r="BU225" s="338"/>
      <c r="BV225" s="336"/>
      <c r="BW225" s="337"/>
      <c r="BX225" s="337"/>
      <c r="BY225" s="337"/>
      <c r="BZ225" s="338"/>
      <c r="CA225" s="336"/>
      <c r="CB225" s="337"/>
      <c r="CC225" s="337"/>
      <c r="CD225" s="337"/>
      <c r="CE225" s="338"/>
      <c r="CF225" s="339">
        <v>3</v>
      </c>
      <c r="CG225" s="339"/>
      <c r="CH225" s="339"/>
      <c r="CI225" s="339"/>
      <c r="CJ225" s="339"/>
      <c r="CK225" s="339"/>
      <c r="CL225" s="336"/>
      <c r="CM225" s="337"/>
      <c r="CN225" s="337"/>
      <c r="CO225" s="337"/>
      <c r="CP225" s="337"/>
      <c r="CQ225" s="338"/>
    </row>
    <row r="226" spans="1:95" ht="107.25" customHeight="1" x14ac:dyDescent="0.2">
      <c r="A226" s="340" t="s">
        <v>271</v>
      </c>
      <c r="B226" s="361"/>
      <c r="C226" s="361"/>
      <c r="D226" s="361"/>
      <c r="E226" s="361"/>
      <c r="F226" s="361"/>
      <c r="G226" s="362"/>
      <c r="H226" s="343" t="s">
        <v>276</v>
      </c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5"/>
      <c r="T226" s="336" t="s">
        <v>64</v>
      </c>
      <c r="U226" s="337"/>
      <c r="V226" s="337"/>
      <c r="W226" s="337"/>
      <c r="X226" s="337"/>
      <c r="Y226" s="337"/>
      <c r="Z226" s="337"/>
      <c r="AA226" s="337"/>
      <c r="AB226" s="338"/>
      <c r="AC226" s="349" t="s">
        <v>133</v>
      </c>
      <c r="AD226" s="350"/>
      <c r="AE226" s="350"/>
      <c r="AF226" s="350"/>
      <c r="AG226" s="350"/>
      <c r="AH226" s="350"/>
      <c r="AI226" s="350"/>
      <c r="AJ226" s="350"/>
      <c r="AK226" s="350"/>
      <c r="AL226" s="350"/>
      <c r="AM226" s="350"/>
      <c r="AN226" s="350"/>
      <c r="AO226" s="350"/>
      <c r="AP226" s="350"/>
      <c r="AQ226" s="350"/>
      <c r="AR226" s="351"/>
      <c r="AS226" s="352" t="s">
        <v>90</v>
      </c>
      <c r="AT226" s="353"/>
      <c r="AU226" s="353"/>
      <c r="AV226" s="353"/>
      <c r="AW226" s="354"/>
      <c r="AX226" s="384" t="s">
        <v>91</v>
      </c>
      <c r="AY226" s="385"/>
      <c r="AZ226" s="385"/>
      <c r="BA226" s="386"/>
      <c r="BB226" s="336">
        <v>181</v>
      </c>
      <c r="BC226" s="337"/>
      <c r="BD226" s="337"/>
      <c r="BE226" s="337"/>
      <c r="BF226" s="338"/>
      <c r="BG226" s="336">
        <v>209</v>
      </c>
      <c r="BH226" s="337"/>
      <c r="BI226" s="337"/>
      <c r="BJ226" s="337"/>
      <c r="BK226" s="338"/>
      <c r="BL226" s="336">
        <v>209</v>
      </c>
      <c r="BM226" s="337"/>
      <c r="BN226" s="337"/>
      <c r="BO226" s="337"/>
      <c r="BP226" s="338"/>
      <c r="BQ226" s="336"/>
      <c r="BR226" s="337"/>
      <c r="BS226" s="337"/>
      <c r="BT226" s="337"/>
      <c r="BU226" s="338"/>
      <c r="BV226" s="336"/>
      <c r="BW226" s="337"/>
      <c r="BX226" s="337"/>
      <c r="BY226" s="337"/>
      <c r="BZ226" s="338"/>
      <c r="CA226" s="336"/>
      <c r="CB226" s="337"/>
      <c r="CC226" s="337"/>
      <c r="CD226" s="337"/>
      <c r="CE226" s="338"/>
      <c r="CF226" s="339">
        <v>3</v>
      </c>
      <c r="CG226" s="339"/>
      <c r="CH226" s="339"/>
      <c r="CI226" s="339"/>
      <c r="CJ226" s="339"/>
      <c r="CK226" s="339"/>
      <c r="CL226" s="336"/>
      <c r="CM226" s="337"/>
      <c r="CN226" s="337"/>
      <c r="CO226" s="337"/>
      <c r="CP226" s="337"/>
      <c r="CQ226" s="338"/>
    </row>
    <row r="227" spans="1:95" ht="39" customHeight="1" x14ac:dyDescent="0.2">
      <c r="A227" s="340" t="s">
        <v>281</v>
      </c>
      <c r="B227" s="361"/>
      <c r="C227" s="361"/>
      <c r="D227" s="361"/>
      <c r="E227" s="361"/>
      <c r="F227" s="361"/>
      <c r="G227" s="362"/>
      <c r="H227" s="343" t="s">
        <v>72</v>
      </c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5"/>
      <c r="T227" s="336" t="s">
        <v>64</v>
      </c>
      <c r="U227" s="337"/>
      <c r="V227" s="337"/>
      <c r="W227" s="337"/>
      <c r="X227" s="337"/>
      <c r="Y227" s="337"/>
      <c r="Z227" s="337"/>
      <c r="AA227" s="337"/>
      <c r="AB227" s="338"/>
      <c r="AC227" s="349" t="s">
        <v>133</v>
      </c>
      <c r="AD227" s="350"/>
      <c r="AE227" s="350"/>
      <c r="AF227" s="350"/>
      <c r="AG227" s="350"/>
      <c r="AH227" s="350"/>
      <c r="AI227" s="350"/>
      <c r="AJ227" s="350"/>
      <c r="AK227" s="350"/>
      <c r="AL227" s="350"/>
      <c r="AM227" s="350"/>
      <c r="AN227" s="350"/>
      <c r="AO227" s="350"/>
      <c r="AP227" s="350"/>
      <c r="AQ227" s="350"/>
      <c r="AR227" s="351"/>
      <c r="AS227" s="352" t="s">
        <v>90</v>
      </c>
      <c r="AT227" s="353"/>
      <c r="AU227" s="353"/>
      <c r="AV227" s="353"/>
      <c r="AW227" s="354"/>
      <c r="AX227" s="384" t="s">
        <v>91</v>
      </c>
      <c r="AY227" s="385"/>
      <c r="AZ227" s="385"/>
      <c r="BA227" s="386"/>
      <c r="BB227" s="336">
        <v>37</v>
      </c>
      <c r="BC227" s="337"/>
      <c r="BD227" s="337"/>
      <c r="BE227" s="337"/>
      <c r="BF227" s="338"/>
      <c r="BG227" s="336">
        <v>37</v>
      </c>
      <c r="BH227" s="337"/>
      <c r="BI227" s="337"/>
      <c r="BJ227" s="337"/>
      <c r="BK227" s="338"/>
      <c r="BL227" s="336">
        <v>37</v>
      </c>
      <c r="BM227" s="337"/>
      <c r="BN227" s="337"/>
      <c r="BO227" s="337"/>
      <c r="BP227" s="338"/>
      <c r="BQ227" s="422"/>
      <c r="BR227" s="422"/>
      <c r="BS227" s="422"/>
      <c r="BT227" s="422"/>
      <c r="BU227" s="422"/>
      <c r="BV227" s="422"/>
      <c r="BW227" s="422"/>
      <c r="BX227" s="422"/>
      <c r="BY227" s="422"/>
      <c r="BZ227" s="422"/>
      <c r="CA227" s="422"/>
      <c r="CB227" s="422"/>
      <c r="CC227" s="422"/>
      <c r="CD227" s="422"/>
      <c r="CE227" s="422"/>
      <c r="CF227" s="339">
        <v>3</v>
      </c>
      <c r="CG227" s="339"/>
      <c r="CH227" s="339"/>
      <c r="CI227" s="339"/>
      <c r="CJ227" s="339"/>
      <c r="CK227" s="339"/>
      <c r="CL227" s="422"/>
      <c r="CM227" s="422"/>
      <c r="CN227" s="422"/>
      <c r="CO227" s="422"/>
      <c r="CP227" s="422"/>
      <c r="CQ227" s="422"/>
    </row>
    <row r="228" spans="1:95" ht="39" customHeight="1" x14ac:dyDescent="0.2">
      <c r="A228" s="340" t="s">
        <v>277</v>
      </c>
      <c r="B228" s="361"/>
      <c r="C228" s="361"/>
      <c r="D228" s="361"/>
      <c r="E228" s="361"/>
      <c r="F228" s="361"/>
      <c r="G228" s="362"/>
      <c r="H228" s="343" t="s">
        <v>249</v>
      </c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5"/>
      <c r="T228" s="336" t="s">
        <v>64</v>
      </c>
      <c r="U228" s="337"/>
      <c r="V228" s="337"/>
      <c r="W228" s="337"/>
      <c r="X228" s="337"/>
      <c r="Y228" s="337"/>
      <c r="Z228" s="337"/>
      <c r="AA228" s="337"/>
      <c r="AB228" s="338"/>
      <c r="AC228" s="349" t="s">
        <v>89</v>
      </c>
      <c r="AD228" s="350"/>
      <c r="AE228" s="350"/>
      <c r="AF228" s="350"/>
      <c r="AG228" s="350"/>
      <c r="AH228" s="350"/>
      <c r="AI228" s="350"/>
      <c r="AJ228" s="350"/>
      <c r="AK228" s="350"/>
      <c r="AL228" s="350"/>
      <c r="AM228" s="350"/>
      <c r="AN228" s="350"/>
      <c r="AO228" s="350"/>
      <c r="AP228" s="350"/>
      <c r="AQ228" s="350"/>
      <c r="AR228" s="351"/>
      <c r="AS228" s="352" t="s">
        <v>90</v>
      </c>
      <c r="AT228" s="353"/>
      <c r="AU228" s="353"/>
      <c r="AV228" s="353"/>
      <c r="AW228" s="354"/>
      <c r="AX228" s="384" t="s">
        <v>91</v>
      </c>
      <c r="AY228" s="385"/>
      <c r="AZ228" s="385"/>
      <c r="BA228" s="386"/>
      <c r="BB228" s="336">
        <v>39</v>
      </c>
      <c r="BC228" s="337"/>
      <c r="BD228" s="337"/>
      <c r="BE228" s="337"/>
      <c r="BF228" s="338"/>
      <c r="BG228" s="336">
        <v>39</v>
      </c>
      <c r="BH228" s="337"/>
      <c r="BI228" s="337"/>
      <c r="BJ228" s="337"/>
      <c r="BK228" s="338"/>
      <c r="BL228" s="336">
        <v>39</v>
      </c>
      <c r="BM228" s="337"/>
      <c r="BN228" s="337"/>
      <c r="BO228" s="337"/>
      <c r="BP228" s="338"/>
      <c r="BQ228" s="336"/>
      <c r="BR228" s="337"/>
      <c r="BS228" s="337"/>
      <c r="BT228" s="337"/>
      <c r="BU228" s="338"/>
      <c r="BV228" s="336"/>
      <c r="BW228" s="337"/>
      <c r="BX228" s="337"/>
      <c r="BY228" s="337"/>
      <c r="BZ228" s="338"/>
      <c r="CA228" s="336"/>
      <c r="CB228" s="337"/>
      <c r="CC228" s="337"/>
      <c r="CD228" s="337"/>
      <c r="CE228" s="338"/>
      <c r="CF228" s="358">
        <v>3</v>
      </c>
      <c r="CG228" s="359"/>
      <c r="CH228" s="359"/>
      <c r="CI228" s="359"/>
      <c r="CJ228" s="359"/>
      <c r="CK228" s="360"/>
      <c r="CL228" s="336"/>
      <c r="CM228" s="337"/>
      <c r="CN228" s="337"/>
      <c r="CO228" s="337"/>
      <c r="CP228" s="337"/>
      <c r="CQ228" s="338"/>
    </row>
    <row r="229" spans="1:95" ht="13.5" customHeight="1" x14ac:dyDescent="0.2">
      <c r="A229" s="125"/>
      <c r="B229" s="33"/>
      <c r="C229" s="33"/>
      <c r="D229" s="33"/>
      <c r="E229" s="33"/>
      <c r="F229" s="33"/>
      <c r="G229" s="33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30"/>
      <c r="AT229" s="130"/>
      <c r="AU229" s="130"/>
      <c r="AV229" s="130"/>
      <c r="AW229" s="130"/>
      <c r="AX229" s="107"/>
      <c r="AY229" s="107"/>
      <c r="AZ229" s="107"/>
      <c r="BA229" s="107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2"/>
      <c r="CG229" s="102"/>
      <c r="CH229" s="102"/>
      <c r="CI229" s="102"/>
      <c r="CJ229" s="102"/>
      <c r="CK229" s="102"/>
      <c r="CL229" s="103"/>
      <c r="CM229" s="103"/>
      <c r="CN229" s="103"/>
      <c r="CO229" s="103"/>
      <c r="CP229" s="103"/>
      <c r="CQ229" s="103"/>
    </row>
    <row r="230" spans="1:95" s="190" customFormat="1" ht="13.5" customHeight="1" x14ac:dyDescent="0.2">
      <c r="A230" s="206"/>
      <c r="B230" s="33"/>
      <c r="C230" s="33"/>
      <c r="D230" s="33"/>
      <c r="E230" s="33"/>
      <c r="F230" s="33"/>
      <c r="G230" s="33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88"/>
      <c r="AT230" s="188"/>
      <c r="AU230" s="188"/>
      <c r="AV230" s="188"/>
      <c r="AW230" s="188"/>
      <c r="AX230" s="107"/>
      <c r="AY230" s="107"/>
      <c r="AZ230" s="107"/>
      <c r="BA230" s="107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2"/>
      <c r="CG230" s="102"/>
      <c r="CH230" s="102"/>
      <c r="CI230" s="102"/>
      <c r="CJ230" s="102"/>
      <c r="CK230" s="102"/>
      <c r="CL230" s="103"/>
      <c r="CM230" s="103"/>
      <c r="CN230" s="103"/>
      <c r="CO230" s="103"/>
      <c r="CP230" s="103"/>
      <c r="CQ230" s="209">
        <v>7</v>
      </c>
    </row>
    <row r="231" spans="1:95" ht="18.75" customHeight="1" x14ac:dyDescent="0.2">
      <c r="A231" s="427" t="s">
        <v>26</v>
      </c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A231" s="427"/>
      <c r="AB231" s="427"/>
      <c r="AC231" s="427"/>
      <c r="AD231" s="427"/>
      <c r="AE231" s="427"/>
      <c r="AF231" s="427"/>
      <c r="AG231" s="427"/>
      <c r="AH231" s="427"/>
      <c r="AI231" s="427"/>
      <c r="AJ231" s="427"/>
      <c r="AK231" s="427"/>
      <c r="AL231" s="427"/>
      <c r="AM231" s="427"/>
      <c r="AN231" s="427"/>
      <c r="AO231" s="427"/>
      <c r="AP231" s="369" t="s">
        <v>56</v>
      </c>
      <c r="AQ231" s="369"/>
      <c r="AR231" s="369"/>
      <c r="AS231" s="369"/>
      <c r="AT231" s="369"/>
      <c r="AU231" s="368"/>
      <c r="AV231" s="368"/>
      <c r="AW231" s="368"/>
      <c r="AX231" s="368"/>
      <c r="AY231" s="368"/>
      <c r="AZ231" s="368"/>
      <c r="BA231" s="368"/>
      <c r="BB231" s="368"/>
      <c r="BC231" s="368"/>
      <c r="BD231" s="368"/>
      <c r="BE231" s="368"/>
      <c r="BF231" s="368"/>
      <c r="BG231" s="368"/>
      <c r="BH231" s="368"/>
      <c r="BI231" s="368"/>
      <c r="BJ231" s="368"/>
      <c r="BK231" s="368"/>
      <c r="BL231" s="368"/>
      <c r="BM231" s="368"/>
      <c r="BN231" s="368"/>
      <c r="BO231" s="368"/>
      <c r="BP231" s="368"/>
      <c r="BQ231" s="368"/>
      <c r="BR231" s="368"/>
      <c r="BS231" s="368"/>
      <c r="BT231" s="368"/>
      <c r="BU231" s="368"/>
      <c r="BV231" s="368"/>
      <c r="BW231" s="368"/>
      <c r="BX231" s="368"/>
      <c r="BY231" s="368"/>
      <c r="BZ231" s="368"/>
      <c r="CA231" s="368"/>
      <c r="CB231" s="368"/>
      <c r="CC231" s="368"/>
      <c r="CD231" s="368"/>
      <c r="CE231" s="368"/>
      <c r="CF231" s="102"/>
      <c r="CG231" s="102"/>
      <c r="CH231" s="102"/>
      <c r="CI231" s="102"/>
      <c r="CJ231" s="102"/>
      <c r="CK231" s="102"/>
      <c r="CL231" s="103"/>
      <c r="CM231" s="103"/>
      <c r="CN231" s="103"/>
      <c r="CO231" s="103"/>
      <c r="CP231" s="103"/>
      <c r="CQ231" s="103"/>
    </row>
    <row r="232" spans="1:95" ht="8.25" customHeight="1" thickBot="1" x14ac:dyDescent="0.25">
      <c r="A232" s="125"/>
      <c r="B232" s="33"/>
      <c r="C232" s="33"/>
      <c r="D232" s="33"/>
      <c r="E232" s="33"/>
      <c r="F232" s="33"/>
      <c r="G232" s="33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30"/>
      <c r="AT232" s="130"/>
      <c r="AU232" s="130"/>
      <c r="AV232" s="130"/>
      <c r="AW232" s="130"/>
      <c r="AX232" s="107"/>
      <c r="AY232" s="107"/>
      <c r="AZ232" s="107"/>
      <c r="BA232" s="107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2"/>
      <c r="CG232" s="102"/>
      <c r="CH232" s="102"/>
      <c r="CI232" s="102"/>
      <c r="CJ232" s="102"/>
      <c r="CK232" s="102"/>
      <c r="CL232" s="103"/>
      <c r="CM232" s="103"/>
      <c r="CN232" s="103"/>
      <c r="CO232" s="103"/>
      <c r="CP232" s="103"/>
      <c r="CQ232" s="103"/>
    </row>
    <row r="233" spans="1:95" ht="16.5" customHeight="1" x14ac:dyDescent="0.2">
      <c r="A233" s="368" t="s">
        <v>28</v>
      </c>
      <c r="B233" s="368"/>
      <c r="C233" s="368"/>
      <c r="D233" s="368"/>
      <c r="E233" s="368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8"/>
      <c r="Y233" s="366"/>
      <c r="Z233" s="366"/>
      <c r="AA233" s="366"/>
      <c r="AB233" s="366"/>
      <c r="AC233" s="366"/>
      <c r="AD233" s="366"/>
      <c r="AE233" s="366"/>
      <c r="AF233" s="366"/>
      <c r="AG233" s="366"/>
      <c r="AH233" s="366"/>
      <c r="AI233" s="366"/>
      <c r="AJ233" s="366"/>
      <c r="AK233" s="366"/>
      <c r="AL233" s="366"/>
      <c r="AM233" s="366"/>
      <c r="AN233" s="366"/>
      <c r="AO233" s="366"/>
      <c r="AP233" s="366"/>
      <c r="AQ233" s="366"/>
      <c r="AR233" s="366"/>
      <c r="AS233" s="366"/>
      <c r="AT233" s="366"/>
      <c r="AU233" s="366"/>
      <c r="AV233" s="366"/>
      <c r="AW233" s="366"/>
      <c r="AX233" s="366"/>
      <c r="AY233" s="366"/>
      <c r="AZ233" s="366"/>
      <c r="BA233" s="366"/>
      <c r="BB233" s="366"/>
      <c r="BC233" s="366"/>
      <c r="BD233" s="366"/>
      <c r="BE233" s="366"/>
      <c r="BF233" s="366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459" t="s">
        <v>29</v>
      </c>
      <c r="BQ233" s="459"/>
      <c r="BR233" s="459"/>
      <c r="BS233" s="459"/>
      <c r="BT233" s="459"/>
      <c r="BU233" s="459"/>
      <c r="BV233" s="459"/>
      <c r="BW233" s="459"/>
      <c r="BX233" s="459"/>
      <c r="BY233" s="459"/>
      <c r="BZ233" s="459"/>
      <c r="CA233" s="459"/>
      <c r="CB233" s="459"/>
      <c r="CC233" s="459"/>
      <c r="CD233" s="459"/>
      <c r="CE233" s="459"/>
      <c r="CF233" s="460" t="s">
        <v>282</v>
      </c>
      <c r="CG233" s="461"/>
      <c r="CH233" s="461"/>
      <c r="CI233" s="461"/>
      <c r="CJ233" s="461"/>
      <c r="CK233" s="461"/>
      <c r="CL233" s="461"/>
      <c r="CM233" s="461"/>
      <c r="CN233" s="461"/>
      <c r="CO233" s="461"/>
      <c r="CP233" s="461"/>
      <c r="CQ233" s="462"/>
    </row>
    <row r="234" spans="1:95" ht="15.75" customHeight="1" x14ac:dyDescent="0.2">
      <c r="A234" s="452" t="s">
        <v>250</v>
      </c>
      <c r="B234" s="467"/>
      <c r="C234" s="467"/>
      <c r="D234" s="467"/>
      <c r="E234" s="467"/>
      <c r="F234" s="467"/>
      <c r="G234" s="467"/>
      <c r="H234" s="467"/>
      <c r="I234" s="467"/>
      <c r="J234" s="467"/>
      <c r="K234" s="467"/>
      <c r="L234" s="467"/>
      <c r="M234" s="467"/>
      <c r="N234" s="467"/>
      <c r="O234" s="467"/>
      <c r="P234" s="467"/>
      <c r="Q234" s="467"/>
      <c r="R234" s="467"/>
      <c r="S234" s="467"/>
      <c r="T234" s="467"/>
      <c r="U234" s="467"/>
      <c r="V234" s="467"/>
      <c r="W234" s="467"/>
      <c r="X234" s="467"/>
      <c r="Y234" s="467"/>
      <c r="Z234" s="467"/>
      <c r="AA234" s="467"/>
      <c r="AB234" s="467"/>
      <c r="AC234" s="467"/>
      <c r="AD234" s="467"/>
      <c r="AE234" s="467"/>
      <c r="AF234" s="467"/>
      <c r="AG234" s="467"/>
      <c r="AH234" s="467"/>
      <c r="AI234" s="467"/>
      <c r="AJ234" s="467"/>
      <c r="AK234" s="467"/>
      <c r="AL234" s="467"/>
      <c r="AM234" s="467"/>
      <c r="AN234" s="467"/>
      <c r="AO234" s="467"/>
      <c r="AP234" s="467"/>
      <c r="AQ234" s="467"/>
      <c r="AR234" s="467"/>
      <c r="AS234" s="467"/>
      <c r="AT234" s="467"/>
      <c r="AU234" s="467"/>
      <c r="AV234" s="467"/>
      <c r="AW234" s="467"/>
      <c r="AX234" s="467"/>
      <c r="AY234" s="467"/>
      <c r="AZ234" s="467"/>
      <c r="BA234" s="467"/>
      <c r="BB234" s="467"/>
      <c r="BC234" s="467"/>
      <c r="BD234" s="467"/>
      <c r="BE234" s="467"/>
      <c r="BF234" s="467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459"/>
      <c r="BQ234" s="459"/>
      <c r="BR234" s="459"/>
      <c r="BS234" s="459"/>
      <c r="BT234" s="459"/>
      <c r="BU234" s="459"/>
      <c r="BV234" s="459"/>
      <c r="BW234" s="459"/>
      <c r="BX234" s="459"/>
      <c r="BY234" s="459"/>
      <c r="BZ234" s="459"/>
      <c r="CA234" s="459"/>
      <c r="CB234" s="459"/>
      <c r="CC234" s="459"/>
      <c r="CD234" s="459"/>
      <c r="CE234" s="459"/>
      <c r="CF234" s="463"/>
      <c r="CG234" s="428"/>
      <c r="CH234" s="428"/>
      <c r="CI234" s="428"/>
      <c r="CJ234" s="428"/>
      <c r="CK234" s="428"/>
      <c r="CL234" s="428"/>
      <c r="CM234" s="428"/>
      <c r="CN234" s="428"/>
      <c r="CO234" s="428"/>
      <c r="CP234" s="428"/>
      <c r="CQ234" s="429"/>
    </row>
    <row r="235" spans="1:95" ht="14.25" customHeight="1" thickBot="1" x14ac:dyDescent="0.25">
      <c r="A235" s="368" t="s">
        <v>32</v>
      </c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6"/>
      <c r="AF235" s="366"/>
      <c r="AG235" s="366"/>
      <c r="AH235" s="366"/>
      <c r="AI235" s="366"/>
      <c r="AJ235" s="366"/>
      <c r="AK235" s="366"/>
      <c r="AL235" s="366"/>
      <c r="AM235" s="366"/>
      <c r="AN235" s="366"/>
      <c r="AO235" s="366"/>
      <c r="AP235" s="366"/>
      <c r="AQ235" s="366"/>
      <c r="AR235" s="366"/>
      <c r="AS235" s="366"/>
      <c r="AT235" s="366"/>
      <c r="AU235" s="366"/>
      <c r="AV235" s="366"/>
      <c r="AW235" s="366"/>
      <c r="AX235" s="366"/>
      <c r="AY235" s="366"/>
      <c r="AZ235" s="366"/>
      <c r="BA235" s="366"/>
      <c r="BB235" s="366"/>
      <c r="BC235" s="366"/>
      <c r="BD235" s="366"/>
      <c r="BE235" s="366"/>
      <c r="BF235" s="366"/>
      <c r="BP235" s="459"/>
      <c r="BQ235" s="459"/>
      <c r="BR235" s="459"/>
      <c r="BS235" s="459"/>
      <c r="BT235" s="459"/>
      <c r="BU235" s="459"/>
      <c r="BV235" s="459"/>
      <c r="BW235" s="459"/>
      <c r="BX235" s="459"/>
      <c r="BY235" s="459"/>
      <c r="BZ235" s="459"/>
      <c r="CA235" s="459"/>
      <c r="CB235" s="459"/>
      <c r="CC235" s="459"/>
      <c r="CD235" s="459"/>
      <c r="CE235" s="459"/>
      <c r="CF235" s="464"/>
      <c r="CG235" s="465"/>
      <c r="CH235" s="465"/>
      <c r="CI235" s="465"/>
      <c r="CJ235" s="465"/>
      <c r="CK235" s="465"/>
      <c r="CL235" s="465"/>
      <c r="CM235" s="465"/>
      <c r="CN235" s="465"/>
      <c r="CO235" s="465"/>
      <c r="CP235" s="465"/>
      <c r="CQ235" s="466"/>
    </row>
    <row r="236" spans="1:95" x14ac:dyDescent="0.2">
      <c r="A236" s="458" t="s">
        <v>244</v>
      </c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  <c r="Y236" s="458"/>
      <c r="Z236" s="458"/>
      <c r="AA236" s="458"/>
      <c r="AB236" s="458"/>
      <c r="AC236" s="458"/>
      <c r="AD236" s="458"/>
      <c r="AE236" s="458"/>
      <c r="AF236" s="458"/>
      <c r="AG236" s="458"/>
      <c r="AH236" s="458"/>
      <c r="AI236" s="458"/>
      <c r="AJ236" s="458"/>
      <c r="AK236" s="458"/>
      <c r="AL236" s="458"/>
      <c r="AM236" s="458"/>
      <c r="AN236" s="458"/>
      <c r="AO236" s="458"/>
      <c r="AP236" s="458"/>
      <c r="AQ236" s="458"/>
      <c r="AR236" s="458"/>
      <c r="AS236" s="458"/>
      <c r="AT236" s="458"/>
      <c r="AU236" s="458"/>
      <c r="AV236" s="458"/>
      <c r="AW236" s="458"/>
      <c r="AX236" s="458"/>
      <c r="AY236" s="458"/>
      <c r="AZ236" s="458"/>
      <c r="BA236" s="458"/>
      <c r="BB236" s="458"/>
      <c r="BC236" s="458"/>
      <c r="BD236" s="458"/>
      <c r="BE236" s="458"/>
      <c r="BF236" s="458"/>
      <c r="BP236" s="459"/>
      <c r="BQ236" s="459"/>
      <c r="BR236" s="459"/>
      <c r="BS236" s="459"/>
      <c r="BT236" s="459"/>
      <c r="BU236" s="459"/>
      <c r="BV236" s="459"/>
      <c r="BW236" s="459"/>
      <c r="BX236" s="459"/>
      <c r="BY236" s="459"/>
      <c r="BZ236" s="459"/>
      <c r="CA236" s="459"/>
      <c r="CB236" s="459"/>
      <c r="CC236" s="459"/>
      <c r="CD236" s="459"/>
      <c r="CE236" s="459"/>
    </row>
    <row r="237" spans="1:95" ht="35.25" customHeight="1" x14ac:dyDescent="0.2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  <c r="Y237" s="458"/>
      <c r="Z237" s="458"/>
      <c r="AA237" s="458"/>
      <c r="AB237" s="458"/>
      <c r="AC237" s="458"/>
      <c r="AD237" s="458"/>
      <c r="AE237" s="458"/>
      <c r="AF237" s="458"/>
      <c r="AG237" s="458"/>
      <c r="AH237" s="458"/>
      <c r="AI237" s="458"/>
      <c r="AJ237" s="458"/>
      <c r="AK237" s="458"/>
      <c r="AL237" s="458"/>
      <c r="AM237" s="458"/>
      <c r="AN237" s="458"/>
      <c r="AO237" s="458"/>
      <c r="AP237" s="458"/>
      <c r="AQ237" s="458"/>
      <c r="AR237" s="458"/>
      <c r="AS237" s="458"/>
      <c r="AT237" s="458"/>
      <c r="AU237" s="458"/>
      <c r="AV237" s="458"/>
      <c r="AW237" s="458"/>
      <c r="AX237" s="458"/>
      <c r="AY237" s="458"/>
      <c r="AZ237" s="458"/>
      <c r="BA237" s="458"/>
      <c r="BB237" s="458"/>
      <c r="BC237" s="458"/>
      <c r="BD237" s="458"/>
      <c r="BE237" s="458"/>
      <c r="BF237" s="458"/>
      <c r="BG237" s="368"/>
      <c r="BH237" s="368"/>
      <c r="BI237" s="368"/>
      <c r="BJ237" s="368"/>
      <c r="BK237" s="368"/>
      <c r="BL237" s="368"/>
      <c r="BM237" s="368"/>
      <c r="BN237" s="368"/>
      <c r="BO237" s="368"/>
      <c r="BP237" s="368"/>
      <c r="BQ237" s="368"/>
      <c r="BR237" s="368"/>
      <c r="BS237" s="368"/>
      <c r="BT237" s="368"/>
      <c r="BU237" s="368"/>
      <c r="BV237" s="368"/>
      <c r="BW237" s="368"/>
      <c r="BX237" s="368"/>
      <c r="BY237" s="368"/>
      <c r="BZ237" s="368"/>
      <c r="CA237" s="368"/>
      <c r="CB237" s="368"/>
      <c r="CC237" s="368"/>
      <c r="CD237" s="368"/>
      <c r="CE237" s="368"/>
    </row>
    <row r="238" spans="1:95" ht="2.25" hidden="1" customHeight="1" x14ac:dyDescent="0.2">
      <c r="A238" s="368"/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8"/>
      <c r="AF238" s="368"/>
      <c r="AG238" s="368"/>
      <c r="AH238" s="368"/>
      <c r="AI238" s="368"/>
      <c r="AJ238" s="368"/>
      <c r="AK238" s="368"/>
      <c r="AL238" s="368"/>
      <c r="AM238" s="368"/>
      <c r="AN238" s="368"/>
      <c r="AO238" s="368"/>
      <c r="AP238" s="368"/>
      <c r="AQ238" s="368"/>
      <c r="AR238" s="368"/>
      <c r="AS238" s="368"/>
      <c r="AT238" s="368"/>
      <c r="AU238" s="368"/>
      <c r="AV238" s="368"/>
      <c r="AW238" s="368"/>
      <c r="AX238" s="368"/>
      <c r="AY238" s="368"/>
      <c r="AZ238" s="368"/>
      <c r="BA238" s="368"/>
      <c r="BB238" s="368"/>
      <c r="BC238" s="368"/>
      <c r="BD238" s="368"/>
      <c r="BE238" s="368"/>
      <c r="BF238" s="368"/>
      <c r="BG238" s="368"/>
      <c r="BH238" s="368"/>
      <c r="BI238" s="368"/>
      <c r="BJ238" s="368"/>
      <c r="BK238" s="368"/>
      <c r="BL238" s="368"/>
      <c r="BM238" s="368"/>
      <c r="BN238" s="368"/>
      <c r="BO238" s="368"/>
      <c r="BP238" s="368"/>
      <c r="BQ238" s="368"/>
      <c r="BR238" s="368"/>
      <c r="BS238" s="368"/>
      <c r="BT238" s="368"/>
      <c r="BU238" s="368"/>
      <c r="BV238" s="368"/>
      <c r="BW238" s="368"/>
      <c r="BX238" s="368"/>
      <c r="BY238" s="368"/>
      <c r="BZ238" s="368"/>
      <c r="CA238" s="368"/>
      <c r="CB238" s="368"/>
      <c r="CC238" s="368"/>
      <c r="CD238" s="368"/>
      <c r="CE238" s="368"/>
    </row>
    <row r="239" spans="1:95" ht="18.75" customHeight="1" x14ac:dyDescent="0.2">
      <c r="A239" s="368" t="s">
        <v>34</v>
      </c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H239" s="368"/>
      <c r="AI239" s="368"/>
      <c r="AJ239" s="368"/>
      <c r="AK239" s="368"/>
      <c r="AL239" s="368"/>
      <c r="AM239" s="368"/>
      <c r="AN239" s="368"/>
      <c r="AO239" s="368"/>
      <c r="AP239" s="368"/>
      <c r="AQ239" s="368"/>
      <c r="AR239" s="368"/>
      <c r="AS239" s="368"/>
      <c r="AT239" s="368"/>
      <c r="AU239" s="368"/>
      <c r="AV239" s="368"/>
      <c r="AW239" s="368"/>
      <c r="AX239" s="368"/>
      <c r="AY239" s="368"/>
      <c r="AZ239" s="368"/>
      <c r="BA239" s="368"/>
      <c r="BB239" s="368"/>
      <c r="BC239" s="368"/>
      <c r="BD239" s="368"/>
      <c r="BE239" s="368"/>
      <c r="BF239" s="368"/>
      <c r="BG239" s="368"/>
      <c r="BH239" s="368"/>
      <c r="BI239" s="368"/>
      <c r="BJ239" s="368"/>
      <c r="BK239" s="368"/>
      <c r="BL239" s="368"/>
      <c r="BM239" s="368"/>
      <c r="BN239" s="368"/>
      <c r="BO239" s="368"/>
      <c r="BP239" s="368"/>
      <c r="BQ239" s="368"/>
      <c r="BR239" s="368"/>
      <c r="BS239" s="368"/>
      <c r="BT239" s="368"/>
      <c r="BU239" s="368"/>
      <c r="BV239" s="368"/>
      <c r="BW239" s="368"/>
      <c r="BX239" s="368"/>
      <c r="BY239" s="368"/>
      <c r="BZ239" s="368"/>
      <c r="CA239" s="368"/>
      <c r="CB239" s="368"/>
      <c r="CC239" s="368"/>
      <c r="CD239" s="368"/>
      <c r="CE239" s="368"/>
    </row>
    <row r="240" spans="1:95" ht="19.5" customHeight="1" x14ac:dyDescent="0.2">
      <c r="A240" s="368" t="s">
        <v>35</v>
      </c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8"/>
      <c r="AV240" s="368"/>
      <c r="AW240" s="368"/>
      <c r="AX240" s="368"/>
      <c r="AY240" s="368"/>
      <c r="AZ240" s="368"/>
      <c r="BA240" s="368"/>
      <c r="BB240" s="368"/>
      <c r="BC240" s="368"/>
      <c r="BD240" s="368"/>
      <c r="BE240" s="368"/>
      <c r="BF240" s="368"/>
      <c r="BG240" s="368"/>
      <c r="BH240" s="368"/>
      <c r="BI240" s="368"/>
      <c r="BJ240" s="368"/>
      <c r="BK240" s="368"/>
      <c r="BL240" s="368"/>
      <c r="BM240" s="368"/>
      <c r="BN240" s="368"/>
      <c r="BO240" s="368"/>
      <c r="BP240" s="368"/>
      <c r="BQ240" s="368"/>
      <c r="BR240" s="368"/>
      <c r="BS240" s="368"/>
      <c r="BT240" s="368"/>
      <c r="BU240" s="368"/>
      <c r="BV240" s="368"/>
      <c r="BW240" s="368"/>
      <c r="BX240" s="368"/>
      <c r="BY240" s="368"/>
      <c r="BZ240" s="368"/>
      <c r="CA240" s="368"/>
      <c r="CB240" s="368"/>
      <c r="CC240" s="368"/>
      <c r="CD240" s="368"/>
      <c r="CE240" s="368"/>
    </row>
    <row r="241" spans="1:95" ht="12" customHeight="1" x14ac:dyDescent="0.2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  <c r="AZ241" s="368"/>
      <c r="BA241" s="368"/>
      <c r="BB241" s="368"/>
      <c r="BC241" s="368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  <c r="BN241" s="368"/>
      <c r="BO241" s="368"/>
      <c r="BP241" s="368"/>
      <c r="BQ241" s="368"/>
      <c r="BR241" s="368"/>
      <c r="BS241" s="368"/>
      <c r="BT241" s="368"/>
      <c r="BU241" s="368"/>
      <c r="BV241" s="368"/>
      <c r="BW241" s="368"/>
      <c r="BX241" s="368"/>
      <c r="BY241" s="368"/>
      <c r="BZ241" s="368"/>
      <c r="CA241" s="368"/>
      <c r="CB241" s="368"/>
      <c r="CC241" s="368"/>
      <c r="CD241" s="368"/>
      <c r="CE241" s="368"/>
    </row>
    <row r="242" spans="1:95" ht="65.25" customHeight="1" x14ac:dyDescent="0.2">
      <c r="A242" s="424" t="s">
        <v>36</v>
      </c>
      <c r="B242" s="424"/>
      <c r="C242" s="424"/>
      <c r="D242" s="424"/>
      <c r="E242" s="424"/>
      <c r="F242" s="424"/>
      <c r="G242" s="424"/>
      <c r="H242" s="352" t="s">
        <v>37</v>
      </c>
      <c r="I242" s="353"/>
      <c r="J242" s="353"/>
      <c r="K242" s="353"/>
      <c r="L242" s="353"/>
      <c r="M242" s="353"/>
      <c r="N242" s="353"/>
      <c r="O242" s="353"/>
      <c r="P242" s="353"/>
      <c r="Q242" s="353"/>
      <c r="R242" s="353"/>
      <c r="S242" s="354"/>
      <c r="T242" s="405" t="s">
        <v>38</v>
      </c>
      <c r="U242" s="406"/>
      <c r="V242" s="406"/>
      <c r="W242" s="406"/>
      <c r="X242" s="406"/>
      <c r="Y242" s="406"/>
      <c r="Z242" s="406"/>
      <c r="AA242" s="406"/>
      <c r="AB242" s="406"/>
      <c r="AC242" s="406"/>
      <c r="AD242" s="406"/>
      <c r="AE242" s="407"/>
      <c r="AF242" s="352" t="s">
        <v>39</v>
      </c>
      <c r="AG242" s="353"/>
      <c r="AH242" s="353"/>
      <c r="AI242" s="353"/>
      <c r="AJ242" s="353"/>
      <c r="AK242" s="353"/>
      <c r="AL242" s="353"/>
      <c r="AM242" s="353"/>
      <c r="AN242" s="353"/>
      <c r="AO242" s="353"/>
      <c r="AP242" s="353"/>
      <c r="AQ242" s="353"/>
      <c r="AR242" s="353"/>
      <c r="AS242" s="353"/>
      <c r="AT242" s="353"/>
      <c r="AU242" s="353"/>
      <c r="AV242" s="353"/>
      <c r="AW242" s="353"/>
      <c r="AX242" s="353"/>
      <c r="AY242" s="353"/>
      <c r="AZ242" s="353"/>
      <c r="BA242" s="353"/>
      <c r="BB242" s="353"/>
      <c r="BC242" s="353"/>
      <c r="BD242" s="353"/>
      <c r="BE242" s="353"/>
      <c r="BF242" s="353"/>
      <c r="BG242" s="353"/>
      <c r="BH242" s="353"/>
      <c r="BI242" s="353"/>
      <c r="BJ242" s="353"/>
      <c r="BK242" s="353"/>
      <c r="BL242" s="353"/>
      <c r="BM242" s="354"/>
      <c r="BN242" s="352" t="s">
        <v>40</v>
      </c>
      <c r="BO242" s="353"/>
      <c r="BP242" s="353"/>
      <c r="BQ242" s="353"/>
      <c r="BR242" s="353"/>
      <c r="BS242" s="353"/>
      <c r="BT242" s="353"/>
      <c r="BU242" s="353"/>
      <c r="BV242" s="353"/>
      <c r="BW242" s="353"/>
      <c r="BX242" s="353"/>
      <c r="BY242" s="353"/>
      <c r="BZ242" s="353"/>
      <c r="CA242" s="353"/>
      <c r="CB242" s="353"/>
      <c r="CC242" s="353"/>
      <c r="CD242" s="353"/>
      <c r="CE242" s="354"/>
      <c r="CF242" s="424" t="s">
        <v>41</v>
      </c>
      <c r="CG242" s="424"/>
      <c r="CH242" s="424"/>
      <c r="CI242" s="424"/>
      <c r="CJ242" s="424"/>
      <c r="CK242" s="424"/>
      <c r="CL242" s="424"/>
      <c r="CM242" s="424"/>
      <c r="CN242" s="424"/>
      <c r="CO242" s="424"/>
      <c r="CP242" s="424"/>
      <c r="CQ242" s="424"/>
    </row>
    <row r="243" spans="1:95" x14ac:dyDescent="0.2">
      <c r="A243" s="424"/>
      <c r="B243" s="424"/>
      <c r="C243" s="424"/>
      <c r="D243" s="424"/>
      <c r="E243" s="424"/>
      <c r="F243" s="424"/>
      <c r="G243" s="424"/>
      <c r="H243" s="405" t="s">
        <v>42</v>
      </c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7"/>
      <c r="T243" s="405" t="s">
        <v>42</v>
      </c>
      <c r="U243" s="406"/>
      <c r="V243" s="406"/>
      <c r="W243" s="406"/>
      <c r="X243" s="406"/>
      <c r="Y243" s="406"/>
      <c r="Z243" s="406"/>
      <c r="AA243" s="406"/>
      <c r="AB243" s="406"/>
      <c r="AC243" s="406"/>
      <c r="AD243" s="406"/>
      <c r="AE243" s="407"/>
      <c r="AF243" s="405" t="s">
        <v>42</v>
      </c>
      <c r="AG243" s="406"/>
      <c r="AH243" s="406"/>
      <c r="AI243" s="406"/>
      <c r="AJ243" s="406"/>
      <c r="AK243" s="406"/>
      <c r="AL243" s="406"/>
      <c r="AM243" s="406"/>
      <c r="AN243" s="406"/>
      <c r="AO243" s="406"/>
      <c r="AP243" s="406"/>
      <c r="AQ243" s="406"/>
      <c r="AR243" s="406"/>
      <c r="AS243" s="406"/>
      <c r="AT243" s="406"/>
      <c r="AU243" s="406"/>
      <c r="AV243" s="406"/>
      <c r="AW243" s="406"/>
      <c r="AX243" s="406"/>
      <c r="AY243" s="407"/>
      <c r="AZ243" s="405" t="s">
        <v>43</v>
      </c>
      <c r="BA243" s="406"/>
      <c r="BB243" s="406"/>
      <c r="BC243" s="406"/>
      <c r="BD243" s="406"/>
      <c r="BE243" s="406"/>
      <c r="BF243" s="406"/>
      <c r="BG243" s="406"/>
      <c r="BH243" s="406"/>
      <c r="BI243" s="406"/>
      <c r="BJ243" s="406"/>
      <c r="BK243" s="406"/>
      <c r="BL243" s="406"/>
      <c r="BM243" s="407"/>
      <c r="BN243" s="414" t="s">
        <v>6</v>
      </c>
      <c r="BO243" s="415"/>
      <c r="BP243" s="377" t="s">
        <v>12</v>
      </c>
      <c r="BQ243" s="377"/>
      <c r="BR243" s="425" t="s">
        <v>44</v>
      </c>
      <c r="BS243" s="426"/>
      <c r="BT243" s="414" t="s">
        <v>6</v>
      </c>
      <c r="BU243" s="415"/>
      <c r="BV243" s="377" t="s">
        <v>6</v>
      </c>
      <c r="BW243" s="377"/>
      <c r="BX243" s="425" t="s">
        <v>44</v>
      </c>
      <c r="BY243" s="426"/>
      <c r="BZ243" s="414" t="s">
        <v>6</v>
      </c>
      <c r="CA243" s="415"/>
      <c r="CB243" s="377" t="s">
        <v>205</v>
      </c>
      <c r="CC243" s="377"/>
      <c r="CD243" s="425" t="s">
        <v>44</v>
      </c>
      <c r="CE243" s="426"/>
      <c r="CF243" s="405" t="s">
        <v>45</v>
      </c>
      <c r="CG243" s="406"/>
      <c r="CH243" s="406"/>
      <c r="CI243" s="406"/>
      <c r="CJ243" s="406"/>
      <c r="CK243" s="407"/>
      <c r="CL243" s="405" t="s">
        <v>46</v>
      </c>
      <c r="CM243" s="406"/>
      <c r="CN243" s="406"/>
      <c r="CO243" s="406"/>
      <c r="CP243" s="406"/>
      <c r="CQ243" s="407"/>
    </row>
    <row r="244" spans="1:95" ht="2.25" customHeight="1" x14ac:dyDescent="0.2">
      <c r="A244" s="424"/>
      <c r="B244" s="424"/>
      <c r="C244" s="424"/>
      <c r="D244" s="424"/>
      <c r="E244" s="424"/>
      <c r="F244" s="424"/>
      <c r="G244" s="424"/>
      <c r="H244" s="411"/>
      <c r="I244" s="412"/>
      <c r="J244" s="412"/>
      <c r="K244" s="412"/>
      <c r="L244" s="412"/>
      <c r="M244" s="412"/>
      <c r="N244" s="412"/>
      <c r="O244" s="412"/>
      <c r="P244" s="412"/>
      <c r="Q244" s="412"/>
      <c r="R244" s="412"/>
      <c r="S244" s="413"/>
      <c r="T244" s="411"/>
      <c r="U244" s="412"/>
      <c r="V244" s="412"/>
      <c r="W244" s="412"/>
      <c r="X244" s="412"/>
      <c r="Y244" s="412"/>
      <c r="Z244" s="412"/>
      <c r="AA244" s="412"/>
      <c r="AB244" s="412"/>
      <c r="AC244" s="412"/>
      <c r="AD244" s="412"/>
      <c r="AE244" s="413"/>
      <c r="AF244" s="411"/>
      <c r="AG244" s="412"/>
      <c r="AH244" s="412"/>
      <c r="AI244" s="412"/>
      <c r="AJ244" s="412"/>
      <c r="AK244" s="412"/>
      <c r="AL244" s="412"/>
      <c r="AM244" s="412"/>
      <c r="AN244" s="412"/>
      <c r="AO244" s="412"/>
      <c r="AP244" s="412"/>
      <c r="AQ244" s="412"/>
      <c r="AR244" s="412"/>
      <c r="AS244" s="412"/>
      <c r="AT244" s="412"/>
      <c r="AU244" s="412"/>
      <c r="AV244" s="412"/>
      <c r="AW244" s="412"/>
      <c r="AX244" s="412"/>
      <c r="AY244" s="413"/>
      <c r="AZ244" s="408"/>
      <c r="BA244" s="409"/>
      <c r="BB244" s="409"/>
      <c r="BC244" s="409"/>
      <c r="BD244" s="409"/>
      <c r="BE244" s="409"/>
      <c r="BF244" s="409"/>
      <c r="BG244" s="409"/>
      <c r="BH244" s="409"/>
      <c r="BI244" s="409"/>
      <c r="BJ244" s="409"/>
      <c r="BK244" s="409"/>
      <c r="BL244" s="409"/>
      <c r="BM244" s="410"/>
      <c r="BN244" s="411" t="s">
        <v>47</v>
      </c>
      <c r="BO244" s="412"/>
      <c r="BP244" s="412"/>
      <c r="BQ244" s="412"/>
      <c r="BR244" s="412"/>
      <c r="BS244" s="413"/>
      <c r="BT244" s="411" t="s">
        <v>48</v>
      </c>
      <c r="BU244" s="412"/>
      <c r="BV244" s="412"/>
      <c r="BW244" s="412"/>
      <c r="BX244" s="412"/>
      <c r="BY244" s="413"/>
      <c r="BZ244" s="411" t="s">
        <v>49</v>
      </c>
      <c r="CA244" s="412"/>
      <c r="CB244" s="412"/>
      <c r="CC244" s="412"/>
      <c r="CD244" s="412"/>
      <c r="CE244" s="413"/>
      <c r="CF244" s="411"/>
      <c r="CG244" s="412"/>
      <c r="CH244" s="412"/>
      <c r="CI244" s="412"/>
      <c r="CJ244" s="412"/>
      <c r="CK244" s="413"/>
      <c r="CL244" s="411"/>
      <c r="CM244" s="412"/>
      <c r="CN244" s="412"/>
      <c r="CO244" s="412"/>
      <c r="CP244" s="412"/>
      <c r="CQ244" s="413"/>
    </row>
    <row r="245" spans="1:95" x14ac:dyDescent="0.2">
      <c r="A245" s="424"/>
      <c r="B245" s="424"/>
      <c r="C245" s="424"/>
      <c r="D245" s="424"/>
      <c r="E245" s="424"/>
      <c r="F245" s="424"/>
      <c r="G245" s="424"/>
      <c r="H245" s="411"/>
      <c r="I245" s="412"/>
      <c r="J245" s="412"/>
      <c r="K245" s="412"/>
      <c r="L245" s="412"/>
      <c r="M245" s="412"/>
      <c r="N245" s="412"/>
      <c r="O245" s="412"/>
      <c r="P245" s="412"/>
      <c r="Q245" s="412"/>
      <c r="R245" s="412"/>
      <c r="S245" s="413"/>
      <c r="T245" s="411"/>
      <c r="U245" s="412"/>
      <c r="V245" s="412"/>
      <c r="W245" s="412"/>
      <c r="X245" s="412"/>
      <c r="Y245" s="412"/>
      <c r="Z245" s="412"/>
      <c r="AA245" s="412"/>
      <c r="AB245" s="412"/>
      <c r="AC245" s="412"/>
      <c r="AD245" s="412"/>
      <c r="AE245" s="413"/>
      <c r="AF245" s="411"/>
      <c r="AG245" s="412"/>
      <c r="AH245" s="412"/>
      <c r="AI245" s="412"/>
      <c r="AJ245" s="412"/>
      <c r="AK245" s="412"/>
      <c r="AL245" s="412"/>
      <c r="AM245" s="412"/>
      <c r="AN245" s="412"/>
      <c r="AO245" s="412"/>
      <c r="AP245" s="412"/>
      <c r="AQ245" s="412"/>
      <c r="AR245" s="412"/>
      <c r="AS245" s="412"/>
      <c r="AT245" s="412"/>
      <c r="AU245" s="412"/>
      <c r="AV245" s="412"/>
      <c r="AW245" s="412"/>
      <c r="AX245" s="412"/>
      <c r="AY245" s="413"/>
      <c r="AZ245" s="405" t="s">
        <v>50</v>
      </c>
      <c r="BA245" s="406"/>
      <c r="BB245" s="406"/>
      <c r="BC245" s="406"/>
      <c r="BD245" s="406"/>
      <c r="BE245" s="406"/>
      <c r="BF245" s="407"/>
      <c r="BG245" s="405" t="s">
        <v>51</v>
      </c>
      <c r="BH245" s="406"/>
      <c r="BI245" s="406"/>
      <c r="BJ245" s="406"/>
      <c r="BK245" s="406"/>
      <c r="BL245" s="406"/>
      <c r="BM245" s="407"/>
      <c r="BN245" s="411"/>
      <c r="BO245" s="412"/>
      <c r="BP245" s="412"/>
      <c r="BQ245" s="412"/>
      <c r="BR245" s="412"/>
      <c r="BS245" s="413"/>
      <c r="BT245" s="411"/>
      <c r="BU245" s="412"/>
      <c r="BV245" s="412"/>
      <c r="BW245" s="412"/>
      <c r="BX245" s="412"/>
      <c r="BY245" s="413"/>
      <c r="BZ245" s="411"/>
      <c r="CA245" s="412"/>
      <c r="CB245" s="412"/>
      <c r="CC245" s="412"/>
      <c r="CD245" s="412"/>
      <c r="CE245" s="413"/>
      <c r="CF245" s="411"/>
      <c r="CG245" s="412"/>
      <c r="CH245" s="412"/>
      <c r="CI245" s="412"/>
      <c r="CJ245" s="412"/>
      <c r="CK245" s="413"/>
      <c r="CL245" s="411"/>
      <c r="CM245" s="412"/>
      <c r="CN245" s="412"/>
      <c r="CO245" s="412"/>
      <c r="CP245" s="412"/>
      <c r="CQ245" s="413"/>
    </row>
    <row r="246" spans="1:95" ht="24" customHeight="1" x14ac:dyDescent="0.2">
      <c r="A246" s="424"/>
      <c r="B246" s="424"/>
      <c r="C246" s="424"/>
      <c r="D246" s="424"/>
      <c r="E246" s="424"/>
      <c r="F246" s="424"/>
      <c r="G246" s="424"/>
      <c r="H246" s="408"/>
      <c r="I246" s="409"/>
      <c r="J246" s="409"/>
      <c r="K246" s="409"/>
      <c r="L246" s="409"/>
      <c r="M246" s="409"/>
      <c r="N246" s="409"/>
      <c r="O246" s="409"/>
      <c r="P246" s="409"/>
      <c r="Q246" s="409"/>
      <c r="R246" s="409"/>
      <c r="S246" s="410"/>
      <c r="T246" s="408"/>
      <c r="U246" s="409"/>
      <c r="V246" s="409"/>
      <c r="W246" s="409"/>
      <c r="X246" s="409"/>
      <c r="Y246" s="409"/>
      <c r="Z246" s="409"/>
      <c r="AA246" s="409"/>
      <c r="AB246" s="409"/>
      <c r="AC246" s="409"/>
      <c r="AD246" s="409"/>
      <c r="AE246" s="410"/>
      <c r="AF246" s="408"/>
      <c r="AG246" s="409"/>
      <c r="AH246" s="409"/>
      <c r="AI246" s="409"/>
      <c r="AJ246" s="409"/>
      <c r="AK246" s="409"/>
      <c r="AL246" s="409"/>
      <c r="AM246" s="409"/>
      <c r="AN246" s="409"/>
      <c r="AO246" s="409"/>
      <c r="AP246" s="409"/>
      <c r="AQ246" s="409"/>
      <c r="AR246" s="409"/>
      <c r="AS246" s="409"/>
      <c r="AT246" s="409"/>
      <c r="AU246" s="409"/>
      <c r="AV246" s="409"/>
      <c r="AW246" s="409"/>
      <c r="AX246" s="409"/>
      <c r="AY246" s="410"/>
      <c r="AZ246" s="408"/>
      <c r="BA246" s="409"/>
      <c r="BB246" s="409"/>
      <c r="BC246" s="409"/>
      <c r="BD246" s="409"/>
      <c r="BE246" s="409"/>
      <c r="BF246" s="410"/>
      <c r="BG246" s="408"/>
      <c r="BH246" s="409"/>
      <c r="BI246" s="409"/>
      <c r="BJ246" s="409"/>
      <c r="BK246" s="409"/>
      <c r="BL246" s="409"/>
      <c r="BM246" s="410"/>
      <c r="BN246" s="408"/>
      <c r="BO246" s="409"/>
      <c r="BP246" s="409"/>
      <c r="BQ246" s="409"/>
      <c r="BR246" s="409"/>
      <c r="BS246" s="410"/>
      <c r="BT246" s="408"/>
      <c r="BU246" s="409"/>
      <c r="BV246" s="409"/>
      <c r="BW246" s="409"/>
      <c r="BX246" s="409"/>
      <c r="BY246" s="410"/>
      <c r="BZ246" s="408"/>
      <c r="CA246" s="409"/>
      <c r="CB246" s="409"/>
      <c r="CC246" s="409"/>
      <c r="CD246" s="409"/>
      <c r="CE246" s="410"/>
      <c r="CF246" s="408"/>
      <c r="CG246" s="409"/>
      <c r="CH246" s="409"/>
      <c r="CI246" s="409"/>
      <c r="CJ246" s="409"/>
      <c r="CK246" s="410"/>
      <c r="CL246" s="408"/>
      <c r="CM246" s="409"/>
      <c r="CN246" s="409"/>
      <c r="CO246" s="409"/>
      <c r="CP246" s="409"/>
      <c r="CQ246" s="410"/>
    </row>
    <row r="247" spans="1:95" x14ac:dyDescent="0.2">
      <c r="A247" s="424" t="s">
        <v>27</v>
      </c>
      <c r="B247" s="424"/>
      <c r="C247" s="424"/>
      <c r="D247" s="424"/>
      <c r="E247" s="424"/>
      <c r="F247" s="424"/>
      <c r="G247" s="424"/>
      <c r="H247" s="424" t="s">
        <v>52</v>
      </c>
      <c r="I247" s="424"/>
      <c r="J247" s="424"/>
      <c r="K247" s="424"/>
      <c r="L247" s="424"/>
      <c r="M247" s="424"/>
      <c r="N247" s="424"/>
      <c r="O247" s="424"/>
      <c r="P247" s="424"/>
      <c r="Q247" s="424"/>
      <c r="R247" s="424"/>
      <c r="S247" s="424"/>
      <c r="T247" s="352" t="s">
        <v>53</v>
      </c>
      <c r="U247" s="353"/>
      <c r="V247" s="353"/>
      <c r="W247" s="353"/>
      <c r="X247" s="353"/>
      <c r="Y247" s="353"/>
      <c r="Z247" s="353"/>
      <c r="AA247" s="353"/>
      <c r="AB247" s="353"/>
      <c r="AC247" s="353"/>
      <c r="AD247" s="353"/>
      <c r="AE247" s="354"/>
      <c r="AF247" s="424" t="s">
        <v>54</v>
      </c>
      <c r="AG247" s="424"/>
      <c r="AH247" s="424"/>
      <c r="AI247" s="424"/>
      <c r="AJ247" s="424"/>
      <c r="AK247" s="424"/>
      <c r="AL247" s="424"/>
      <c r="AM247" s="424"/>
      <c r="AN247" s="424"/>
      <c r="AO247" s="424"/>
      <c r="AP247" s="424"/>
      <c r="AQ247" s="424"/>
      <c r="AR247" s="424"/>
      <c r="AS247" s="424"/>
      <c r="AT247" s="424"/>
      <c r="AU247" s="424"/>
      <c r="AV247" s="424"/>
      <c r="AW247" s="424"/>
      <c r="AX247" s="424"/>
      <c r="AY247" s="424"/>
      <c r="AZ247" s="424" t="s">
        <v>55</v>
      </c>
      <c r="BA247" s="424"/>
      <c r="BB247" s="424"/>
      <c r="BC247" s="424"/>
      <c r="BD247" s="424"/>
      <c r="BE247" s="424"/>
      <c r="BF247" s="424"/>
      <c r="BG247" s="424" t="s">
        <v>56</v>
      </c>
      <c r="BH247" s="424"/>
      <c r="BI247" s="424"/>
      <c r="BJ247" s="424"/>
      <c r="BK247" s="424"/>
      <c r="BL247" s="424"/>
      <c r="BM247" s="424"/>
      <c r="BN247" s="424" t="s">
        <v>57</v>
      </c>
      <c r="BO247" s="424"/>
      <c r="BP247" s="424"/>
      <c r="BQ247" s="424"/>
      <c r="BR247" s="424"/>
      <c r="BS247" s="424"/>
      <c r="BT247" s="424" t="s">
        <v>58</v>
      </c>
      <c r="BU247" s="424"/>
      <c r="BV247" s="424"/>
      <c r="BW247" s="424"/>
      <c r="BX247" s="424"/>
      <c r="BY247" s="424"/>
      <c r="BZ247" s="424" t="s">
        <v>59</v>
      </c>
      <c r="CA247" s="424"/>
      <c r="CB247" s="424"/>
      <c r="CC247" s="424"/>
      <c r="CD247" s="424"/>
      <c r="CE247" s="424"/>
      <c r="CF247" s="424" t="s">
        <v>60</v>
      </c>
      <c r="CG247" s="424"/>
      <c r="CH247" s="424"/>
      <c r="CI247" s="424"/>
      <c r="CJ247" s="424"/>
      <c r="CK247" s="424"/>
      <c r="CL247" s="424" t="s">
        <v>61</v>
      </c>
      <c r="CM247" s="424"/>
      <c r="CN247" s="424"/>
      <c r="CO247" s="424"/>
      <c r="CP247" s="424"/>
      <c r="CQ247" s="424"/>
    </row>
    <row r="248" spans="1:95" ht="63" customHeight="1" x14ac:dyDescent="0.2">
      <c r="A248" s="340" t="s">
        <v>251</v>
      </c>
      <c r="B248" s="361"/>
      <c r="C248" s="361"/>
      <c r="D248" s="361"/>
      <c r="E248" s="361"/>
      <c r="F248" s="361"/>
      <c r="G248" s="362"/>
      <c r="H248" s="343" t="s">
        <v>63</v>
      </c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5"/>
      <c r="T248" s="346" t="s">
        <v>64</v>
      </c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8"/>
      <c r="AF248" s="349" t="s">
        <v>65</v>
      </c>
      <c r="AG248" s="350"/>
      <c r="AH248" s="350"/>
      <c r="AI248" s="350"/>
      <c r="AJ248" s="350"/>
      <c r="AK248" s="350"/>
      <c r="AL248" s="350"/>
      <c r="AM248" s="350"/>
      <c r="AN248" s="350"/>
      <c r="AO248" s="350"/>
      <c r="AP248" s="350"/>
      <c r="AQ248" s="350"/>
      <c r="AR248" s="350"/>
      <c r="AS248" s="350"/>
      <c r="AT248" s="350"/>
      <c r="AU248" s="350"/>
      <c r="AV248" s="350"/>
      <c r="AW248" s="350"/>
      <c r="AX248" s="350"/>
      <c r="AY248" s="351"/>
      <c r="AZ248" s="352" t="s">
        <v>66</v>
      </c>
      <c r="BA248" s="353"/>
      <c r="BB248" s="353"/>
      <c r="BC248" s="353"/>
      <c r="BD248" s="353"/>
      <c r="BE248" s="353"/>
      <c r="BF248" s="354"/>
      <c r="BG248" s="352" t="s">
        <v>67</v>
      </c>
      <c r="BH248" s="353"/>
      <c r="BI248" s="353"/>
      <c r="BJ248" s="353"/>
      <c r="BK248" s="353"/>
      <c r="BL248" s="353"/>
      <c r="BM248" s="354"/>
      <c r="BN248" s="336">
        <v>100</v>
      </c>
      <c r="BO248" s="337"/>
      <c r="BP248" s="337"/>
      <c r="BQ248" s="337"/>
      <c r="BR248" s="337"/>
      <c r="BS248" s="338"/>
      <c r="BT248" s="336">
        <v>100</v>
      </c>
      <c r="BU248" s="337"/>
      <c r="BV248" s="337"/>
      <c r="BW248" s="337"/>
      <c r="BX248" s="337"/>
      <c r="BY248" s="338"/>
      <c r="BZ248" s="336">
        <v>100</v>
      </c>
      <c r="CA248" s="337"/>
      <c r="CB248" s="337"/>
      <c r="CC248" s="337"/>
      <c r="CD248" s="337"/>
      <c r="CE248" s="338"/>
      <c r="CF248" s="358">
        <v>3</v>
      </c>
      <c r="CG248" s="359"/>
      <c r="CH248" s="359"/>
      <c r="CI248" s="359"/>
      <c r="CJ248" s="359"/>
      <c r="CK248" s="360"/>
      <c r="CL248" s="336"/>
      <c r="CM248" s="337"/>
      <c r="CN248" s="337"/>
      <c r="CO248" s="337"/>
      <c r="CP248" s="337"/>
      <c r="CQ248" s="338"/>
    </row>
    <row r="249" spans="1:95" ht="65.099999999999994" customHeight="1" x14ac:dyDescent="0.2">
      <c r="A249" s="340" t="s">
        <v>258</v>
      </c>
      <c r="B249" s="361"/>
      <c r="C249" s="361"/>
      <c r="D249" s="361"/>
      <c r="E249" s="361"/>
      <c r="F249" s="361"/>
      <c r="G249" s="362"/>
      <c r="H249" s="343" t="s">
        <v>69</v>
      </c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5"/>
      <c r="T249" s="346" t="s">
        <v>64</v>
      </c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8"/>
      <c r="AF249" s="349" t="s">
        <v>65</v>
      </c>
      <c r="AG249" s="350"/>
      <c r="AH249" s="350"/>
      <c r="AI249" s="350"/>
      <c r="AJ249" s="350"/>
      <c r="AK249" s="350"/>
      <c r="AL249" s="350"/>
      <c r="AM249" s="350"/>
      <c r="AN249" s="350"/>
      <c r="AO249" s="350"/>
      <c r="AP249" s="350"/>
      <c r="AQ249" s="350"/>
      <c r="AR249" s="350"/>
      <c r="AS249" s="350"/>
      <c r="AT249" s="350"/>
      <c r="AU249" s="350"/>
      <c r="AV249" s="350"/>
      <c r="AW249" s="350"/>
      <c r="AX249" s="350"/>
      <c r="AY249" s="351"/>
      <c r="AZ249" s="352" t="s">
        <v>66</v>
      </c>
      <c r="BA249" s="353"/>
      <c r="BB249" s="353"/>
      <c r="BC249" s="353"/>
      <c r="BD249" s="353"/>
      <c r="BE249" s="353"/>
      <c r="BF249" s="354"/>
      <c r="BG249" s="352" t="s">
        <v>67</v>
      </c>
      <c r="BH249" s="353"/>
      <c r="BI249" s="353"/>
      <c r="BJ249" s="353"/>
      <c r="BK249" s="353"/>
      <c r="BL249" s="353"/>
      <c r="BM249" s="354"/>
      <c r="BN249" s="336">
        <v>100</v>
      </c>
      <c r="BO249" s="337"/>
      <c r="BP249" s="337"/>
      <c r="BQ249" s="337"/>
      <c r="BR249" s="337"/>
      <c r="BS249" s="338"/>
      <c r="BT249" s="336">
        <v>100</v>
      </c>
      <c r="BU249" s="337"/>
      <c r="BV249" s="337"/>
      <c r="BW249" s="337"/>
      <c r="BX249" s="337"/>
      <c r="BY249" s="338"/>
      <c r="BZ249" s="336">
        <v>100</v>
      </c>
      <c r="CA249" s="337"/>
      <c r="CB249" s="337"/>
      <c r="CC249" s="337"/>
      <c r="CD249" s="337"/>
      <c r="CE249" s="338"/>
      <c r="CF249" s="358">
        <v>3</v>
      </c>
      <c r="CG249" s="359"/>
      <c r="CH249" s="359"/>
      <c r="CI249" s="359"/>
      <c r="CJ249" s="359"/>
      <c r="CK249" s="360"/>
      <c r="CL249" s="336"/>
      <c r="CM249" s="337"/>
      <c r="CN249" s="337"/>
      <c r="CO249" s="337"/>
      <c r="CP249" s="337"/>
      <c r="CQ249" s="338"/>
    </row>
    <row r="250" spans="1:95" ht="65.099999999999994" customHeight="1" x14ac:dyDescent="0.2">
      <c r="A250" s="340" t="s">
        <v>265</v>
      </c>
      <c r="B250" s="341"/>
      <c r="C250" s="341"/>
      <c r="D250" s="341"/>
      <c r="E250" s="341"/>
      <c r="F250" s="341"/>
      <c r="G250" s="342"/>
      <c r="H250" s="343" t="s">
        <v>214</v>
      </c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5"/>
      <c r="T250" s="346" t="s">
        <v>64</v>
      </c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8"/>
      <c r="AF250" s="349" t="s">
        <v>65</v>
      </c>
      <c r="AG250" s="350"/>
      <c r="AH250" s="350"/>
      <c r="AI250" s="350"/>
      <c r="AJ250" s="350"/>
      <c r="AK250" s="350"/>
      <c r="AL250" s="350"/>
      <c r="AM250" s="350"/>
      <c r="AN250" s="350"/>
      <c r="AO250" s="350"/>
      <c r="AP250" s="350"/>
      <c r="AQ250" s="350"/>
      <c r="AR250" s="350"/>
      <c r="AS250" s="350"/>
      <c r="AT250" s="350"/>
      <c r="AU250" s="350"/>
      <c r="AV250" s="350"/>
      <c r="AW250" s="350"/>
      <c r="AX250" s="350"/>
      <c r="AY250" s="351"/>
      <c r="AZ250" s="352" t="s">
        <v>66</v>
      </c>
      <c r="BA250" s="353"/>
      <c r="BB250" s="353"/>
      <c r="BC250" s="353"/>
      <c r="BD250" s="353"/>
      <c r="BE250" s="353"/>
      <c r="BF250" s="354"/>
      <c r="BG250" s="352" t="s">
        <v>67</v>
      </c>
      <c r="BH250" s="353"/>
      <c r="BI250" s="353"/>
      <c r="BJ250" s="353"/>
      <c r="BK250" s="353"/>
      <c r="BL250" s="353"/>
      <c r="BM250" s="354"/>
      <c r="BN250" s="336">
        <v>100</v>
      </c>
      <c r="BO250" s="337"/>
      <c r="BP250" s="337"/>
      <c r="BQ250" s="337"/>
      <c r="BR250" s="337"/>
      <c r="BS250" s="338"/>
      <c r="BT250" s="336">
        <v>100</v>
      </c>
      <c r="BU250" s="337"/>
      <c r="BV250" s="337"/>
      <c r="BW250" s="337"/>
      <c r="BX250" s="337"/>
      <c r="BY250" s="338"/>
      <c r="BZ250" s="336">
        <v>100</v>
      </c>
      <c r="CA250" s="337"/>
      <c r="CB250" s="337"/>
      <c r="CC250" s="337"/>
      <c r="CD250" s="337"/>
      <c r="CE250" s="338"/>
      <c r="CF250" s="355">
        <v>3</v>
      </c>
      <c r="CG250" s="356"/>
      <c r="CH250" s="356"/>
      <c r="CI250" s="356"/>
      <c r="CJ250" s="356"/>
      <c r="CK250" s="357"/>
      <c r="CL250" s="336"/>
      <c r="CM250" s="337"/>
      <c r="CN250" s="337"/>
      <c r="CO250" s="337"/>
      <c r="CP250" s="337"/>
      <c r="CQ250" s="338"/>
    </row>
    <row r="251" spans="1:95" ht="65.099999999999994" customHeight="1" x14ac:dyDescent="0.2">
      <c r="A251" s="340" t="s">
        <v>280</v>
      </c>
      <c r="B251" s="341"/>
      <c r="C251" s="341"/>
      <c r="D251" s="341"/>
      <c r="E251" s="341"/>
      <c r="F251" s="341"/>
      <c r="G251" s="342"/>
      <c r="H251" s="343" t="s">
        <v>228</v>
      </c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5"/>
      <c r="T251" s="346" t="s">
        <v>64</v>
      </c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8"/>
      <c r="AF251" s="349" t="s">
        <v>65</v>
      </c>
      <c r="AG251" s="350"/>
      <c r="AH251" s="350"/>
      <c r="AI251" s="350"/>
      <c r="AJ251" s="350"/>
      <c r="AK251" s="350"/>
      <c r="AL251" s="350"/>
      <c r="AM251" s="350"/>
      <c r="AN251" s="350"/>
      <c r="AO251" s="350"/>
      <c r="AP251" s="350"/>
      <c r="AQ251" s="350"/>
      <c r="AR251" s="350"/>
      <c r="AS251" s="350"/>
      <c r="AT251" s="350"/>
      <c r="AU251" s="350"/>
      <c r="AV251" s="350"/>
      <c r="AW251" s="350"/>
      <c r="AX251" s="350"/>
      <c r="AY251" s="351"/>
      <c r="AZ251" s="352" t="s">
        <v>66</v>
      </c>
      <c r="BA251" s="353"/>
      <c r="BB251" s="353"/>
      <c r="BC251" s="353"/>
      <c r="BD251" s="353"/>
      <c r="BE251" s="353"/>
      <c r="BF251" s="354"/>
      <c r="BG251" s="352" t="s">
        <v>67</v>
      </c>
      <c r="BH251" s="353"/>
      <c r="BI251" s="353"/>
      <c r="BJ251" s="353"/>
      <c r="BK251" s="353"/>
      <c r="BL251" s="353"/>
      <c r="BM251" s="354"/>
      <c r="BN251" s="336">
        <v>100</v>
      </c>
      <c r="BO251" s="337"/>
      <c r="BP251" s="337"/>
      <c r="BQ251" s="337"/>
      <c r="BR251" s="337"/>
      <c r="BS251" s="338"/>
      <c r="BT251" s="336">
        <v>100</v>
      </c>
      <c r="BU251" s="337"/>
      <c r="BV251" s="337"/>
      <c r="BW251" s="337"/>
      <c r="BX251" s="337"/>
      <c r="BY251" s="338"/>
      <c r="BZ251" s="336">
        <v>100</v>
      </c>
      <c r="CA251" s="337"/>
      <c r="CB251" s="337"/>
      <c r="CC251" s="337"/>
      <c r="CD251" s="337"/>
      <c r="CE251" s="338"/>
      <c r="CF251" s="355">
        <v>3</v>
      </c>
      <c r="CG251" s="356"/>
      <c r="CH251" s="356"/>
      <c r="CI251" s="356"/>
      <c r="CJ251" s="356"/>
      <c r="CK251" s="357"/>
      <c r="CL251" s="336"/>
      <c r="CM251" s="337"/>
      <c r="CN251" s="337"/>
      <c r="CO251" s="337"/>
      <c r="CP251" s="337"/>
      <c r="CQ251" s="338"/>
    </row>
    <row r="252" spans="1:95" ht="65.099999999999994" customHeight="1" x14ac:dyDescent="0.2">
      <c r="A252" s="340" t="s">
        <v>270</v>
      </c>
      <c r="B252" s="341"/>
      <c r="C252" s="341"/>
      <c r="D252" s="341"/>
      <c r="E252" s="341"/>
      <c r="F252" s="341"/>
      <c r="G252" s="342"/>
      <c r="H252" s="343" t="s">
        <v>172</v>
      </c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5"/>
      <c r="T252" s="346" t="s">
        <v>64</v>
      </c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8"/>
      <c r="AF252" s="349" t="s">
        <v>65</v>
      </c>
      <c r="AG252" s="350"/>
      <c r="AH252" s="350"/>
      <c r="AI252" s="350"/>
      <c r="AJ252" s="350"/>
      <c r="AK252" s="350"/>
      <c r="AL252" s="350"/>
      <c r="AM252" s="350"/>
      <c r="AN252" s="350"/>
      <c r="AO252" s="350"/>
      <c r="AP252" s="350"/>
      <c r="AQ252" s="350"/>
      <c r="AR252" s="350"/>
      <c r="AS252" s="350"/>
      <c r="AT252" s="350"/>
      <c r="AU252" s="350"/>
      <c r="AV252" s="350"/>
      <c r="AW252" s="350"/>
      <c r="AX252" s="350"/>
      <c r="AY252" s="351"/>
      <c r="AZ252" s="352" t="s">
        <v>66</v>
      </c>
      <c r="BA252" s="353"/>
      <c r="BB252" s="353"/>
      <c r="BC252" s="353"/>
      <c r="BD252" s="353"/>
      <c r="BE252" s="353"/>
      <c r="BF252" s="354"/>
      <c r="BG252" s="352" t="s">
        <v>67</v>
      </c>
      <c r="BH252" s="353"/>
      <c r="BI252" s="353"/>
      <c r="BJ252" s="353"/>
      <c r="BK252" s="353"/>
      <c r="BL252" s="353"/>
      <c r="BM252" s="354"/>
      <c r="BN252" s="336">
        <v>100</v>
      </c>
      <c r="BO252" s="337"/>
      <c r="BP252" s="337"/>
      <c r="BQ252" s="337"/>
      <c r="BR252" s="337"/>
      <c r="BS252" s="338"/>
      <c r="BT252" s="336">
        <v>100</v>
      </c>
      <c r="BU252" s="337"/>
      <c r="BV252" s="337"/>
      <c r="BW252" s="337"/>
      <c r="BX252" s="337"/>
      <c r="BY252" s="338"/>
      <c r="BZ252" s="336">
        <v>100</v>
      </c>
      <c r="CA252" s="337"/>
      <c r="CB252" s="337"/>
      <c r="CC252" s="337"/>
      <c r="CD252" s="337"/>
      <c r="CE252" s="338"/>
      <c r="CF252" s="355">
        <v>3</v>
      </c>
      <c r="CG252" s="356"/>
      <c r="CH252" s="356"/>
      <c r="CI252" s="356"/>
      <c r="CJ252" s="356"/>
      <c r="CK252" s="357"/>
      <c r="CL252" s="336"/>
      <c r="CM252" s="337"/>
      <c r="CN252" s="337"/>
      <c r="CO252" s="337"/>
      <c r="CP252" s="337"/>
      <c r="CQ252" s="338"/>
    </row>
    <row r="253" spans="1:95" ht="65.099999999999994" customHeight="1" x14ac:dyDescent="0.2">
      <c r="A253" s="340" t="s">
        <v>273</v>
      </c>
      <c r="B253" s="361"/>
      <c r="C253" s="361"/>
      <c r="D253" s="361"/>
      <c r="E253" s="361"/>
      <c r="F253" s="361"/>
      <c r="G253" s="362"/>
      <c r="H253" s="343" t="s">
        <v>72</v>
      </c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5"/>
      <c r="T253" s="346" t="s">
        <v>64</v>
      </c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8"/>
      <c r="AF253" s="349" t="s">
        <v>65</v>
      </c>
      <c r="AG253" s="350"/>
      <c r="AH253" s="350"/>
      <c r="AI253" s="350"/>
      <c r="AJ253" s="350"/>
      <c r="AK253" s="350"/>
      <c r="AL253" s="350"/>
      <c r="AM253" s="350"/>
      <c r="AN253" s="350"/>
      <c r="AO253" s="350"/>
      <c r="AP253" s="350"/>
      <c r="AQ253" s="350"/>
      <c r="AR253" s="350"/>
      <c r="AS253" s="350"/>
      <c r="AT253" s="350"/>
      <c r="AU253" s="350"/>
      <c r="AV253" s="350"/>
      <c r="AW253" s="350"/>
      <c r="AX253" s="350"/>
      <c r="AY253" s="351"/>
      <c r="AZ253" s="352" t="s">
        <v>66</v>
      </c>
      <c r="BA253" s="353"/>
      <c r="BB253" s="353"/>
      <c r="BC253" s="353"/>
      <c r="BD253" s="353"/>
      <c r="BE253" s="353"/>
      <c r="BF253" s="354"/>
      <c r="BG253" s="352" t="s">
        <v>67</v>
      </c>
      <c r="BH253" s="353"/>
      <c r="BI253" s="353"/>
      <c r="BJ253" s="353"/>
      <c r="BK253" s="353"/>
      <c r="BL253" s="353"/>
      <c r="BM253" s="354"/>
      <c r="BN253" s="336">
        <v>100</v>
      </c>
      <c r="BO253" s="337"/>
      <c r="BP253" s="337"/>
      <c r="BQ253" s="337"/>
      <c r="BR253" s="337"/>
      <c r="BS253" s="338"/>
      <c r="BT253" s="336">
        <v>100</v>
      </c>
      <c r="BU253" s="337"/>
      <c r="BV253" s="337"/>
      <c r="BW253" s="337"/>
      <c r="BX253" s="337"/>
      <c r="BY253" s="338"/>
      <c r="BZ253" s="336">
        <v>100</v>
      </c>
      <c r="CA253" s="337"/>
      <c r="CB253" s="337"/>
      <c r="CC253" s="337"/>
      <c r="CD253" s="337"/>
      <c r="CE253" s="338"/>
      <c r="CF253" s="358">
        <v>3</v>
      </c>
      <c r="CG253" s="359"/>
      <c r="CH253" s="359"/>
      <c r="CI253" s="359"/>
      <c r="CJ253" s="359"/>
      <c r="CK253" s="360"/>
      <c r="CL253" s="336"/>
      <c r="CM253" s="337"/>
      <c r="CN253" s="337"/>
      <c r="CO253" s="337"/>
      <c r="CP253" s="337"/>
      <c r="CQ253" s="338"/>
    </row>
    <row r="254" spans="1:95" ht="65.099999999999994" customHeight="1" x14ac:dyDescent="0.2">
      <c r="A254" s="340" t="s">
        <v>279</v>
      </c>
      <c r="B254" s="361"/>
      <c r="C254" s="361"/>
      <c r="D254" s="361"/>
      <c r="E254" s="361"/>
      <c r="F254" s="361"/>
      <c r="G254" s="362"/>
      <c r="H254" s="343" t="s">
        <v>249</v>
      </c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5"/>
      <c r="T254" s="346" t="s">
        <v>64</v>
      </c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8"/>
      <c r="AF254" s="349" t="s">
        <v>65</v>
      </c>
      <c r="AG254" s="350"/>
      <c r="AH254" s="350"/>
      <c r="AI254" s="350"/>
      <c r="AJ254" s="350"/>
      <c r="AK254" s="350"/>
      <c r="AL254" s="350"/>
      <c r="AM254" s="350"/>
      <c r="AN254" s="350"/>
      <c r="AO254" s="350"/>
      <c r="AP254" s="350"/>
      <c r="AQ254" s="350"/>
      <c r="AR254" s="350"/>
      <c r="AS254" s="350"/>
      <c r="AT254" s="350"/>
      <c r="AU254" s="350"/>
      <c r="AV254" s="350"/>
      <c r="AW254" s="350"/>
      <c r="AX254" s="350"/>
      <c r="AY254" s="351"/>
      <c r="AZ254" s="352" t="s">
        <v>66</v>
      </c>
      <c r="BA254" s="353"/>
      <c r="BB254" s="353"/>
      <c r="BC254" s="353"/>
      <c r="BD254" s="353"/>
      <c r="BE254" s="353"/>
      <c r="BF254" s="354"/>
      <c r="BG254" s="352" t="s">
        <v>67</v>
      </c>
      <c r="BH254" s="353"/>
      <c r="BI254" s="353"/>
      <c r="BJ254" s="353"/>
      <c r="BK254" s="353"/>
      <c r="BL254" s="353"/>
      <c r="BM254" s="354"/>
      <c r="BN254" s="336">
        <v>100</v>
      </c>
      <c r="BO254" s="337"/>
      <c r="BP254" s="337"/>
      <c r="BQ254" s="337"/>
      <c r="BR254" s="337"/>
      <c r="BS254" s="338"/>
      <c r="BT254" s="336">
        <v>100</v>
      </c>
      <c r="BU254" s="337"/>
      <c r="BV254" s="337"/>
      <c r="BW254" s="337"/>
      <c r="BX254" s="337"/>
      <c r="BY254" s="338"/>
      <c r="BZ254" s="336">
        <v>100</v>
      </c>
      <c r="CA254" s="337"/>
      <c r="CB254" s="337"/>
      <c r="CC254" s="337"/>
      <c r="CD254" s="337"/>
      <c r="CE254" s="338"/>
      <c r="CF254" s="355">
        <v>3</v>
      </c>
      <c r="CG254" s="356"/>
      <c r="CH254" s="356"/>
      <c r="CI254" s="356"/>
      <c r="CJ254" s="356"/>
      <c r="CK254" s="357"/>
      <c r="CL254" s="336"/>
      <c r="CM254" s="337"/>
      <c r="CN254" s="337"/>
      <c r="CO254" s="337"/>
      <c r="CP254" s="337"/>
      <c r="CQ254" s="338"/>
    </row>
    <row r="255" spans="1:95" ht="45" customHeight="1" x14ac:dyDescent="0.2">
      <c r="A255" s="340" t="s">
        <v>251</v>
      </c>
      <c r="B255" s="361"/>
      <c r="C255" s="361"/>
      <c r="D255" s="361"/>
      <c r="E255" s="361"/>
      <c r="F255" s="361"/>
      <c r="G255" s="362"/>
      <c r="H255" s="343" t="s">
        <v>63</v>
      </c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5"/>
      <c r="T255" s="346" t="s">
        <v>64</v>
      </c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8"/>
      <c r="AF255" s="349" t="s">
        <v>73</v>
      </c>
      <c r="AG255" s="350"/>
      <c r="AH255" s="350"/>
      <c r="AI255" s="350"/>
      <c r="AJ255" s="350"/>
      <c r="AK255" s="350"/>
      <c r="AL255" s="350"/>
      <c r="AM255" s="350"/>
      <c r="AN255" s="350"/>
      <c r="AO255" s="350"/>
      <c r="AP255" s="350"/>
      <c r="AQ255" s="350"/>
      <c r="AR255" s="350"/>
      <c r="AS255" s="350"/>
      <c r="AT255" s="350"/>
      <c r="AU255" s="350"/>
      <c r="AV255" s="350"/>
      <c r="AW255" s="350"/>
      <c r="AX255" s="350"/>
      <c r="AY255" s="351"/>
      <c r="AZ255" s="352" t="s">
        <v>66</v>
      </c>
      <c r="BA255" s="353"/>
      <c r="BB255" s="353"/>
      <c r="BC255" s="353"/>
      <c r="BD255" s="353"/>
      <c r="BE255" s="353"/>
      <c r="BF255" s="354"/>
      <c r="BG255" s="352" t="s">
        <v>67</v>
      </c>
      <c r="BH255" s="353"/>
      <c r="BI255" s="353"/>
      <c r="BJ255" s="353"/>
      <c r="BK255" s="353"/>
      <c r="BL255" s="353"/>
      <c r="BM255" s="354"/>
      <c r="BN255" s="336">
        <v>100</v>
      </c>
      <c r="BO255" s="337"/>
      <c r="BP255" s="337"/>
      <c r="BQ255" s="337"/>
      <c r="BR255" s="337"/>
      <c r="BS255" s="338"/>
      <c r="BT255" s="336">
        <v>100</v>
      </c>
      <c r="BU255" s="337"/>
      <c r="BV255" s="337"/>
      <c r="BW255" s="337"/>
      <c r="BX255" s="337"/>
      <c r="BY255" s="338"/>
      <c r="BZ255" s="336">
        <v>100</v>
      </c>
      <c r="CA255" s="337"/>
      <c r="CB255" s="337"/>
      <c r="CC255" s="337"/>
      <c r="CD255" s="337"/>
      <c r="CE255" s="338"/>
      <c r="CF255" s="358">
        <v>3</v>
      </c>
      <c r="CG255" s="359"/>
      <c r="CH255" s="359"/>
      <c r="CI255" s="359"/>
      <c r="CJ255" s="359"/>
      <c r="CK255" s="360"/>
      <c r="CL255" s="336"/>
      <c r="CM255" s="337"/>
      <c r="CN255" s="337"/>
      <c r="CO255" s="337"/>
      <c r="CP255" s="337"/>
      <c r="CQ255" s="338"/>
    </row>
    <row r="256" spans="1:95" ht="45" customHeight="1" x14ac:dyDescent="0.2">
      <c r="A256" s="340" t="s">
        <v>258</v>
      </c>
      <c r="B256" s="361"/>
      <c r="C256" s="361"/>
      <c r="D256" s="361"/>
      <c r="E256" s="361"/>
      <c r="F256" s="361"/>
      <c r="G256" s="362"/>
      <c r="H256" s="343" t="s">
        <v>69</v>
      </c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5"/>
      <c r="T256" s="346" t="s">
        <v>64</v>
      </c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8"/>
      <c r="AF256" s="349" t="s">
        <v>73</v>
      </c>
      <c r="AG256" s="350"/>
      <c r="AH256" s="350"/>
      <c r="AI256" s="350"/>
      <c r="AJ256" s="350"/>
      <c r="AK256" s="350"/>
      <c r="AL256" s="350"/>
      <c r="AM256" s="350"/>
      <c r="AN256" s="350"/>
      <c r="AO256" s="350"/>
      <c r="AP256" s="350"/>
      <c r="AQ256" s="350"/>
      <c r="AR256" s="350"/>
      <c r="AS256" s="350"/>
      <c r="AT256" s="350"/>
      <c r="AU256" s="350"/>
      <c r="AV256" s="350"/>
      <c r="AW256" s="350"/>
      <c r="AX256" s="350"/>
      <c r="AY256" s="351"/>
      <c r="AZ256" s="352" t="s">
        <v>66</v>
      </c>
      <c r="BA256" s="353"/>
      <c r="BB256" s="353"/>
      <c r="BC256" s="353"/>
      <c r="BD256" s="353"/>
      <c r="BE256" s="353"/>
      <c r="BF256" s="354"/>
      <c r="BG256" s="352" t="s">
        <v>67</v>
      </c>
      <c r="BH256" s="353"/>
      <c r="BI256" s="353"/>
      <c r="BJ256" s="353"/>
      <c r="BK256" s="353"/>
      <c r="BL256" s="353"/>
      <c r="BM256" s="354"/>
      <c r="BN256" s="336">
        <v>100</v>
      </c>
      <c r="BO256" s="337"/>
      <c r="BP256" s="337"/>
      <c r="BQ256" s="337"/>
      <c r="BR256" s="337"/>
      <c r="BS256" s="338"/>
      <c r="BT256" s="336">
        <v>100</v>
      </c>
      <c r="BU256" s="337"/>
      <c r="BV256" s="337"/>
      <c r="BW256" s="337"/>
      <c r="BX256" s="337"/>
      <c r="BY256" s="338"/>
      <c r="BZ256" s="336">
        <v>100</v>
      </c>
      <c r="CA256" s="337"/>
      <c r="CB256" s="337"/>
      <c r="CC256" s="337"/>
      <c r="CD256" s="337"/>
      <c r="CE256" s="338"/>
      <c r="CF256" s="358">
        <v>3</v>
      </c>
      <c r="CG256" s="359"/>
      <c r="CH256" s="359"/>
      <c r="CI256" s="359"/>
      <c r="CJ256" s="359"/>
      <c r="CK256" s="360"/>
      <c r="CL256" s="336"/>
      <c r="CM256" s="337"/>
      <c r="CN256" s="337"/>
      <c r="CO256" s="337"/>
      <c r="CP256" s="337"/>
      <c r="CQ256" s="338"/>
    </row>
    <row r="257" spans="1:95" ht="45" customHeight="1" x14ac:dyDescent="0.2">
      <c r="A257" s="340" t="s">
        <v>265</v>
      </c>
      <c r="B257" s="341"/>
      <c r="C257" s="341"/>
      <c r="D257" s="341"/>
      <c r="E257" s="341"/>
      <c r="F257" s="341"/>
      <c r="G257" s="342"/>
      <c r="H257" s="343" t="s">
        <v>214</v>
      </c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5"/>
      <c r="T257" s="346" t="s">
        <v>64</v>
      </c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8"/>
      <c r="AF257" s="349" t="s">
        <v>73</v>
      </c>
      <c r="AG257" s="350"/>
      <c r="AH257" s="350"/>
      <c r="AI257" s="350"/>
      <c r="AJ257" s="350"/>
      <c r="AK257" s="350"/>
      <c r="AL257" s="350"/>
      <c r="AM257" s="350"/>
      <c r="AN257" s="350"/>
      <c r="AO257" s="350"/>
      <c r="AP257" s="350"/>
      <c r="AQ257" s="350"/>
      <c r="AR257" s="350"/>
      <c r="AS257" s="350"/>
      <c r="AT257" s="350"/>
      <c r="AU257" s="350"/>
      <c r="AV257" s="350"/>
      <c r="AW257" s="350"/>
      <c r="AX257" s="350"/>
      <c r="AY257" s="351"/>
      <c r="AZ257" s="352" t="s">
        <v>66</v>
      </c>
      <c r="BA257" s="353"/>
      <c r="BB257" s="353"/>
      <c r="BC257" s="353"/>
      <c r="BD257" s="353"/>
      <c r="BE257" s="353"/>
      <c r="BF257" s="354"/>
      <c r="BG257" s="352" t="s">
        <v>67</v>
      </c>
      <c r="BH257" s="353"/>
      <c r="BI257" s="353"/>
      <c r="BJ257" s="353"/>
      <c r="BK257" s="353"/>
      <c r="BL257" s="353"/>
      <c r="BM257" s="354"/>
      <c r="BN257" s="336">
        <v>100</v>
      </c>
      <c r="BO257" s="337"/>
      <c r="BP257" s="337"/>
      <c r="BQ257" s="337"/>
      <c r="BR257" s="337"/>
      <c r="BS257" s="338"/>
      <c r="BT257" s="336">
        <v>100</v>
      </c>
      <c r="BU257" s="337"/>
      <c r="BV257" s="337"/>
      <c r="BW257" s="337"/>
      <c r="BX257" s="337"/>
      <c r="BY257" s="338"/>
      <c r="BZ257" s="336">
        <v>100</v>
      </c>
      <c r="CA257" s="337"/>
      <c r="CB257" s="337"/>
      <c r="CC257" s="337"/>
      <c r="CD257" s="337"/>
      <c r="CE257" s="338"/>
      <c r="CF257" s="355">
        <v>3</v>
      </c>
      <c r="CG257" s="356"/>
      <c r="CH257" s="356"/>
      <c r="CI257" s="356"/>
      <c r="CJ257" s="356"/>
      <c r="CK257" s="357"/>
      <c r="CL257" s="336"/>
      <c r="CM257" s="337"/>
      <c r="CN257" s="337"/>
      <c r="CO257" s="337"/>
      <c r="CP257" s="337"/>
      <c r="CQ257" s="338"/>
    </row>
    <row r="258" spans="1:95" ht="45" customHeight="1" x14ac:dyDescent="0.2">
      <c r="A258" s="340" t="s">
        <v>280</v>
      </c>
      <c r="B258" s="341"/>
      <c r="C258" s="341"/>
      <c r="D258" s="341"/>
      <c r="E258" s="341"/>
      <c r="F258" s="341"/>
      <c r="G258" s="342"/>
      <c r="H258" s="343" t="s">
        <v>228</v>
      </c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5"/>
      <c r="T258" s="346" t="s">
        <v>64</v>
      </c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8"/>
      <c r="AF258" s="349" t="s">
        <v>73</v>
      </c>
      <c r="AG258" s="350"/>
      <c r="AH258" s="350"/>
      <c r="AI258" s="350"/>
      <c r="AJ258" s="350"/>
      <c r="AK258" s="350"/>
      <c r="AL258" s="350"/>
      <c r="AM258" s="350"/>
      <c r="AN258" s="350"/>
      <c r="AO258" s="350"/>
      <c r="AP258" s="350"/>
      <c r="AQ258" s="350"/>
      <c r="AR258" s="350"/>
      <c r="AS258" s="350"/>
      <c r="AT258" s="350"/>
      <c r="AU258" s="350"/>
      <c r="AV258" s="350"/>
      <c r="AW258" s="350"/>
      <c r="AX258" s="350"/>
      <c r="AY258" s="351"/>
      <c r="AZ258" s="352" t="s">
        <v>66</v>
      </c>
      <c r="BA258" s="353"/>
      <c r="BB258" s="353"/>
      <c r="BC258" s="353"/>
      <c r="BD258" s="353"/>
      <c r="BE258" s="353"/>
      <c r="BF258" s="354"/>
      <c r="BG258" s="352" t="s">
        <v>67</v>
      </c>
      <c r="BH258" s="353"/>
      <c r="BI258" s="353"/>
      <c r="BJ258" s="353"/>
      <c r="BK258" s="353"/>
      <c r="BL258" s="353"/>
      <c r="BM258" s="354"/>
      <c r="BN258" s="336">
        <v>100</v>
      </c>
      <c r="BO258" s="337"/>
      <c r="BP258" s="337"/>
      <c r="BQ258" s="337"/>
      <c r="BR258" s="337"/>
      <c r="BS258" s="338"/>
      <c r="BT258" s="336">
        <v>100</v>
      </c>
      <c r="BU258" s="337"/>
      <c r="BV258" s="337"/>
      <c r="BW258" s="337"/>
      <c r="BX258" s="337"/>
      <c r="BY258" s="338"/>
      <c r="BZ258" s="336">
        <v>100</v>
      </c>
      <c r="CA258" s="337"/>
      <c r="CB258" s="337"/>
      <c r="CC258" s="337"/>
      <c r="CD258" s="337"/>
      <c r="CE258" s="338"/>
      <c r="CF258" s="355">
        <v>3</v>
      </c>
      <c r="CG258" s="356"/>
      <c r="CH258" s="356"/>
      <c r="CI258" s="356"/>
      <c r="CJ258" s="356"/>
      <c r="CK258" s="357"/>
      <c r="CL258" s="336"/>
      <c r="CM258" s="337"/>
      <c r="CN258" s="337"/>
      <c r="CO258" s="337"/>
      <c r="CP258" s="337"/>
      <c r="CQ258" s="338"/>
    </row>
    <row r="259" spans="1:95" ht="45" customHeight="1" x14ac:dyDescent="0.2">
      <c r="A259" s="340" t="s">
        <v>270</v>
      </c>
      <c r="B259" s="341"/>
      <c r="C259" s="341"/>
      <c r="D259" s="341"/>
      <c r="E259" s="341"/>
      <c r="F259" s="341"/>
      <c r="G259" s="342"/>
      <c r="H259" s="343" t="s">
        <v>172</v>
      </c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5"/>
      <c r="T259" s="346" t="s">
        <v>64</v>
      </c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8"/>
      <c r="AF259" s="349" t="s">
        <v>73</v>
      </c>
      <c r="AG259" s="350"/>
      <c r="AH259" s="350"/>
      <c r="AI259" s="350"/>
      <c r="AJ259" s="350"/>
      <c r="AK259" s="350"/>
      <c r="AL259" s="350"/>
      <c r="AM259" s="350"/>
      <c r="AN259" s="350"/>
      <c r="AO259" s="350"/>
      <c r="AP259" s="350"/>
      <c r="AQ259" s="350"/>
      <c r="AR259" s="350"/>
      <c r="AS259" s="350"/>
      <c r="AT259" s="350"/>
      <c r="AU259" s="350"/>
      <c r="AV259" s="350"/>
      <c r="AW259" s="350"/>
      <c r="AX259" s="350"/>
      <c r="AY259" s="351"/>
      <c r="AZ259" s="352" t="s">
        <v>66</v>
      </c>
      <c r="BA259" s="353"/>
      <c r="BB259" s="353"/>
      <c r="BC259" s="353"/>
      <c r="BD259" s="353"/>
      <c r="BE259" s="353"/>
      <c r="BF259" s="354"/>
      <c r="BG259" s="352" t="s">
        <v>67</v>
      </c>
      <c r="BH259" s="353"/>
      <c r="BI259" s="353"/>
      <c r="BJ259" s="353"/>
      <c r="BK259" s="353"/>
      <c r="BL259" s="353"/>
      <c r="BM259" s="354"/>
      <c r="BN259" s="336">
        <v>100</v>
      </c>
      <c r="BO259" s="337"/>
      <c r="BP259" s="337"/>
      <c r="BQ259" s="337"/>
      <c r="BR259" s="337"/>
      <c r="BS259" s="338"/>
      <c r="BT259" s="336">
        <v>100</v>
      </c>
      <c r="BU259" s="337"/>
      <c r="BV259" s="337"/>
      <c r="BW259" s="337"/>
      <c r="BX259" s="337"/>
      <c r="BY259" s="338"/>
      <c r="BZ259" s="336">
        <v>100</v>
      </c>
      <c r="CA259" s="337"/>
      <c r="CB259" s="337"/>
      <c r="CC259" s="337"/>
      <c r="CD259" s="337"/>
      <c r="CE259" s="338"/>
      <c r="CF259" s="355">
        <v>3</v>
      </c>
      <c r="CG259" s="356"/>
      <c r="CH259" s="356"/>
      <c r="CI259" s="356"/>
      <c r="CJ259" s="356"/>
      <c r="CK259" s="357"/>
      <c r="CL259" s="336"/>
      <c r="CM259" s="337"/>
      <c r="CN259" s="337"/>
      <c r="CO259" s="337"/>
      <c r="CP259" s="337"/>
      <c r="CQ259" s="338"/>
    </row>
    <row r="260" spans="1:95" ht="45" customHeight="1" x14ac:dyDescent="0.2">
      <c r="A260" s="340" t="s">
        <v>273</v>
      </c>
      <c r="B260" s="361"/>
      <c r="C260" s="361"/>
      <c r="D260" s="361"/>
      <c r="E260" s="361"/>
      <c r="F260" s="361"/>
      <c r="G260" s="362"/>
      <c r="H260" s="455" t="s">
        <v>72</v>
      </c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6" t="s">
        <v>64</v>
      </c>
      <c r="U260" s="456"/>
      <c r="V260" s="456"/>
      <c r="W260" s="456"/>
      <c r="X260" s="456"/>
      <c r="Y260" s="456"/>
      <c r="Z260" s="456"/>
      <c r="AA260" s="456"/>
      <c r="AB260" s="456"/>
      <c r="AC260" s="456"/>
      <c r="AD260" s="456"/>
      <c r="AE260" s="456"/>
      <c r="AF260" s="457" t="s">
        <v>73</v>
      </c>
      <c r="AG260" s="457"/>
      <c r="AH260" s="457"/>
      <c r="AI260" s="457"/>
      <c r="AJ260" s="457"/>
      <c r="AK260" s="457"/>
      <c r="AL260" s="457"/>
      <c r="AM260" s="457"/>
      <c r="AN260" s="457"/>
      <c r="AO260" s="457"/>
      <c r="AP260" s="457"/>
      <c r="AQ260" s="457"/>
      <c r="AR260" s="457"/>
      <c r="AS260" s="457"/>
      <c r="AT260" s="457"/>
      <c r="AU260" s="457"/>
      <c r="AV260" s="457"/>
      <c r="AW260" s="457"/>
      <c r="AX260" s="457"/>
      <c r="AY260" s="457"/>
      <c r="AZ260" s="424" t="s">
        <v>66</v>
      </c>
      <c r="BA260" s="424"/>
      <c r="BB260" s="424"/>
      <c r="BC260" s="424"/>
      <c r="BD260" s="424"/>
      <c r="BE260" s="424"/>
      <c r="BF260" s="424"/>
      <c r="BG260" s="424" t="s">
        <v>67</v>
      </c>
      <c r="BH260" s="424"/>
      <c r="BI260" s="424"/>
      <c r="BJ260" s="424"/>
      <c r="BK260" s="424"/>
      <c r="BL260" s="424"/>
      <c r="BM260" s="424"/>
      <c r="BN260" s="422">
        <v>100</v>
      </c>
      <c r="BO260" s="422"/>
      <c r="BP260" s="422"/>
      <c r="BQ260" s="422"/>
      <c r="BR260" s="422"/>
      <c r="BS260" s="422"/>
      <c r="BT260" s="422">
        <v>100</v>
      </c>
      <c r="BU260" s="422"/>
      <c r="BV260" s="422"/>
      <c r="BW260" s="422"/>
      <c r="BX260" s="422"/>
      <c r="BY260" s="422"/>
      <c r="BZ260" s="422">
        <v>100</v>
      </c>
      <c r="CA260" s="422"/>
      <c r="CB260" s="422"/>
      <c r="CC260" s="422"/>
      <c r="CD260" s="422"/>
      <c r="CE260" s="422"/>
      <c r="CF260" s="454">
        <v>3</v>
      </c>
      <c r="CG260" s="454"/>
      <c r="CH260" s="454"/>
      <c r="CI260" s="454"/>
      <c r="CJ260" s="454"/>
      <c r="CK260" s="454"/>
      <c r="CL260" s="422"/>
      <c r="CM260" s="422"/>
      <c r="CN260" s="422"/>
      <c r="CO260" s="422"/>
      <c r="CP260" s="422"/>
      <c r="CQ260" s="422"/>
    </row>
    <row r="261" spans="1:95" ht="45" customHeight="1" x14ac:dyDescent="0.2">
      <c r="A261" s="340" t="s">
        <v>279</v>
      </c>
      <c r="B261" s="361"/>
      <c r="C261" s="361"/>
      <c r="D261" s="361"/>
      <c r="E261" s="361"/>
      <c r="F261" s="361"/>
      <c r="G261" s="362"/>
      <c r="H261" s="343" t="s">
        <v>249</v>
      </c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5"/>
      <c r="T261" s="346" t="s">
        <v>64</v>
      </c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8"/>
      <c r="AF261" s="349" t="s">
        <v>73</v>
      </c>
      <c r="AG261" s="350"/>
      <c r="AH261" s="350"/>
      <c r="AI261" s="350"/>
      <c r="AJ261" s="350"/>
      <c r="AK261" s="350"/>
      <c r="AL261" s="350"/>
      <c r="AM261" s="350"/>
      <c r="AN261" s="350"/>
      <c r="AO261" s="350"/>
      <c r="AP261" s="350"/>
      <c r="AQ261" s="350"/>
      <c r="AR261" s="350"/>
      <c r="AS261" s="350"/>
      <c r="AT261" s="350"/>
      <c r="AU261" s="350"/>
      <c r="AV261" s="350"/>
      <c r="AW261" s="350"/>
      <c r="AX261" s="350"/>
      <c r="AY261" s="351"/>
      <c r="AZ261" s="352" t="s">
        <v>66</v>
      </c>
      <c r="BA261" s="353"/>
      <c r="BB261" s="353"/>
      <c r="BC261" s="353"/>
      <c r="BD261" s="353"/>
      <c r="BE261" s="353"/>
      <c r="BF261" s="354"/>
      <c r="BG261" s="352" t="s">
        <v>67</v>
      </c>
      <c r="BH261" s="353"/>
      <c r="BI261" s="353"/>
      <c r="BJ261" s="353"/>
      <c r="BK261" s="353"/>
      <c r="BL261" s="353"/>
      <c r="BM261" s="354"/>
      <c r="BN261" s="336">
        <v>100</v>
      </c>
      <c r="BO261" s="337"/>
      <c r="BP261" s="337"/>
      <c r="BQ261" s="337"/>
      <c r="BR261" s="337"/>
      <c r="BS261" s="338"/>
      <c r="BT261" s="336">
        <v>100</v>
      </c>
      <c r="BU261" s="337"/>
      <c r="BV261" s="337"/>
      <c r="BW261" s="337"/>
      <c r="BX261" s="337"/>
      <c r="BY261" s="338"/>
      <c r="BZ261" s="336">
        <v>100</v>
      </c>
      <c r="CA261" s="337"/>
      <c r="CB261" s="337"/>
      <c r="CC261" s="337"/>
      <c r="CD261" s="337"/>
      <c r="CE261" s="338"/>
      <c r="CF261" s="355">
        <v>3</v>
      </c>
      <c r="CG261" s="356"/>
      <c r="CH261" s="356"/>
      <c r="CI261" s="356"/>
      <c r="CJ261" s="356"/>
      <c r="CK261" s="357"/>
      <c r="CL261" s="336"/>
      <c r="CM261" s="337"/>
      <c r="CN261" s="337"/>
      <c r="CO261" s="337"/>
      <c r="CP261" s="337"/>
      <c r="CQ261" s="338"/>
    </row>
    <row r="262" spans="1:95" ht="1.5" customHeight="1" x14ac:dyDescent="0.2">
      <c r="A262" s="439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  <c r="AA262" s="439"/>
      <c r="AB262" s="439"/>
      <c r="AC262" s="439"/>
      <c r="AD262" s="439"/>
      <c r="AE262" s="439"/>
      <c r="AF262" s="439"/>
      <c r="AG262" s="439"/>
      <c r="AH262" s="439"/>
      <c r="AI262" s="439"/>
      <c r="AJ262" s="439"/>
      <c r="AK262" s="439"/>
      <c r="AL262" s="439"/>
      <c r="AM262" s="439"/>
      <c r="AN262" s="439"/>
      <c r="AO262" s="439"/>
      <c r="AP262" s="439"/>
      <c r="AQ262" s="439"/>
      <c r="AR262" s="439"/>
      <c r="AS262" s="439"/>
      <c r="AT262" s="439"/>
      <c r="AU262" s="439"/>
      <c r="AV262" s="439"/>
      <c r="AW262" s="439"/>
      <c r="AX262" s="439"/>
      <c r="AY262" s="439"/>
      <c r="AZ262" s="439"/>
      <c r="BA262" s="439"/>
      <c r="BB262" s="439"/>
      <c r="BC262" s="439"/>
      <c r="BD262" s="439"/>
      <c r="BE262" s="439"/>
      <c r="BF262" s="439"/>
      <c r="BG262" s="439"/>
      <c r="BH262" s="439"/>
      <c r="BI262" s="439"/>
      <c r="BJ262" s="439"/>
      <c r="BK262" s="439"/>
      <c r="BL262" s="439"/>
      <c r="BM262" s="439"/>
      <c r="BN262" s="439"/>
      <c r="BO262" s="439"/>
      <c r="BP262" s="439"/>
      <c r="BQ262" s="439"/>
      <c r="BR262" s="439"/>
      <c r="BS262" s="439"/>
      <c r="BT262" s="439"/>
      <c r="BU262" s="439"/>
      <c r="BV262" s="439"/>
      <c r="BW262" s="439"/>
      <c r="BX262" s="439"/>
      <c r="BY262" s="439"/>
      <c r="BZ262" s="439"/>
      <c r="CA262" s="439"/>
      <c r="CB262" s="439"/>
      <c r="CC262" s="439"/>
      <c r="CD262" s="439"/>
      <c r="CE262" s="439"/>
    </row>
    <row r="263" spans="1:95" ht="24.75" customHeight="1" x14ac:dyDescent="0.2">
      <c r="A263" s="368" t="s">
        <v>74</v>
      </c>
      <c r="B263" s="368"/>
      <c r="C263" s="368"/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8"/>
      <c r="AK263" s="368"/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8"/>
      <c r="AV263" s="368"/>
      <c r="AW263" s="368"/>
      <c r="AX263" s="368"/>
      <c r="AY263" s="368"/>
      <c r="AZ263" s="368"/>
      <c r="BA263" s="368"/>
      <c r="BB263" s="368"/>
      <c r="BC263" s="368"/>
      <c r="BD263" s="368"/>
      <c r="BE263" s="368"/>
      <c r="BF263" s="368"/>
      <c r="BG263" s="368"/>
      <c r="BH263" s="368"/>
      <c r="BI263" s="368"/>
      <c r="BJ263" s="368"/>
      <c r="BK263" s="368"/>
      <c r="BL263" s="368"/>
      <c r="BM263" s="368"/>
      <c r="BN263" s="368"/>
      <c r="BO263" s="368"/>
      <c r="BP263" s="368"/>
      <c r="BQ263" s="368"/>
      <c r="BR263" s="368"/>
      <c r="BS263" s="368"/>
      <c r="BT263" s="368"/>
      <c r="BU263" s="368"/>
      <c r="BV263" s="368"/>
      <c r="BW263" s="368"/>
      <c r="BX263" s="368"/>
      <c r="BY263" s="368"/>
      <c r="BZ263" s="368"/>
      <c r="CA263" s="368"/>
      <c r="CB263" s="368"/>
      <c r="CC263" s="368"/>
      <c r="CD263" s="368"/>
      <c r="CE263" s="368"/>
    </row>
    <row r="264" spans="1:95" ht="6.75" customHeight="1" x14ac:dyDescent="0.2">
      <c r="A264" s="368"/>
      <c r="B264" s="368"/>
      <c r="C264" s="368"/>
      <c r="D264" s="368"/>
      <c r="E264" s="368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8"/>
      <c r="AG264" s="368"/>
      <c r="AH264" s="368"/>
      <c r="AI264" s="368"/>
      <c r="AJ264" s="368"/>
      <c r="AK264" s="368"/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8"/>
      <c r="AV264" s="368"/>
      <c r="AW264" s="368"/>
      <c r="AX264" s="368"/>
      <c r="AY264" s="368"/>
      <c r="AZ264" s="368"/>
      <c r="BA264" s="368"/>
      <c r="BB264" s="368"/>
      <c r="BC264" s="368"/>
      <c r="BD264" s="368"/>
      <c r="BE264" s="368"/>
      <c r="BF264" s="368"/>
      <c r="BG264" s="368"/>
      <c r="BH264" s="368"/>
      <c r="BI264" s="368"/>
      <c r="BJ264" s="368"/>
      <c r="BK264" s="368"/>
      <c r="BL264" s="368"/>
      <c r="BM264" s="368"/>
      <c r="BN264" s="368"/>
      <c r="BO264" s="368"/>
      <c r="BP264" s="368"/>
      <c r="BQ264" s="368"/>
      <c r="BR264" s="368"/>
      <c r="BS264" s="368"/>
      <c r="BT264" s="368"/>
      <c r="BU264" s="368"/>
      <c r="BV264" s="368"/>
      <c r="BW264" s="368"/>
      <c r="BX264" s="368"/>
      <c r="BY264" s="368"/>
      <c r="BZ264" s="368"/>
      <c r="CA264" s="368"/>
      <c r="CB264" s="368"/>
      <c r="CC264" s="368"/>
      <c r="CD264" s="368"/>
      <c r="CE264" s="368"/>
    </row>
    <row r="265" spans="1:95" ht="64.5" customHeight="1" x14ac:dyDescent="0.2">
      <c r="A265" s="424" t="s">
        <v>36</v>
      </c>
      <c r="B265" s="424"/>
      <c r="C265" s="424"/>
      <c r="D265" s="424"/>
      <c r="E265" s="424"/>
      <c r="F265" s="424"/>
      <c r="G265" s="424"/>
      <c r="H265" s="405" t="s">
        <v>76</v>
      </c>
      <c r="I265" s="406"/>
      <c r="J265" s="406"/>
      <c r="K265" s="406"/>
      <c r="L265" s="406"/>
      <c r="M265" s="406"/>
      <c r="N265" s="406"/>
      <c r="O265" s="406"/>
      <c r="P265" s="406"/>
      <c r="Q265" s="406"/>
      <c r="R265" s="406"/>
      <c r="S265" s="407"/>
      <c r="T265" s="352" t="s">
        <v>77</v>
      </c>
      <c r="U265" s="353"/>
      <c r="V265" s="353"/>
      <c r="W265" s="353"/>
      <c r="X265" s="353"/>
      <c r="Y265" s="353"/>
      <c r="Z265" s="353"/>
      <c r="AA265" s="353"/>
      <c r="AB265" s="354"/>
      <c r="AC265" s="352" t="s">
        <v>78</v>
      </c>
      <c r="AD265" s="353"/>
      <c r="AE265" s="353"/>
      <c r="AF265" s="353"/>
      <c r="AG265" s="353"/>
      <c r="AH265" s="353"/>
      <c r="AI265" s="353"/>
      <c r="AJ265" s="353"/>
      <c r="AK265" s="353"/>
      <c r="AL265" s="353"/>
      <c r="AM265" s="353"/>
      <c r="AN265" s="353"/>
      <c r="AO265" s="353"/>
      <c r="AP265" s="353"/>
      <c r="AQ265" s="353"/>
      <c r="AR265" s="353"/>
      <c r="AS265" s="353"/>
      <c r="AT265" s="353"/>
      <c r="AU265" s="353"/>
      <c r="AV265" s="353"/>
      <c r="AW265" s="353"/>
      <c r="AX265" s="353"/>
      <c r="AY265" s="353"/>
      <c r="AZ265" s="353"/>
      <c r="BA265" s="354"/>
      <c r="BB265" s="352" t="s">
        <v>79</v>
      </c>
      <c r="BC265" s="353"/>
      <c r="BD265" s="353"/>
      <c r="BE265" s="353"/>
      <c r="BF265" s="353"/>
      <c r="BG265" s="353"/>
      <c r="BH265" s="353"/>
      <c r="BI265" s="353"/>
      <c r="BJ265" s="353"/>
      <c r="BK265" s="353"/>
      <c r="BL265" s="353"/>
      <c r="BM265" s="353"/>
      <c r="BN265" s="353"/>
      <c r="BO265" s="353"/>
      <c r="BP265" s="354"/>
      <c r="BQ265" s="352" t="s">
        <v>80</v>
      </c>
      <c r="BR265" s="353"/>
      <c r="BS265" s="353"/>
      <c r="BT265" s="353"/>
      <c r="BU265" s="353"/>
      <c r="BV265" s="353"/>
      <c r="BW265" s="353"/>
      <c r="BX265" s="353"/>
      <c r="BY265" s="353"/>
      <c r="BZ265" s="353"/>
      <c r="CA265" s="353"/>
      <c r="CB265" s="353"/>
      <c r="CC265" s="353"/>
      <c r="CD265" s="353"/>
      <c r="CE265" s="354"/>
      <c r="CF265" s="424" t="s">
        <v>81</v>
      </c>
      <c r="CG265" s="424"/>
      <c r="CH265" s="424"/>
      <c r="CI265" s="424"/>
      <c r="CJ265" s="424"/>
      <c r="CK265" s="424"/>
      <c r="CL265" s="424"/>
      <c r="CM265" s="424"/>
      <c r="CN265" s="424"/>
      <c r="CO265" s="424"/>
      <c r="CP265" s="424"/>
      <c r="CQ265" s="424"/>
    </row>
    <row r="266" spans="1:95" ht="10.5" customHeight="1" x14ac:dyDescent="0.2">
      <c r="A266" s="424"/>
      <c r="B266" s="424"/>
      <c r="C266" s="424"/>
      <c r="D266" s="424"/>
      <c r="E266" s="424"/>
      <c r="F266" s="424"/>
      <c r="G266" s="424"/>
      <c r="H266" s="405" t="s">
        <v>42</v>
      </c>
      <c r="I266" s="406"/>
      <c r="J266" s="406"/>
      <c r="K266" s="406"/>
      <c r="L266" s="406"/>
      <c r="M266" s="406"/>
      <c r="N266" s="406"/>
      <c r="O266" s="406"/>
      <c r="P266" s="406"/>
      <c r="Q266" s="406"/>
      <c r="R266" s="406"/>
      <c r="S266" s="407"/>
      <c r="T266" s="411" t="s">
        <v>42</v>
      </c>
      <c r="U266" s="412"/>
      <c r="V266" s="412"/>
      <c r="W266" s="412"/>
      <c r="X266" s="412"/>
      <c r="Y266" s="412"/>
      <c r="Z266" s="412"/>
      <c r="AA266" s="412"/>
      <c r="AB266" s="413"/>
      <c r="AC266" s="405" t="s">
        <v>42</v>
      </c>
      <c r="AD266" s="406"/>
      <c r="AE266" s="406"/>
      <c r="AF266" s="406"/>
      <c r="AG266" s="406"/>
      <c r="AH266" s="406"/>
      <c r="AI266" s="406"/>
      <c r="AJ266" s="406"/>
      <c r="AK266" s="406"/>
      <c r="AL266" s="406"/>
      <c r="AM266" s="406"/>
      <c r="AN266" s="406"/>
      <c r="AO266" s="406"/>
      <c r="AP266" s="406"/>
      <c r="AQ266" s="406"/>
      <c r="AR266" s="407"/>
      <c r="AS266" s="405" t="s">
        <v>82</v>
      </c>
      <c r="AT266" s="406"/>
      <c r="AU266" s="406"/>
      <c r="AV266" s="406"/>
      <c r="AW266" s="406"/>
      <c r="AX266" s="406"/>
      <c r="AY266" s="406"/>
      <c r="AZ266" s="406"/>
      <c r="BA266" s="407"/>
      <c r="BB266" s="414" t="s">
        <v>6</v>
      </c>
      <c r="BC266" s="415"/>
      <c r="BD266" s="377" t="s">
        <v>12</v>
      </c>
      <c r="BE266" s="377"/>
      <c r="BF266" s="131"/>
      <c r="BG266" s="414" t="s">
        <v>6</v>
      </c>
      <c r="BH266" s="415"/>
      <c r="BI266" s="377" t="s">
        <v>6</v>
      </c>
      <c r="BJ266" s="377"/>
      <c r="BK266" s="131"/>
      <c r="BL266" s="414" t="s">
        <v>6</v>
      </c>
      <c r="BM266" s="415"/>
      <c r="BN266" s="377" t="s">
        <v>205</v>
      </c>
      <c r="BO266" s="377"/>
      <c r="BP266" s="131"/>
      <c r="BQ266" s="414" t="s">
        <v>6</v>
      </c>
      <c r="BR266" s="415"/>
      <c r="BS266" s="377" t="s">
        <v>12</v>
      </c>
      <c r="BT266" s="377"/>
      <c r="BU266" s="131"/>
      <c r="BV266" s="414" t="s">
        <v>6</v>
      </c>
      <c r="BW266" s="415"/>
      <c r="BX266" s="377" t="s">
        <v>6</v>
      </c>
      <c r="BY266" s="377"/>
      <c r="BZ266" s="131"/>
      <c r="CA266" s="414" t="s">
        <v>6</v>
      </c>
      <c r="CB266" s="415"/>
      <c r="CC266" s="377" t="s">
        <v>205</v>
      </c>
      <c r="CD266" s="377"/>
      <c r="CE266" s="131"/>
      <c r="CF266" s="405" t="s">
        <v>45</v>
      </c>
      <c r="CG266" s="406"/>
      <c r="CH266" s="406"/>
      <c r="CI266" s="406"/>
      <c r="CJ266" s="406"/>
      <c r="CK266" s="407"/>
      <c r="CL266" s="405" t="s">
        <v>46</v>
      </c>
      <c r="CM266" s="406"/>
      <c r="CN266" s="406"/>
      <c r="CO266" s="406"/>
      <c r="CP266" s="406"/>
      <c r="CQ266" s="407"/>
    </row>
    <row r="267" spans="1:95" ht="9" customHeight="1" x14ac:dyDescent="0.2">
      <c r="A267" s="424"/>
      <c r="B267" s="424"/>
      <c r="C267" s="424"/>
      <c r="D267" s="424"/>
      <c r="E267" s="424"/>
      <c r="F267" s="424"/>
      <c r="G267" s="424"/>
      <c r="H267" s="411"/>
      <c r="I267" s="412"/>
      <c r="J267" s="412"/>
      <c r="K267" s="412"/>
      <c r="L267" s="412"/>
      <c r="M267" s="412"/>
      <c r="N267" s="412"/>
      <c r="O267" s="412"/>
      <c r="P267" s="412"/>
      <c r="Q267" s="412"/>
      <c r="R267" s="412"/>
      <c r="S267" s="413"/>
      <c r="T267" s="411"/>
      <c r="U267" s="412"/>
      <c r="V267" s="412"/>
      <c r="W267" s="412"/>
      <c r="X267" s="412"/>
      <c r="Y267" s="412"/>
      <c r="Z267" s="412"/>
      <c r="AA267" s="412"/>
      <c r="AB267" s="413"/>
      <c r="AC267" s="411"/>
      <c r="AD267" s="412"/>
      <c r="AE267" s="412"/>
      <c r="AF267" s="412"/>
      <c r="AG267" s="412"/>
      <c r="AH267" s="412"/>
      <c r="AI267" s="412"/>
      <c r="AJ267" s="412"/>
      <c r="AK267" s="412"/>
      <c r="AL267" s="412"/>
      <c r="AM267" s="412"/>
      <c r="AN267" s="412"/>
      <c r="AO267" s="412"/>
      <c r="AP267" s="412"/>
      <c r="AQ267" s="412"/>
      <c r="AR267" s="413"/>
      <c r="AS267" s="411"/>
      <c r="AT267" s="412"/>
      <c r="AU267" s="412"/>
      <c r="AV267" s="412"/>
      <c r="AW267" s="412"/>
      <c r="AX267" s="412"/>
      <c r="AY267" s="412"/>
      <c r="AZ267" s="412"/>
      <c r="BA267" s="413"/>
      <c r="BB267" s="411" t="s">
        <v>83</v>
      </c>
      <c r="BC267" s="412"/>
      <c r="BD267" s="412"/>
      <c r="BE267" s="412"/>
      <c r="BF267" s="413"/>
      <c r="BG267" s="411" t="s">
        <v>84</v>
      </c>
      <c r="BH267" s="412"/>
      <c r="BI267" s="412"/>
      <c r="BJ267" s="412"/>
      <c r="BK267" s="413"/>
      <c r="BL267" s="411" t="s">
        <v>85</v>
      </c>
      <c r="BM267" s="412"/>
      <c r="BN267" s="412"/>
      <c r="BO267" s="412"/>
      <c r="BP267" s="413"/>
      <c r="BQ267" s="411" t="s">
        <v>83</v>
      </c>
      <c r="BR267" s="412"/>
      <c r="BS267" s="412"/>
      <c r="BT267" s="412"/>
      <c r="BU267" s="413"/>
      <c r="BV267" s="411" t="s">
        <v>84</v>
      </c>
      <c r="BW267" s="412"/>
      <c r="BX267" s="412"/>
      <c r="BY267" s="412"/>
      <c r="BZ267" s="413"/>
      <c r="CA267" s="411" t="s">
        <v>85</v>
      </c>
      <c r="CB267" s="412"/>
      <c r="CC267" s="412"/>
      <c r="CD267" s="412"/>
      <c r="CE267" s="413"/>
      <c r="CF267" s="411"/>
      <c r="CG267" s="412"/>
      <c r="CH267" s="412"/>
      <c r="CI267" s="412"/>
      <c r="CJ267" s="412"/>
      <c r="CK267" s="413"/>
      <c r="CL267" s="411"/>
      <c r="CM267" s="412"/>
      <c r="CN267" s="412"/>
      <c r="CO267" s="412"/>
      <c r="CP267" s="412"/>
      <c r="CQ267" s="413"/>
    </row>
    <row r="268" spans="1:95" hidden="1" x14ac:dyDescent="0.2">
      <c r="A268" s="424"/>
      <c r="B268" s="424"/>
      <c r="C268" s="424"/>
      <c r="D268" s="424"/>
      <c r="E268" s="424"/>
      <c r="F268" s="424"/>
      <c r="G268" s="424"/>
      <c r="H268" s="411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413"/>
      <c r="T268" s="411"/>
      <c r="U268" s="412"/>
      <c r="V268" s="412"/>
      <c r="W268" s="412"/>
      <c r="X268" s="412"/>
      <c r="Y268" s="412"/>
      <c r="Z268" s="412"/>
      <c r="AA268" s="412"/>
      <c r="AB268" s="413"/>
      <c r="AC268" s="411"/>
      <c r="AD268" s="412"/>
      <c r="AE268" s="412"/>
      <c r="AF268" s="412"/>
      <c r="AG268" s="412"/>
      <c r="AH268" s="412"/>
      <c r="AI268" s="412"/>
      <c r="AJ268" s="412"/>
      <c r="AK268" s="412"/>
      <c r="AL268" s="412"/>
      <c r="AM268" s="412"/>
      <c r="AN268" s="412"/>
      <c r="AO268" s="412"/>
      <c r="AP268" s="412"/>
      <c r="AQ268" s="412"/>
      <c r="AR268" s="413"/>
      <c r="AS268" s="408"/>
      <c r="AT268" s="409"/>
      <c r="AU268" s="409"/>
      <c r="AV268" s="409"/>
      <c r="AW268" s="409"/>
      <c r="AX268" s="409"/>
      <c r="AY268" s="409"/>
      <c r="AZ268" s="409"/>
      <c r="BA268" s="410"/>
      <c r="BB268" s="411"/>
      <c r="BC268" s="412"/>
      <c r="BD268" s="412"/>
      <c r="BE268" s="412"/>
      <c r="BF268" s="413"/>
      <c r="BG268" s="411"/>
      <c r="BH268" s="412"/>
      <c r="BI268" s="412"/>
      <c r="BJ268" s="412"/>
      <c r="BK268" s="413"/>
      <c r="BL268" s="411"/>
      <c r="BM268" s="412"/>
      <c r="BN268" s="412"/>
      <c r="BO268" s="412"/>
      <c r="BP268" s="413"/>
      <c r="BQ268" s="411"/>
      <c r="BR268" s="412"/>
      <c r="BS268" s="412"/>
      <c r="BT268" s="412"/>
      <c r="BU268" s="413"/>
      <c r="BV268" s="411"/>
      <c r="BW268" s="412"/>
      <c r="BX268" s="412"/>
      <c r="BY268" s="412"/>
      <c r="BZ268" s="413"/>
      <c r="CA268" s="411"/>
      <c r="CB268" s="412"/>
      <c r="CC268" s="412"/>
      <c r="CD268" s="412"/>
      <c r="CE268" s="413"/>
      <c r="CF268" s="411"/>
      <c r="CG268" s="412"/>
      <c r="CH268" s="412"/>
      <c r="CI268" s="412"/>
      <c r="CJ268" s="412"/>
      <c r="CK268" s="413"/>
      <c r="CL268" s="411"/>
      <c r="CM268" s="412"/>
      <c r="CN268" s="412"/>
      <c r="CO268" s="412"/>
      <c r="CP268" s="412"/>
      <c r="CQ268" s="413"/>
    </row>
    <row r="269" spans="1:95" ht="65.25" customHeight="1" x14ac:dyDescent="0.2">
      <c r="A269" s="424"/>
      <c r="B269" s="424"/>
      <c r="C269" s="424"/>
      <c r="D269" s="424"/>
      <c r="E269" s="424"/>
      <c r="F269" s="424"/>
      <c r="G269" s="424"/>
      <c r="H269" s="408"/>
      <c r="I269" s="409"/>
      <c r="J269" s="409"/>
      <c r="K269" s="409"/>
      <c r="L269" s="409"/>
      <c r="M269" s="409"/>
      <c r="N269" s="409"/>
      <c r="O269" s="409"/>
      <c r="P269" s="409"/>
      <c r="Q269" s="409"/>
      <c r="R269" s="409"/>
      <c r="S269" s="410"/>
      <c r="T269" s="408"/>
      <c r="U269" s="409"/>
      <c r="V269" s="409"/>
      <c r="W269" s="409"/>
      <c r="X269" s="409"/>
      <c r="Y269" s="409"/>
      <c r="Z269" s="409"/>
      <c r="AA269" s="409"/>
      <c r="AB269" s="410"/>
      <c r="AC269" s="408"/>
      <c r="AD269" s="409"/>
      <c r="AE269" s="409"/>
      <c r="AF269" s="409"/>
      <c r="AG269" s="409"/>
      <c r="AH269" s="409"/>
      <c r="AI269" s="409"/>
      <c r="AJ269" s="409"/>
      <c r="AK269" s="409"/>
      <c r="AL269" s="409"/>
      <c r="AM269" s="409"/>
      <c r="AN269" s="409"/>
      <c r="AO269" s="409"/>
      <c r="AP269" s="409"/>
      <c r="AQ269" s="409"/>
      <c r="AR269" s="410"/>
      <c r="AS269" s="352" t="s">
        <v>50</v>
      </c>
      <c r="AT269" s="353"/>
      <c r="AU269" s="353"/>
      <c r="AV269" s="353"/>
      <c r="AW269" s="354"/>
      <c r="AX269" s="352" t="s">
        <v>51</v>
      </c>
      <c r="AY269" s="353"/>
      <c r="AZ269" s="353"/>
      <c r="BA269" s="354"/>
      <c r="BB269" s="408"/>
      <c r="BC269" s="409"/>
      <c r="BD269" s="409"/>
      <c r="BE269" s="409"/>
      <c r="BF269" s="410"/>
      <c r="BG269" s="408"/>
      <c r="BH269" s="409"/>
      <c r="BI269" s="409"/>
      <c r="BJ269" s="409"/>
      <c r="BK269" s="410"/>
      <c r="BL269" s="408"/>
      <c r="BM269" s="409"/>
      <c r="BN269" s="409"/>
      <c r="BO269" s="409"/>
      <c r="BP269" s="410"/>
      <c r="BQ269" s="408"/>
      <c r="BR269" s="409"/>
      <c r="BS269" s="409"/>
      <c r="BT269" s="409"/>
      <c r="BU269" s="410"/>
      <c r="BV269" s="408"/>
      <c r="BW269" s="409"/>
      <c r="BX269" s="409"/>
      <c r="BY269" s="409"/>
      <c r="BZ269" s="410"/>
      <c r="CA269" s="408"/>
      <c r="CB269" s="409"/>
      <c r="CC269" s="409"/>
      <c r="CD269" s="409"/>
      <c r="CE269" s="410"/>
      <c r="CF269" s="408"/>
      <c r="CG269" s="409"/>
      <c r="CH269" s="409"/>
      <c r="CI269" s="409"/>
      <c r="CJ269" s="409"/>
      <c r="CK269" s="410"/>
      <c r="CL269" s="408"/>
      <c r="CM269" s="409"/>
      <c r="CN269" s="409"/>
      <c r="CO269" s="409"/>
      <c r="CP269" s="409"/>
      <c r="CQ269" s="410"/>
    </row>
    <row r="270" spans="1:95" hidden="1" x14ac:dyDescent="0.2">
      <c r="A270" s="424" t="s">
        <v>27</v>
      </c>
      <c r="B270" s="424"/>
      <c r="C270" s="424"/>
      <c r="D270" s="424"/>
      <c r="E270" s="424"/>
      <c r="F270" s="424"/>
      <c r="G270" s="424"/>
      <c r="H270" s="352" t="s">
        <v>52</v>
      </c>
      <c r="I270" s="353"/>
      <c r="J270" s="353"/>
      <c r="K270" s="353"/>
      <c r="L270" s="353"/>
      <c r="M270" s="353"/>
      <c r="N270" s="353"/>
      <c r="O270" s="353"/>
      <c r="P270" s="353"/>
      <c r="Q270" s="353"/>
      <c r="R270" s="353"/>
      <c r="S270" s="354"/>
      <c r="T270" s="352" t="s">
        <v>53</v>
      </c>
      <c r="U270" s="353"/>
      <c r="V270" s="353"/>
      <c r="W270" s="353"/>
      <c r="X270" s="353"/>
      <c r="Y270" s="353"/>
      <c r="Z270" s="353"/>
      <c r="AA270" s="353"/>
      <c r="AB270" s="354"/>
      <c r="AC270" s="405" t="s">
        <v>54</v>
      </c>
      <c r="AD270" s="406"/>
      <c r="AE270" s="406"/>
      <c r="AF270" s="406"/>
      <c r="AG270" s="406"/>
      <c r="AH270" s="406"/>
      <c r="AI270" s="406"/>
      <c r="AJ270" s="406"/>
      <c r="AK270" s="406"/>
      <c r="AL270" s="406"/>
      <c r="AM270" s="406"/>
      <c r="AN270" s="406"/>
      <c r="AO270" s="406"/>
      <c r="AP270" s="406"/>
      <c r="AQ270" s="406"/>
      <c r="AR270" s="407"/>
      <c r="AS270" s="352" t="s">
        <v>55</v>
      </c>
      <c r="AT270" s="353"/>
      <c r="AU270" s="353"/>
      <c r="AV270" s="353"/>
      <c r="AW270" s="354"/>
      <c r="AX270" s="352" t="s">
        <v>56</v>
      </c>
      <c r="AY270" s="353"/>
      <c r="AZ270" s="353"/>
      <c r="BA270" s="354"/>
      <c r="BB270" s="424" t="s">
        <v>57</v>
      </c>
      <c r="BC270" s="424"/>
      <c r="BD270" s="424"/>
      <c r="BE270" s="424"/>
      <c r="BF270" s="424"/>
      <c r="BG270" s="424" t="s">
        <v>58</v>
      </c>
      <c r="BH270" s="424"/>
      <c r="BI270" s="424"/>
      <c r="BJ270" s="424"/>
      <c r="BK270" s="424"/>
      <c r="BL270" s="424" t="s">
        <v>59</v>
      </c>
      <c r="BM270" s="424"/>
      <c r="BN270" s="424"/>
      <c r="BO270" s="424"/>
      <c r="BP270" s="424"/>
      <c r="BQ270" s="424" t="s">
        <v>60</v>
      </c>
      <c r="BR270" s="424"/>
      <c r="BS270" s="424"/>
      <c r="BT270" s="424"/>
      <c r="BU270" s="424"/>
      <c r="BV270" s="424" t="s">
        <v>61</v>
      </c>
      <c r="BW270" s="424"/>
      <c r="BX270" s="424"/>
      <c r="BY270" s="424"/>
      <c r="BZ270" s="424"/>
      <c r="CA270" s="424" t="s">
        <v>86</v>
      </c>
      <c r="CB270" s="424"/>
      <c r="CC270" s="424"/>
      <c r="CD270" s="424"/>
      <c r="CE270" s="424"/>
      <c r="CF270" s="424" t="s">
        <v>87</v>
      </c>
      <c r="CG270" s="424"/>
      <c r="CH270" s="424"/>
      <c r="CI270" s="424"/>
      <c r="CJ270" s="424"/>
      <c r="CK270" s="424"/>
      <c r="CL270" s="424" t="s">
        <v>88</v>
      </c>
      <c r="CM270" s="424"/>
      <c r="CN270" s="424"/>
      <c r="CO270" s="424"/>
      <c r="CP270" s="424"/>
      <c r="CQ270" s="424"/>
    </row>
    <row r="271" spans="1:95" ht="40.5" customHeight="1" x14ac:dyDescent="0.2">
      <c r="A271" s="340" t="s">
        <v>251</v>
      </c>
      <c r="B271" s="361"/>
      <c r="C271" s="361"/>
      <c r="D271" s="361"/>
      <c r="E271" s="361"/>
      <c r="F271" s="361"/>
      <c r="G271" s="362"/>
      <c r="H271" s="343" t="s">
        <v>63</v>
      </c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5"/>
      <c r="T271" s="336" t="s">
        <v>64</v>
      </c>
      <c r="U271" s="337"/>
      <c r="V271" s="337"/>
      <c r="W271" s="337"/>
      <c r="X271" s="337"/>
      <c r="Y271" s="337"/>
      <c r="Z271" s="337"/>
      <c r="AA271" s="337"/>
      <c r="AB271" s="338"/>
      <c r="AC271" s="349" t="s">
        <v>133</v>
      </c>
      <c r="AD271" s="350"/>
      <c r="AE271" s="350"/>
      <c r="AF271" s="350"/>
      <c r="AG271" s="350"/>
      <c r="AH271" s="350"/>
      <c r="AI271" s="350"/>
      <c r="AJ271" s="350"/>
      <c r="AK271" s="350"/>
      <c r="AL271" s="350"/>
      <c r="AM271" s="350"/>
      <c r="AN271" s="350"/>
      <c r="AO271" s="350"/>
      <c r="AP271" s="350"/>
      <c r="AQ271" s="350"/>
      <c r="AR271" s="351"/>
      <c r="AS271" s="352" t="s">
        <v>90</v>
      </c>
      <c r="AT271" s="353"/>
      <c r="AU271" s="353"/>
      <c r="AV271" s="353"/>
      <c r="AW271" s="354"/>
      <c r="AX271" s="384" t="s">
        <v>91</v>
      </c>
      <c r="AY271" s="385"/>
      <c r="AZ271" s="385"/>
      <c r="BA271" s="386"/>
      <c r="BB271" s="336" t="e">
        <f>#REF!+#REF!+#REF!+'Родник КЦ полуст (ст+дети+над) '!BB216:BF216+#REF!+#REF!+'Шуйский ЦСО (полуст+дети+над) '!BB199:BF199</f>
        <v>#REF!</v>
      </c>
      <c r="BC271" s="337"/>
      <c r="BD271" s="337"/>
      <c r="BE271" s="337"/>
      <c r="BF271" s="338"/>
      <c r="BG271" s="336" t="e">
        <f>#REF!+#REF!+#REF!+'Родник КЦ полуст (ст+дети+над) '!BG216:BK216+#REF!+#REF!+'Шуйский ЦСО (полуст+дети+над) '!BG199:BK199</f>
        <v>#REF!</v>
      </c>
      <c r="BH271" s="337"/>
      <c r="BI271" s="337"/>
      <c r="BJ271" s="337"/>
      <c r="BK271" s="338"/>
      <c r="BL271" s="336" t="e">
        <f>#REF!+#REF!+#REF!+'Родник КЦ полуст (ст+дети+над) '!BL216:BP216+#REF!+#REF!+'Шуйский ЦСО (полуст+дети+над) '!BL199:BP199</f>
        <v>#REF!</v>
      </c>
      <c r="BM271" s="337"/>
      <c r="BN271" s="337"/>
      <c r="BO271" s="337"/>
      <c r="BP271" s="338"/>
      <c r="BQ271" s="336"/>
      <c r="BR271" s="337"/>
      <c r="BS271" s="337"/>
      <c r="BT271" s="337"/>
      <c r="BU271" s="338"/>
      <c r="BV271" s="336"/>
      <c r="BW271" s="337"/>
      <c r="BX271" s="337"/>
      <c r="BY271" s="337"/>
      <c r="BZ271" s="338"/>
      <c r="CA271" s="336"/>
      <c r="CB271" s="337"/>
      <c r="CC271" s="337"/>
      <c r="CD271" s="337"/>
      <c r="CE271" s="338"/>
      <c r="CF271" s="339">
        <v>3</v>
      </c>
      <c r="CG271" s="339"/>
      <c r="CH271" s="339"/>
      <c r="CI271" s="339"/>
      <c r="CJ271" s="339"/>
      <c r="CK271" s="339"/>
      <c r="CL271" s="336"/>
      <c r="CM271" s="337"/>
      <c r="CN271" s="337"/>
      <c r="CO271" s="337"/>
      <c r="CP271" s="337"/>
      <c r="CQ271" s="338"/>
    </row>
    <row r="272" spans="1:95" s="254" customFormat="1" ht="18.75" customHeight="1" x14ac:dyDescent="0.2">
      <c r="A272" s="210"/>
      <c r="B272" s="267"/>
      <c r="C272" s="267"/>
      <c r="D272" s="267"/>
      <c r="E272" s="267"/>
      <c r="F272" s="267"/>
      <c r="G272" s="267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56"/>
      <c r="U272" s="256"/>
      <c r="V272" s="256"/>
      <c r="W272" s="256"/>
      <c r="X272" s="256"/>
      <c r="Y272" s="256"/>
      <c r="Z272" s="256"/>
      <c r="AA272" s="256"/>
      <c r="AB272" s="256"/>
      <c r="AC272" s="257"/>
      <c r="AD272" s="257"/>
      <c r="AE272" s="257"/>
      <c r="AF272" s="257"/>
      <c r="AG272" s="257"/>
      <c r="AH272" s="257"/>
      <c r="AI272" s="257"/>
      <c r="AJ272" s="257"/>
      <c r="AK272" s="257"/>
      <c r="AL272" s="257"/>
      <c r="AM272" s="257"/>
      <c r="AN272" s="257"/>
      <c r="AO272" s="257"/>
      <c r="AP272" s="257"/>
      <c r="AQ272" s="257"/>
      <c r="AR272" s="257"/>
      <c r="AS272" s="258"/>
      <c r="AT272" s="258"/>
      <c r="AU272" s="258"/>
      <c r="AV272" s="258"/>
      <c r="AW272" s="258"/>
      <c r="AX272" s="255"/>
      <c r="AY272" s="255"/>
      <c r="AZ272" s="255"/>
      <c r="BA272" s="255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  <c r="BR272" s="256"/>
      <c r="BS272" s="256"/>
      <c r="BT272" s="256"/>
      <c r="BU272" s="256"/>
      <c r="BV272" s="256"/>
      <c r="BW272" s="256"/>
      <c r="BX272" s="256"/>
      <c r="BY272" s="256"/>
      <c r="BZ272" s="256"/>
      <c r="CA272" s="256"/>
      <c r="CB272" s="256"/>
      <c r="CC272" s="256"/>
      <c r="CD272" s="256"/>
      <c r="CE272" s="256"/>
      <c r="CF272" s="211"/>
      <c r="CG272" s="211"/>
      <c r="CH272" s="211"/>
      <c r="CI272" s="211"/>
      <c r="CJ272" s="211"/>
      <c r="CK272" s="211"/>
      <c r="CL272" s="256"/>
      <c r="CM272" s="256"/>
      <c r="CN272" s="256"/>
      <c r="CO272" s="256"/>
      <c r="CP272" s="256"/>
      <c r="CQ272" s="260">
        <v>8</v>
      </c>
    </row>
    <row r="273" spans="1:95" ht="45.75" customHeight="1" x14ac:dyDescent="0.2">
      <c r="A273" s="340" t="s">
        <v>258</v>
      </c>
      <c r="B273" s="361"/>
      <c r="C273" s="361"/>
      <c r="D273" s="361"/>
      <c r="E273" s="361"/>
      <c r="F273" s="361"/>
      <c r="G273" s="362"/>
      <c r="H273" s="343" t="s">
        <v>69</v>
      </c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5"/>
      <c r="T273" s="336" t="s">
        <v>64</v>
      </c>
      <c r="U273" s="337"/>
      <c r="V273" s="337"/>
      <c r="W273" s="337"/>
      <c r="X273" s="337"/>
      <c r="Y273" s="337"/>
      <c r="Z273" s="337"/>
      <c r="AA273" s="337"/>
      <c r="AB273" s="338"/>
      <c r="AC273" s="349" t="s">
        <v>133</v>
      </c>
      <c r="AD273" s="350"/>
      <c r="AE273" s="350"/>
      <c r="AF273" s="350"/>
      <c r="AG273" s="350"/>
      <c r="AH273" s="350"/>
      <c r="AI273" s="350"/>
      <c r="AJ273" s="350"/>
      <c r="AK273" s="350"/>
      <c r="AL273" s="350"/>
      <c r="AM273" s="350"/>
      <c r="AN273" s="350"/>
      <c r="AO273" s="350"/>
      <c r="AP273" s="350"/>
      <c r="AQ273" s="350"/>
      <c r="AR273" s="351"/>
      <c r="AS273" s="352" t="s">
        <v>90</v>
      </c>
      <c r="AT273" s="353"/>
      <c r="AU273" s="353"/>
      <c r="AV273" s="353"/>
      <c r="AW273" s="354"/>
      <c r="AX273" s="384" t="s">
        <v>91</v>
      </c>
      <c r="AY273" s="385"/>
      <c r="AZ273" s="385"/>
      <c r="BA273" s="386"/>
      <c r="BB273" s="336">
        <v>53</v>
      </c>
      <c r="BC273" s="337"/>
      <c r="BD273" s="337"/>
      <c r="BE273" s="337"/>
      <c r="BF273" s="338"/>
      <c r="BG273" s="336">
        <v>78</v>
      </c>
      <c r="BH273" s="337"/>
      <c r="BI273" s="337"/>
      <c r="BJ273" s="337"/>
      <c r="BK273" s="338"/>
      <c r="BL273" s="336">
        <v>78</v>
      </c>
      <c r="BM273" s="337"/>
      <c r="BN273" s="337"/>
      <c r="BO273" s="337"/>
      <c r="BP273" s="338"/>
      <c r="BQ273" s="336"/>
      <c r="BR273" s="337"/>
      <c r="BS273" s="337"/>
      <c r="BT273" s="337"/>
      <c r="BU273" s="338"/>
      <c r="BV273" s="336"/>
      <c r="BW273" s="337"/>
      <c r="BX273" s="337"/>
      <c r="BY273" s="337"/>
      <c r="BZ273" s="338"/>
      <c r="CA273" s="336"/>
      <c r="CB273" s="337"/>
      <c r="CC273" s="337"/>
      <c r="CD273" s="337"/>
      <c r="CE273" s="338"/>
      <c r="CF273" s="339">
        <v>3</v>
      </c>
      <c r="CG273" s="339"/>
      <c r="CH273" s="339"/>
      <c r="CI273" s="339"/>
      <c r="CJ273" s="339"/>
      <c r="CK273" s="339"/>
      <c r="CL273" s="336"/>
      <c r="CM273" s="337"/>
      <c r="CN273" s="337"/>
      <c r="CO273" s="337"/>
      <c r="CP273" s="337"/>
      <c r="CQ273" s="338"/>
    </row>
    <row r="274" spans="1:95" ht="45.75" customHeight="1" x14ac:dyDescent="0.2">
      <c r="A274" s="340" t="s">
        <v>265</v>
      </c>
      <c r="B274" s="341"/>
      <c r="C274" s="341"/>
      <c r="D274" s="341"/>
      <c r="E274" s="341"/>
      <c r="F274" s="341"/>
      <c r="G274" s="342"/>
      <c r="H274" s="343" t="s">
        <v>214</v>
      </c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5"/>
      <c r="T274" s="336" t="s">
        <v>64</v>
      </c>
      <c r="U274" s="337"/>
      <c r="V274" s="337"/>
      <c r="W274" s="337"/>
      <c r="X274" s="337"/>
      <c r="Y274" s="337"/>
      <c r="Z274" s="337"/>
      <c r="AA274" s="337"/>
      <c r="AB274" s="338"/>
      <c r="AC274" s="349" t="s">
        <v>133</v>
      </c>
      <c r="AD274" s="350"/>
      <c r="AE274" s="350"/>
      <c r="AF274" s="350"/>
      <c r="AG274" s="350"/>
      <c r="AH274" s="350"/>
      <c r="AI274" s="350"/>
      <c r="AJ274" s="350"/>
      <c r="AK274" s="350"/>
      <c r="AL274" s="350"/>
      <c r="AM274" s="350"/>
      <c r="AN274" s="350"/>
      <c r="AO274" s="350"/>
      <c r="AP274" s="350"/>
      <c r="AQ274" s="350"/>
      <c r="AR274" s="351"/>
      <c r="AS274" s="352" t="s">
        <v>90</v>
      </c>
      <c r="AT274" s="353"/>
      <c r="AU274" s="353"/>
      <c r="AV274" s="353"/>
      <c r="AW274" s="354"/>
      <c r="AX274" s="384" t="s">
        <v>91</v>
      </c>
      <c r="AY274" s="385"/>
      <c r="AZ274" s="385"/>
      <c r="BA274" s="386"/>
      <c r="BB274" s="336">
        <v>195</v>
      </c>
      <c r="BC274" s="337"/>
      <c r="BD274" s="337"/>
      <c r="BE274" s="337"/>
      <c r="BF274" s="338"/>
      <c r="BG274" s="336">
        <v>242</v>
      </c>
      <c r="BH274" s="337"/>
      <c r="BI274" s="337"/>
      <c r="BJ274" s="337"/>
      <c r="BK274" s="338"/>
      <c r="BL274" s="336">
        <v>242</v>
      </c>
      <c r="BM274" s="337"/>
      <c r="BN274" s="337"/>
      <c r="BO274" s="337"/>
      <c r="BP274" s="338"/>
      <c r="BQ274" s="336"/>
      <c r="BR274" s="337"/>
      <c r="BS274" s="337"/>
      <c r="BT274" s="337"/>
      <c r="BU274" s="338"/>
      <c r="BV274" s="336"/>
      <c r="BW274" s="337"/>
      <c r="BX274" s="337"/>
      <c r="BY274" s="337"/>
      <c r="BZ274" s="338"/>
      <c r="CA274" s="336"/>
      <c r="CB274" s="337"/>
      <c r="CC274" s="337"/>
      <c r="CD274" s="337"/>
      <c r="CE274" s="338"/>
      <c r="CF274" s="339">
        <v>3</v>
      </c>
      <c r="CG274" s="339"/>
      <c r="CH274" s="339"/>
      <c r="CI274" s="339"/>
      <c r="CJ274" s="339"/>
      <c r="CK274" s="339"/>
      <c r="CL274" s="336"/>
      <c r="CM274" s="337"/>
      <c r="CN274" s="337"/>
      <c r="CO274" s="337"/>
      <c r="CP274" s="337"/>
      <c r="CQ274" s="338"/>
    </row>
    <row r="275" spans="1:95" ht="45.75" customHeight="1" x14ac:dyDescent="0.2">
      <c r="A275" s="340" t="s">
        <v>280</v>
      </c>
      <c r="B275" s="341"/>
      <c r="C275" s="341"/>
      <c r="D275" s="341"/>
      <c r="E275" s="341"/>
      <c r="F275" s="341"/>
      <c r="G275" s="342"/>
      <c r="H275" s="343" t="s">
        <v>228</v>
      </c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5"/>
      <c r="T275" s="336" t="s">
        <v>64</v>
      </c>
      <c r="U275" s="337"/>
      <c r="V275" s="337"/>
      <c r="W275" s="337"/>
      <c r="X275" s="337"/>
      <c r="Y275" s="337"/>
      <c r="Z275" s="337"/>
      <c r="AA275" s="337"/>
      <c r="AB275" s="338"/>
      <c r="AC275" s="349" t="s">
        <v>133</v>
      </c>
      <c r="AD275" s="350"/>
      <c r="AE275" s="350"/>
      <c r="AF275" s="350"/>
      <c r="AG275" s="350"/>
      <c r="AH275" s="350"/>
      <c r="AI275" s="350"/>
      <c r="AJ275" s="350"/>
      <c r="AK275" s="350"/>
      <c r="AL275" s="350"/>
      <c r="AM275" s="350"/>
      <c r="AN275" s="350"/>
      <c r="AO275" s="350"/>
      <c r="AP275" s="350"/>
      <c r="AQ275" s="350"/>
      <c r="AR275" s="351"/>
      <c r="AS275" s="352" t="s">
        <v>90</v>
      </c>
      <c r="AT275" s="353"/>
      <c r="AU275" s="353"/>
      <c r="AV275" s="353"/>
      <c r="AW275" s="354"/>
      <c r="AX275" s="384" t="s">
        <v>91</v>
      </c>
      <c r="AY275" s="385"/>
      <c r="AZ275" s="385"/>
      <c r="BA275" s="386"/>
      <c r="BB275" s="336">
        <v>132</v>
      </c>
      <c r="BC275" s="337"/>
      <c r="BD275" s="337"/>
      <c r="BE275" s="337"/>
      <c r="BF275" s="338"/>
      <c r="BG275" s="336">
        <v>162</v>
      </c>
      <c r="BH275" s="337"/>
      <c r="BI275" s="337"/>
      <c r="BJ275" s="337"/>
      <c r="BK275" s="338"/>
      <c r="BL275" s="336">
        <v>162</v>
      </c>
      <c r="BM275" s="337"/>
      <c r="BN275" s="337"/>
      <c r="BO275" s="337"/>
      <c r="BP275" s="338"/>
      <c r="BQ275" s="336"/>
      <c r="BR275" s="337"/>
      <c r="BS275" s="337"/>
      <c r="BT275" s="337"/>
      <c r="BU275" s="338"/>
      <c r="BV275" s="336"/>
      <c r="BW275" s="337"/>
      <c r="BX275" s="337"/>
      <c r="BY275" s="337"/>
      <c r="BZ275" s="338"/>
      <c r="CA275" s="336"/>
      <c r="CB275" s="337"/>
      <c r="CC275" s="337"/>
      <c r="CD275" s="337"/>
      <c r="CE275" s="338"/>
      <c r="CF275" s="339">
        <v>3</v>
      </c>
      <c r="CG275" s="339"/>
      <c r="CH275" s="339"/>
      <c r="CI275" s="339"/>
      <c r="CJ275" s="339"/>
      <c r="CK275" s="339"/>
      <c r="CL275" s="336"/>
      <c r="CM275" s="337"/>
      <c r="CN275" s="337"/>
      <c r="CO275" s="337"/>
      <c r="CP275" s="337"/>
      <c r="CQ275" s="338"/>
    </row>
    <row r="276" spans="1:95" ht="45.75" customHeight="1" x14ac:dyDescent="0.2">
      <c r="A276" s="340" t="s">
        <v>270</v>
      </c>
      <c r="B276" s="341"/>
      <c r="C276" s="341"/>
      <c r="D276" s="341"/>
      <c r="E276" s="341"/>
      <c r="F276" s="341"/>
      <c r="G276" s="342"/>
      <c r="H276" s="343" t="s">
        <v>172</v>
      </c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5"/>
      <c r="T276" s="336" t="s">
        <v>64</v>
      </c>
      <c r="U276" s="337"/>
      <c r="V276" s="337"/>
      <c r="W276" s="337"/>
      <c r="X276" s="337"/>
      <c r="Y276" s="337"/>
      <c r="Z276" s="337"/>
      <c r="AA276" s="337"/>
      <c r="AB276" s="338"/>
      <c r="AC276" s="349" t="s">
        <v>133</v>
      </c>
      <c r="AD276" s="350"/>
      <c r="AE276" s="350"/>
      <c r="AF276" s="350"/>
      <c r="AG276" s="350"/>
      <c r="AH276" s="350"/>
      <c r="AI276" s="350"/>
      <c r="AJ276" s="350"/>
      <c r="AK276" s="350"/>
      <c r="AL276" s="350"/>
      <c r="AM276" s="350"/>
      <c r="AN276" s="350"/>
      <c r="AO276" s="350"/>
      <c r="AP276" s="350"/>
      <c r="AQ276" s="350"/>
      <c r="AR276" s="351"/>
      <c r="AS276" s="352" t="s">
        <v>90</v>
      </c>
      <c r="AT276" s="353"/>
      <c r="AU276" s="353"/>
      <c r="AV276" s="353"/>
      <c r="AW276" s="354"/>
      <c r="AX276" s="384" t="s">
        <v>91</v>
      </c>
      <c r="AY276" s="385"/>
      <c r="AZ276" s="385"/>
      <c r="BA276" s="386"/>
      <c r="BB276" s="336">
        <v>46</v>
      </c>
      <c r="BC276" s="337"/>
      <c r="BD276" s="337"/>
      <c r="BE276" s="337"/>
      <c r="BF276" s="338"/>
      <c r="BG276" s="336">
        <v>48</v>
      </c>
      <c r="BH276" s="337"/>
      <c r="BI276" s="337"/>
      <c r="BJ276" s="337"/>
      <c r="BK276" s="338"/>
      <c r="BL276" s="336">
        <v>48</v>
      </c>
      <c r="BM276" s="337"/>
      <c r="BN276" s="337"/>
      <c r="BO276" s="337"/>
      <c r="BP276" s="338"/>
      <c r="BQ276" s="336"/>
      <c r="BR276" s="337"/>
      <c r="BS276" s="337"/>
      <c r="BT276" s="337"/>
      <c r="BU276" s="338"/>
      <c r="BV276" s="336"/>
      <c r="BW276" s="337"/>
      <c r="BX276" s="337"/>
      <c r="BY276" s="337"/>
      <c r="BZ276" s="338"/>
      <c r="CA276" s="336"/>
      <c r="CB276" s="337"/>
      <c r="CC276" s="337"/>
      <c r="CD276" s="337"/>
      <c r="CE276" s="338"/>
      <c r="CF276" s="339">
        <v>3</v>
      </c>
      <c r="CG276" s="339"/>
      <c r="CH276" s="339"/>
      <c r="CI276" s="339"/>
      <c r="CJ276" s="339"/>
      <c r="CK276" s="339"/>
      <c r="CL276" s="336"/>
      <c r="CM276" s="337"/>
      <c r="CN276" s="337"/>
      <c r="CO276" s="337"/>
      <c r="CP276" s="337"/>
      <c r="CQ276" s="338"/>
    </row>
    <row r="277" spans="1:95" ht="45.75" customHeight="1" x14ac:dyDescent="0.2">
      <c r="A277" s="340" t="s">
        <v>273</v>
      </c>
      <c r="B277" s="361"/>
      <c r="C277" s="361"/>
      <c r="D277" s="361"/>
      <c r="E277" s="361"/>
      <c r="F277" s="361"/>
      <c r="G277" s="362"/>
      <c r="H277" s="343" t="s">
        <v>72</v>
      </c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5"/>
      <c r="T277" s="336" t="s">
        <v>64</v>
      </c>
      <c r="U277" s="337"/>
      <c r="V277" s="337"/>
      <c r="W277" s="337"/>
      <c r="X277" s="337"/>
      <c r="Y277" s="337"/>
      <c r="Z277" s="337"/>
      <c r="AA277" s="337"/>
      <c r="AB277" s="338"/>
      <c r="AC277" s="349" t="s">
        <v>133</v>
      </c>
      <c r="AD277" s="350"/>
      <c r="AE277" s="350"/>
      <c r="AF277" s="350"/>
      <c r="AG277" s="350"/>
      <c r="AH277" s="350"/>
      <c r="AI277" s="350"/>
      <c r="AJ277" s="350"/>
      <c r="AK277" s="350"/>
      <c r="AL277" s="350"/>
      <c r="AM277" s="350"/>
      <c r="AN277" s="350"/>
      <c r="AO277" s="350"/>
      <c r="AP277" s="350"/>
      <c r="AQ277" s="350"/>
      <c r="AR277" s="351"/>
      <c r="AS277" s="352" t="s">
        <v>90</v>
      </c>
      <c r="AT277" s="353"/>
      <c r="AU277" s="353"/>
      <c r="AV277" s="353"/>
      <c r="AW277" s="354"/>
      <c r="AX277" s="384" t="s">
        <v>91</v>
      </c>
      <c r="AY277" s="385"/>
      <c r="AZ277" s="385"/>
      <c r="BA277" s="386"/>
      <c r="BB277" s="336">
        <v>91</v>
      </c>
      <c r="BC277" s="337"/>
      <c r="BD277" s="337"/>
      <c r="BE277" s="337"/>
      <c r="BF277" s="338"/>
      <c r="BG277" s="336">
        <v>111</v>
      </c>
      <c r="BH277" s="337"/>
      <c r="BI277" s="337"/>
      <c r="BJ277" s="337"/>
      <c r="BK277" s="338"/>
      <c r="BL277" s="336">
        <v>111</v>
      </c>
      <c r="BM277" s="337"/>
      <c r="BN277" s="337"/>
      <c r="BO277" s="337"/>
      <c r="BP277" s="338"/>
      <c r="BQ277" s="422"/>
      <c r="BR277" s="422"/>
      <c r="BS277" s="422"/>
      <c r="BT277" s="422"/>
      <c r="BU277" s="422"/>
      <c r="BV277" s="422"/>
      <c r="BW277" s="422"/>
      <c r="BX277" s="422"/>
      <c r="BY277" s="422"/>
      <c r="BZ277" s="422"/>
      <c r="CA277" s="422"/>
      <c r="CB277" s="422"/>
      <c r="CC277" s="422"/>
      <c r="CD277" s="422"/>
      <c r="CE277" s="422"/>
      <c r="CF277" s="339">
        <v>3</v>
      </c>
      <c r="CG277" s="339"/>
      <c r="CH277" s="339"/>
      <c r="CI277" s="339"/>
      <c r="CJ277" s="339"/>
      <c r="CK277" s="339"/>
      <c r="CL277" s="422"/>
      <c r="CM277" s="422"/>
      <c r="CN277" s="422"/>
      <c r="CO277" s="422"/>
      <c r="CP277" s="422"/>
      <c r="CQ277" s="422"/>
    </row>
    <row r="278" spans="1:95" ht="45.75" customHeight="1" x14ac:dyDescent="0.2">
      <c r="A278" s="340" t="s">
        <v>279</v>
      </c>
      <c r="B278" s="361"/>
      <c r="C278" s="361"/>
      <c r="D278" s="361"/>
      <c r="E278" s="361"/>
      <c r="F278" s="361"/>
      <c r="G278" s="362"/>
      <c r="H278" s="343" t="s">
        <v>249</v>
      </c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5"/>
      <c r="T278" s="336" t="s">
        <v>64</v>
      </c>
      <c r="U278" s="337"/>
      <c r="V278" s="337"/>
      <c r="W278" s="337"/>
      <c r="X278" s="337"/>
      <c r="Y278" s="337"/>
      <c r="Z278" s="337"/>
      <c r="AA278" s="337"/>
      <c r="AB278" s="338"/>
      <c r="AC278" s="349" t="s">
        <v>89</v>
      </c>
      <c r="AD278" s="350"/>
      <c r="AE278" s="350"/>
      <c r="AF278" s="350"/>
      <c r="AG278" s="350"/>
      <c r="AH278" s="350"/>
      <c r="AI278" s="350"/>
      <c r="AJ278" s="350"/>
      <c r="AK278" s="350"/>
      <c r="AL278" s="350"/>
      <c r="AM278" s="350"/>
      <c r="AN278" s="350"/>
      <c r="AO278" s="350"/>
      <c r="AP278" s="350"/>
      <c r="AQ278" s="350"/>
      <c r="AR278" s="351"/>
      <c r="AS278" s="352" t="s">
        <v>90</v>
      </c>
      <c r="AT278" s="353"/>
      <c r="AU278" s="353"/>
      <c r="AV278" s="353"/>
      <c r="AW278" s="354"/>
      <c r="AX278" s="384" t="s">
        <v>91</v>
      </c>
      <c r="AY278" s="385"/>
      <c r="AZ278" s="385"/>
      <c r="BA278" s="386"/>
      <c r="BB278" s="336">
        <v>235</v>
      </c>
      <c r="BC278" s="337"/>
      <c r="BD278" s="337"/>
      <c r="BE278" s="337"/>
      <c r="BF278" s="338"/>
      <c r="BG278" s="336">
        <v>252</v>
      </c>
      <c r="BH278" s="337"/>
      <c r="BI278" s="337"/>
      <c r="BJ278" s="337"/>
      <c r="BK278" s="338"/>
      <c r="BL278" s="336">
        <v>252</v>
      </c>
      <c r="BM278" s="337"/>
      <c r="BN278" s="337"/>
      <c r="BO278" s="337"/>
      <c r="BP278" s="338"/>
      <c r="BQ278" s="336"/>
      <c r="BR278" s="337"/>
      <c r="BS278" s="337"/>
      <c r="BT278" s="337"/>
      <c r="BU278" s="338"/>
      <c r="BV278" s="336"/>
      <c r="BW278" s="337"/>
      <c r="BX278" s="337"/>
      <c r="BY278" s="337"/>
      <c r="BZ278" s="338"/>
      <c r="CA278" s="336"/>
      <c r="CB278" s="337"/>
      <c r="CC278" s="337"/>
      <c r="CD278" s="337"/>
      <c r="CE278" s="338"/>
      <c r="CF278" s="358">
        <v>3</v>
      </c>
      <c r="CG278" s="359"/>
      <c r="CH278" s="359"/>
      <c r="CI278" s="359"/>
      <c r="CJ278" s="359"/>
      <c r="CK278" s="360"/>
      <c r="CL278" s="336"/>
      <c r="CM278" s="337"/>
      <c r="CN278" s="337"/>
      <c r="CO278" s="337"/>
      <c r="CP278" s="337"/>
      <c r="CQ278" s="338"/>
    </row>
    <row r="279" spans="1:95" ht="9" customHeight="1" x14ac:dyDescent="0.2">
      <c r="A279" s="125"/>
      <c r="B279" s="33"/>
      <c r="C279" s="33"/>
      <c r="D279" s="33"/>
      <c r="E279" s="33"/>
      <c r="F279" s="33"/>
      <c r="G279" s="33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30"/>
      <c r="AT279" s="130"/>
      <c r="AU279" s="130"/>
      <c r="AV279" s="130"/>
      <c r="AW279" s="130"/>
      <c r="AX279" s="107"/>
      <c r="AY279" s="107"/>
      <c r="AZ279" s="107"/>
      <c r="BA279" s="107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57"/>
      <c r="CG279" s="157"/>
      <c r="CH279" s="157"/>
      <c r="CI279" s="157"/>
      <c r="CJ279" s="157"/>
      <c r="CK279" s="157"/>
      <c r="CL279" s="103"/>
      <c r="CM279" s="103"/>
      <c r="CN279" s="103"/>
      <c r="CO279" s="103"/>
      <c r="CP279" s="103"/>
      <c r="CQ279" s="103"/>
    </row>
    <row r="280" spans="1:95" x14ac:dyDescent="0.2">
      <c r="A280" s="368" t="s">
        <v>92</v>
      </c>
      <c r="B280" s="368"/>
      <c r="C280" s="368"/>
      <c r="D280" s="368"/>
      <c r="E280" s="368"/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  <c r="Z280" s="368"/>
      <c r="AA280" s="368"/>
      <c r="AB280" s="368"/>
      <c r="AC280" s="368"/>
      <c r="AD280" s="368"/>
      <c r="AE280" s="368"/>
      <c r="AF280" s="368"/>
      <c r="AG280" s="368"/>
      <c r="AH280" s="368"/>
      <c r="AI280" s="368"/>
      <c r="AJ280" s="368"/>
      <c r="AK280" s="368"/>
      <c r="AL280" s="368"/>
      <c r="AM280" s="368"/>
      <c r="AN280" s="368"/>
      <c r="AO280" s="368"/>
      <c r="AP280" s="368"/>
      <c r="AQ280" s="368"/>
      <c r="AR280" s="368"/>
      <c r="AS280" s="368"/>
      <c r="AT280" s="368"/>
      <c r="AU280" s="368"/>
      <c r="AV280" s="368"/>
      <c r="AW280" s="368"/>
      <c r="AX280" s="368"/>
      <c r="AY280" s="368"/>
      <c r="AZ280" s="368"/>
      <c r="BA280" s="368"/>
      <c r="BB280" s="368"/>
      <c r="BC280" s="368"/>
      <c r="BD280" s="368"/>
      <c r="BE280" s="368"/>
      <c r="BF280" s="368"/>
      <c r="BG280" s="368"/>
      <c r="BH280" s="368"/>
      <c r="BI280" s="368"/>
      <c r="BJ280" s="368"/>
      <c r="BK280" s="368"/>
      <c r="BL280" s="368"/>
      <c r="BM280" s="368"/>
      <c r="BN280" s="368"/>
      <c r="BO280" s="368"/>
      <c r="BP280" s="368"/>
      <c r="BQ280" s="368"/>
      <c r="BR280" s="368"/>
      <c r="BS280" s="368"/>
      <c r="BT280" s="368"/>
      <c r="BU280" s="368"/>
      <c r="BV280" s="368"/>
      <c r="BW280" s="368"/>
      <c r="BX280" s="368"/>
      <c r="BY280" s="368"/>
      <c r="BZ280" s="368"/>
      <c r="CA280" s="368"/>
      <c r="CB280" s="368"/>
      <c r="CC280" s="368"/>
      <c r="CD280" s="368"/>
      <c r="CE280" s="368"/>
    </row>
    <row r="281" spans="1:95" ht="11.25" customHeight="1" x14ac:dyDescent="0.2">
      <c r="A281" s="452"/>
      <c r="B281" s="452"/>
      <c r="C281" s="452"/>
      <c r="D281" s="452"/>
      <c r="E281" s="452"/>
      <c r="F281" s="452"/>
      <c r="G281" s="452"/>
      <c r="H281" s="452"/>
      <c r="I281" s="452"/>
      <c r="J281" s="452"/>
      <c r="K281" s="452"/>
      <c r="L281" s="452"/>
      <c r="M281" s="452"/>
      <c r="N281" s="452"/>
      <c r="O281" s="452"/>
      <c r="P281" s="452"/>
      <c r="Q281" s="452"/>
      <c r="R281" s="452"/>
      <c r="S281" s="452"/>
      <c r="T281" s="452"/>
      <c r="U281" s="452"/>
      <c r="V281" s="452"/>
      <c r="W281" s="452"/>
      <c r="X281" s="452"/>
      <c r="Y281" s="452"/>
      <c r="Z281" s="452"/>
      <c r="AA281" s="452"/>
      <c r="AB281" s="452"/>
      <c r="AC281" s="452"/>
      <c r="AD281" s="452"/>
      <c r="AE281" s="452"/>
      <c r="AF281" s="452"/>
      <c r="AG281" s="452"/>
      <c r="AH281" s="452"/>
      <c r="AI281" s="452"/>
      <c r="AJ281" s="452"/>
      <c r="AK281" s="452"/>
      <c r="AL281" s="452"/>
      <c r="AM281" s="452"/>
      <c r="AN281" s="452"/>
      <c r="AO281" s="452"/>
      <c r="AP281" s="452"/>
      <c r="AQ281" s="452"/>
      <c r="AR281" s="452"/>
      <c r="AS281" s="452"/>
      <c r="AT281" s="452"/>
      <c r="AU281" s="452"/>
      <c r="AV281" s="452"/>
      <c r="AW281" s="452"/>
      <c r="AX281" s="452"/>
      <c r="AY281" s="452"/>
      <c r="AZ281" s="452"/>
      <c r="BA281" s="452"/>
      <c r="BB281" s="452"/>
      <c r="BC281" s="452"/>
      <c r="BD281" s="452"/>
      <c r="BE281" s="452"/>
      <c r="BF281" s="452"/>
      <c r="BG281" s="452"/>
      <c r="BH281" s="452"/>
      <c r="BI281" s="452"/>
      <c r="BJ281" s="452"/>
      <c r="BK281" s="452"/>
      <c r="BL281" s="452"/>
      <c r="BM281" s="452"/>
      <c r="BN281" s="452"/>
      <c r="BO281" s="452"/>
      <c r="BP281" s="452"/>
      <c r="BQ281" s="452"/>
      <c r="BR281" s="452"/>
      <c r="BS281" s="452"/>
      <c r="BT281" s="452"/>
      <c r="BU281" s="452"/>
      <c r="BV281" s="452"/>
      <c r="BW281" s="452"/>
      <c r="BX281" s="452"/>
      <c r="BY281" s="452"/>
      <c r="BZ281" s="452"/>
      <c r="CA281" s="452"/>
      <c r="CB281" s="452"/>
      <c r="CC281" s="452"/>
      <c r="CD281" s="452"/>
      <c r="CE281" s="452"/>
    </row>
    <row r="282" spans="1:95" x14ac:dyDescent="0.2">
      <c r="A282" s="373" t="s">
        <v>93</v>
      </c>
      <c r="B282" s="374"/>
      <c r="C282" s="374"/>
      <c r="D282" s="374"/>
      <c r="E282" s="374"/>
      <c r="F282" s="374"/>
      <c r="G282" s="374"/>
      <c r="H282" s="374"/>
      <c r="I282" s="374"/>
      <c r="J282" s="374"/>
      <c r="K282" s="374"/>
      <c r="L282" s="374"/>
      <c r="M282" s="374"/>
      <c r="N282" s="374"/>
      <c r="O282" s="374"/>
      <c r="P282" s="374"/>
      <c r="Q282" s="374"/>
      <c r="R282" s="374"/>
      <c r="S282" s="374"/>
      <c r="T282" s="374"/>
      <c r="U282" s="374"/>
      <c r="V282" s="374"/>
      <c r="W282" s="374"/>
      <c r="X282" s="374"/>
      <c r="Y282" s="374"/>
      <c r="Z282" s="374"/>
      <c r="AA282" s="374"/>
      <c r="AB282" s="374"/>
      <c r="AC282" s="374"/>
      <c r="AD282" s="374"/>
      <c r="AE282" s="374"/>
      <c r="AF282" s="374"/>
      <c r="AG282" s="374"/>
      <c r="AH282" s="374"/>
      <c r="AI282" s="374"/>
      <c r="AJ282" s="374"/>
      <c r="AK282" s="374"/>
      <c r="AL282" s="374"/>
      <c r="AM282" s="374"/>
      <c r="AN282" s="374"/>
      <c r="AO282" s="374"/>
      <c r="AP282" s="374"/>
      <c r="AQ282" s="374"/>
      <c r="AR282" s="374"/>
      <c r="AS282" s="374"/>
      <c r="AT282" s="374"/>
      <c r="AU282" s="374"/>
      <c r="AV282" s="374"/>
      <c r="AW282" s="374"/>
      <c r="AX282" s="374"/>
      <c r="AY282" s="374"/>
      <c r="AZ282" s="374"/>
      <c r="BA282" s="374"/>
      <c r="BB282" s="374"/>
      <c r="BC282" s="374"/>
      <c r="BD282" s="374"/>
      <c r="BE282" s="374"/>
      <c r="BF282" s="374"/>
      <c r="BG282" s="374"/>
      <c r="BH282" s="374"/>
      <c r="BI282" s="374"/>
      <c r="BJ282" s="374"/>
      <c r="BK282" s="374"/>
      <c r="BL282" s="374"/>
      <c r="BM282" s="374"/>
      <c r="BN282" s="374"/>
      <c r="BO282" s="374"/>
      <c r="BP282" s="374"/>
      <c r="BQ282" s="374"/>
      <c r="BR282" s="374"/>
      <c r="BS282" s="374"/>
      <c r="BT282" s="374"/>
      <c r="BU282" s="374"/>
      <c r="BV282" s="374"/>
      <c r="BW282" s="374"/>
      <c r="BX282" s="374"/>
      <c r="BY282" s="374"/>
      <c r="BZ282" s="374"/>
      <c r="CA282" s="374"/>
      <c r="CB282" s="374"/>
      <c r="CC282" s="374"/>
      <c r="CD282" s="374"/>
      <c r="CE282" s="374"/>
      <c r="CF282" s="374"/>
      <c r="CG282" s="374"/>
      <c r="CH282" s="374"/>
      <c r="CI282" s="374"/>
      <c r="CJ282" s="374"/>
      <c r="CK282" s="374"/>
      <c r="CL282" s="374"/>
      <c r="CM282" s="374"/>
      <c r="CN282" s="374"/>
      <c r="CO282" s="374"/>
      <c r="CP282" s="374"/>
      <c r="CQ282" s="375"/>
    </row>
    <row r="283" spans="1:95" x14ac:dyDescent="0.2">
      <c r="A283" s="453" t="s">
        <v>94</v>
      </c>
      <c r="B283" s="453"/>
      <c r="C283" s="453"/>
      <c r="D283" s="453"/>
      <c r="E283" s="453"/>
      <c r="F283" s="453"/>
      <c r="G283" s="453"/>
      <c r="H283" s="453"/>
      <c r="I283" s="453"/>
      <c r="J283" s="453"/>
      <c r="K283" s="453"/>
      <c r="L283" s="453"/>
      <c r="M283" s="453"/>
      <c r="N283" s="453" t="s">
        <v>95</v>
      </c>
      <c r="O283" s="453"/>
      <c r="P283" s="453"/>
      <c r="Q283" s="453"/>
      <c r="R283" s="453"/>
      <c r="S283" s="453"/>
      <c r="T283" s="453"/>
      <c r="U283" s="453"/>
      <c r="V283" s="453"/>
      <c r="W283" s="453"/>
      <c r="X283" s="453"/>
      <c r="Y283" s="453"/>
      <c r="Z283" s="453" t="s">
        <v>96</v>
      </c>
      <c r="AA283" s="453"/>
      <c r="AB283" s="453"/>
      <c r="AC283" s="453"/>
      <c r="AD283" s="453"/>
      <c r="AE283" s="453"/>
      <c r="AF283" s="453"/>
      <c r="AG283" s="453"/>
      <c r="AH283" s="453"/>
      <c r="AI283" s="453"/>
      <c r="AJ283" s="453"/>
      <c r="AK283" s="453"/>
      <c r="AL283" s="453" t="s">
        <v>97</v>
      </c>
      <c r="AM283" s="453"/>
      <c r="AN283" s="453"/>
      <c r="AO283" s="453"/>
      <c r="AP283" s="453"/>
      <c r="AQ283" s="453"/>
      <c r="AR283" s="453"/>
      <c r="AS283" s="453"/>
      <c r="AT283" s="453"/>
      <c r="AU283" s="453"/>
      <c r="AV283" s="453"/>
      <c r="AW283" s="453"/>
      <c r="AX283" s="448" t="s">
        <v>50</v>
      </c>
      <c r="AY283" s="448"/>
      <c r="AZ283" s="448"/>
      <c r="BA283" s="448"/>
      <c r="BB283" s="448"/>
      <c r="BC283" s="448"/>
      <c r="BD283" s="448"/>
      <c r="BE283" s="448"/>
      <c r="BF283" s="448"/>
      <c r="BG283" s="448"/>
      <c r="BH283" s="448"/>
      <c r="BI283" s="448"/>
      <c r="BJ283" s="448"/>
      <c r="BK283" s="448"/>
      <c r="BL283" s="448"/>
      <c r="BM283" s="448"/>
      <c r="BN283" s="448"/>
      <c r="BO283" s="448"/>
      <c r="BP283" s="448"/>
      <c r="BQ283" s="448"/>
      <c r="BR283" s="448"/>
      <c r="BS283" s="448"/>
      <c r="BT283" s="448"/>
      <c r="BU283" s="448"/>
      <c r="BV283" s="448"/>
      <c r="BW283" s="448"/>
      <c r="BX283" s="448"/>
      <c r="BY283" s="448"/>
      <c r="BZ283" s="448"/>
      <c r="CA283" s="448"/>
      <c r="CB283" s="448"/>
      <c r="CC283" s="448"/>
      <c r="CD283" s="448"/>
      <c r="CE283" s="448"/>
      <c r="CF283" s="448"/>
      <c r="CG283" s="448"/>
      <c r="CH283" s="448"/>
      <c r="CI283" s="448"/>
      <c r="CJ283" s="448"/>
      <c r="CK283" s="448"/>
      <c r="CL283" s="448"/>
      <c r="CM283" s="448"/>
      <c r="CN283" s="448"/>
      <c r="CO283" s="448"/>
      <c r="CP283" s="448"/>
      <c r="CQ283" s="448"/>
    </row>
    <row r="284" spans="1:95" ht="15.75" customHeight="1" x14ac:dyDescent="0.2">
      <c r="A284" s="448" t="s">
        <v>27</v>
      </c>
      <c r="B284" s="448"/>
      <c r="C284" s="448"/>
      <c r="D284" s="448"/>
      <c r="E284" s="448"/>
      <c r="F284" s="448"/>
      <c r="G284" s="448"/>
      <c r="H284" s="448"/>
      <c r="I284" s="448"/>
      <c r="J284" s="448"/>
      <c r="K284" s="448"/>
      <c r="L284" s="448"/>
      <c r="M284" s="448"/>
      <c r="N284" s="448" t="s">
        <v>52</v>
      </c>
      <c r="O284" s="448"/>
      <c r="P284" s="448"/>
      <c r="Q284" s="448"/>
      <c r="R284" s="448"/>
      <c r="S284" s="448"/>
      <c r="T284" s="448"/>
      <c r="U284" s="448"/>
      <c r="V284" s="448"/>
      <c r="W284" s="448"/>
      <c r="X284" s="448"/>
      <c r="Y284" s="448"/>
      <c r="Z284" s="448" t="s">
        <v>53</v>
      </c>
      <c r="AA284" s="448"/>
      <c r="AB284" s="448"/>
      <c r="AC284" s="448"/>
      <c r="AD284" s="448"/>
      <c r="AE284" s="448"/>
      <c r="AF284" s="448"/>
      <c r="AG284" s="448"/>
      <c r="AH284" s="448"/>
      <c r="AI284" s="448"/>
      <c r="AJ284" s="448"/>
      <c r="AK284" s="448"/>
      <c r="AL284" s="448" t="s">
        <v>54</v>
      </c>
      <c r="AM284" s="448"/>
      <c r="AN284" s="448"/>
      <c r="AO284" s="448"/>
      <c r="AP284" s="448"/>
      <c r="AQ284" s="448"/>
      <c r="AR284" s="448"/>
      <c r="AS284" s="448"/>
      <c r="AT284" s="448"/>
      <c r="AU284" s="448"/>
      <c r="AV284" s="448"/>
      <c r="AW284" s="448"/>
      <c r="AX284" s="448" t="s">
        <v>55</v>
      </c>
      <c r="AY284" s="448"/>
      <c r="AZ284" s="448"/>
      <c r="BA284" s="448"/>
      <c r="BB284" s="448"/>
      <c r="BC284" s="448"/>
      <c r="BD284" s="448"/>
      <c r="BE284" s="448"/>
      <c r="BF284" s="448"/>
      <c r="BG284" s="448"/>
      <c r="BH284" s="448"/>
      <c r="BI284" s="448"/>
      <c r="BJ284" s="448"/>
      <c r="BK284" s="448"/>
      <c r="BL284" s="448"/>
      <c r="BM284" s="448"/>
      <c r="BN284" s="448"/>
      <c r="BO284" s="448"/>
      <c r="BP284" s="448"/>
      <c r="BQ284" s="448"/>
      <c r="BR284" s="448"/>
      <c r="BS284" s="448"/>
      <c r="BT284" s="448"/>
      <c r="BU284" s="448"/>
      <c r="BV284" s="448"/>
      <c r="BW284" s="448"/>
      <c r="BX284" s="448"/>
      <c r="BY284" s="448"/>
      <c r="BZ284" s="448"/>
      <c r="CA284" s="448"/>
      <c r="CB284" s="448"/>
      <c r="CC284" s="448"/>
      <c r="CD284" s="448"/>
      <c r="CE284" s="448"/>
      <c r="CF284" s="448"/>
      <c r="CG284" s="448"/>
      <c r="CH284" s="448"/>
      <c r="CI284" s="448"/>
      <c r="CJ284" s="448"/>
      <c r="CK284" s="448"/>
      <c r="CL284" s="448"/>
      <c r="CM284" s="448"/>
      <c r="CN284" s="448"/>
      <c r="CO284" s="448"/>
      <c r="CP284" s="448"/>
      <c r="CQ284" s="448"/>
    </row>
    <row r="285" spans="1:95" ht="22.5" customHeight="1" x14ac:dyDescent="0.2">
      <c r="A285" s="424" t="s">
        <v>98</v>
      </c>
      <c r="B285" s="424"/>
      <c r="C285" s="424"/>
      <c r="D285" s="424"/>
      <c r="E285" s="424"/>
      <c r="F285" s="424"/>
      <c r="G285" s="424"/>
      <c r="H285" s="424"/>
      <c r="I285" s="424"/>
      <c r="J285" s="424"/>
      <c r="K285" s="424"/>
      <c r="L285" s="424"/>
      <c r="M285" s="424"/>
      <c r="N285" s="424" t="s">
        <v>99</v>
      </c>
      <c r="O285" s="424"/>
      <c r="P285" s="424"/>
      <c r="Q285" s="424"/>
      <c r="R285" s="424"/>
      <c r="S285" s="424"/>
      <c r="T285" s="424"/>
      <c r="U285" s="424"/>
      <c r="V285" s="424"/>
      <c r="W285" s="424"/>
      <c r="X285" s="424"/>
      <c r="Y285" s="424"/>
      <c r="Z285" s="424" t="s">
        <v>100</v>
      </c>
      <c r="AA285" s="424"/>
      <c r="AB285" s="424"/>
      <c r="AC285" s="424"/>
      <c r="AD285" s="424"/>
      <c r="AE285" s="424"/>
      <c r="AF285" s="424"/>
      <c r="AG285" s="424"/>
      <c r="AH285" s="424"/>
      <c r="AI285" s="424"/>
      <c r="AJ285" s="424"/>
      <c r="AK285" s="424"/>
      <c r="AL285" s="424" t="s">
        <v>101</v>
      </c>
      <c r="AM285" s="424"/>
      <c r="AN285" s="424"/>
      <c r="AO285" s="424"/>
      <c r="AP285" s="424"/>
      <c r="AQ285" s="424"/>
      <c r="AR285" s="424"/>
      <c r="AS285" s="424"/>
      <c r="AT285" s="424"/>
      <c r="AU285" s="424"/>
      <c r="AV285" s="424"/>
      <c r="AW285" s="424"/>
      <c r="AX285" s="441" t="s">
        <v>102</v>
      </c>
      <c r="AY285" s="441"/>
      <c r="AZ285" s="441"/>
      <c r="BA285" s="441"/>
      <c r="BB285" s="441"/>
      <c r="BC285" s="441"/>
      <c r="BD285" s="441"/>
      <c r="BE285" s="441"/>
      <c r="BF285" s="441"/>
      <c r="BG285" s="441"/>
      <c r="BH285" s="441"/>
      <c r="BI285" s="441"/>
      <c r="BJ285" s="441"/>
      <c r="BK285" s="441"/>
      <c r="BL285" s="441"/>
      <c r="BM285" s="441"/>
      <c r="BN285" s="441"/>
      <c r="BO285" s="441"/>
      <c r="BP285" s="441"/>
      <c r="BQ285" s="441"/>
      <c r="BR285" s="441"/>
      <c r="BS285" s="441"/>
      <c r="BT285" s="441"/>
      <c r="BU285" s="441"/>
      <c r="BV285" s="441"/>
      <c r="BW285" s="441"/>
      <c r="BX285" s="441"/>
      <c r="BY285" s="441"/>
      <c r="BZ285" s="441"/>
      <c r="CA285" s="441"/>
      <c r="CB285" s="441"/>
      <c r="CC285" s="441"/>
      <c r="CD285" s="441"/>
      <c r="CE285" s="441"/>
      <c r="CF285" s="441"/>
      <c r="CG285" s="441"/>
      <c r="CH285" s="441"/>
      <c r="CI285" s="441"/>
      <c r="CJ285" s="441"/>
      <c r="CK285" s="441"/>
      <c r="CL285" s="441"/>
      <c r="CM285" s="441"/>
      <c r="CN285" s="441"/>
      <c r="CO285" s="441"/>
      <c r="CP285" s="441"/>
      <c r="CQ285" s="441"/>
    </row>
    <row r="286" spans="1:95" ht="38.25" customHeight="1" x14ac:dyDescent="0.2">
      <c r="A286" s="424" t="s">
        <v>103</v>
      </c>
      <c r="B286" s="424"/>
      <c r="C286" s="424"/>
      <c r="D286" s="424"/>
      <c r="E286" s="424"/>
      <c r="F286" s="424"/>
      <c r="G286" s="424"/>
      <c r="H286" s="424"/>
      <c r="I286" s="424"/>
      <c r="J286" s="424"/>
      <c r="K286" s="424"/>
      <c r="L286" s="424"/>
      <c r="M286" s="424"/>
      <c r="N286" s="424" t="s">
        <v>104</v>
      </c>
      <c r="O286" s="424"/>
      <c r="P286" s="424"/>
      <c r="Q286" s="424"/>
      <c r="R286" s="424"/>
      <c r="S286" s="424"/>
      <c r="T286" s="424"/>
      <c r="U286" s="424"/>
      <c r="V286" s="424"/>
      <c r="W286" s="424"/>
      <c r="X286" s="424"/>
      <c r="Y286" s="424"/>
      <c r="Z286" s="424" t="s">
        <v>105</v>
      </c>
      <c r="AA286" s="424"/>
      <c r="AB286" s="424"/>
      <c r="AC286" s="424"/>
      <c r="AD286" s="424"/>
      <c r="AE286" s="424"/>
      <c r="AF286" s="424"/>
      <c r="AG286" s="424"/>
      <c r="AH286" s="424"/>
      <c r="AI286" s="424"/>
      <c r="AJ286" s="424"/>
      <c r="AK286" s="424"/>
      <c r="AL286" s="424" t="s">
        <v>106</v>
      </c>
      <c r="AM286" s="424"/>
      <c r="AN286" s="424"/>
      <c r="AO286" s="424"/>
      <c r="AP286" s="424"/>
      <c r="AQ286" s="424"/>
      <c r="AR286" s="424"/>
      <c r="AS286" s="424"/>
      <c r="AT286" s="424"/>
      <c r="AU286" s="424"/>
      <c r="AV286" s="424"/>
      <c r="AW286" s="424"/>
      <c r="AX286" s="441" t="s">
        <v>107</v>
      </c>
      <c r="AY286" s="441"/>
      <c r="AZ286" s="441"/>
      <c r="BA286" s="441"/>
      <c r="BB286" s="441"/>
      <c r="BC286" s="441"/>
      <c r="BD286" s="441"/>
      <c r="BE286" s="441"/>
      <c r="BF286" s="441"/>
      <c r="BG286" s="441"/>
      <c r="BH286" s="441"/>
      <c r="BI286" s="441"/>
      <c r="BJ286" s="441"/>
      <c r="BK286" s="441"/>
      <c r="BL286" s="441"/>
      <c r="BM286" s="441"/>
      <c r="BN286" s="441"/>
      <c r="BO286" s="441"/>
      <c r="BP286" s="441"/>
      <c r="BQ286" s="441"/>
      <c r="BR286" s="441"/>
      <c r="BS286" s="441"/>
      <c r="BT286" s="441"/>
      <c r="BU286" s="441"/>
      <c r="BV286" s="441"/>
      <c r="BW286" s="441"/>
      <c r="BX286" s="441"/>
      <c r="BY286" s="441"/>
      <c r="BZ286" s="441"/>
      <c r="CA286" s="441"/>
      <c r="CB286" s="441"/>
      <c r="CC286" s="441"/>
      <c r="CD286" s="441"/>
      <c r="CE286" s="441"/>
      <c r="CF286" s="441"/>
      <c r="CG286" s="441"/>
      <c r="CH286" s="441"/>
      <c r="CI286" s="441"/>
      <c r="CJ286" s="441"/>
      <c r="CK286" s="441"/>
      <c r="CL286" s="441"/>
      <c r="CM286" s="441"/>
      <c r="CN286" s="441"/>
      <c r="CO286" s="441"/>
      <c r="CP286" s="441"/>
      <c r="CQ286" s="441"/>
    </row>
    <row r="287" spans="1:95" ht="40.5" customHeight="1" x14ac:dyDescent="0.2">
      <c r="A287" s="424" t="s">
        <v>103</v>
      </c>
      <c r="B287" s="424"/>
      <c r="C287" s="424"/>
      <c r="D287" s="424"/>
      <c r="E287" s="424"/>
      <c r="F287" s="424"/>
      <c r="G287" s="424"/>
      <c r="H287" s="424"/>
      <c r="I287" s="424"/>
      <c r="J287" s="424"/>
      <c r="K287" s="424"/>
      <c r="L287" s="424"/>
      <c r="M287" s="424"/>
      <c r="N287" s="424" t="s">
        <v>104</v>
      </c>
      <c r="O287" s="424"/>
      <c r="P287" s="424"/>
      <c r="Q287" s="424"/>
      <c r="R287" s="424"/>
      <c r="S287" s="424"/>
      <c r="T287" s="424"/>
      <c r="U287" s="424"/>
      <c r="V287" s="424"/>
      <c r="W287" s="424"/>
      <c r="X287" s="424"/>
      <c r="Y287" s="424"/>
      <c r="Z287" s="424" t="s">
        <v>105</v>
      </c>
      <c r="AA287" s="424"/>
      <c r="AB287" s="424"/>
      <c r="AC287" s="424"/>
      <c r="AD287" s="424"/>
      <c r="AE287" s="424"/>
      <c r="AF287" s="424"/>
      <c r="AG287" s="424"/>
      <c r="AH287" s="424"/>
      <c r="AI287" s="424"/>
      <c r="AJ287" s="424"/>
      <c r="AK287" s="424"/>
      <c r="AL287" s="424" t="s">
        <v>108</v>
      </c>
      <c r="AM287" s="424"/>
      <c r="AN287" s="424"/>
      <c r="AO287" s="424"/>
      <c r="AP287" s="424"/>
      <c r="AQ287" s="424"/>
      <c r="AR287" s="424"/>
      <c r="AS287" s="424"/>
      <c r="AT287" s="424"/>
      <c r="AU287" s="424"/>
      <c r="AV287" s="424"/>
      <c r="AW287" s="424"/>
      <c r="AX287" s="441" t="s">
        <v>109</v>
      </c>
      <c r="AY287" s="441"/>
      <c r="AZ287" s="441"/>
      <c r="BA287" s="441"/>
      <c r="BB287" s="441"/>
      <c r="BC287" s="441"/>
      <c r="BD287" s="441"/>
      <c r="BE287" s="441"/>
      <c r="BF287" s="441"/>
      <c r="BG287" s="441"/>
      <c r="BH287" s="441"/>
      <c r="BI287" s="441"/>
      <c r="BJ287" s="441"/>
      <c r="BK287" s="441"/>
      <c r="BL287" s="441"/>
      <c r="BM287" s="441"/>
      <c r="BN287" s="441"/>
      <c r="BO287" s="441"/>
      <c r="BP287" s="441"/>
      <c r="BQ287" s="441"/>
      <c r="BR287" s="441"/>
      <c r="BS287" s="441"/>
      <c r="BT287" s="441"/>
      <c r="BU287" s="441"/>
      <c r="BV287" s="441"/>
      <c r="BW287" s="441"/>
      <c r="BX287" s="441"/>
      <c r="BY287" s="441"/>
      <c r="BZ287" s="441"/>
      <c r="CA287" s="441"/>
      <c r="CB287" s="441"/>
      <c r="CC287" s="441"/>
      <c r="CD287" s="441"/>
      <c r="CE287" s="441"/>
      <c r="CF287" s="441"/>
      <c r="CG287" s="441"/>
      <c r="CH287" s="441"/>
      <c r="CI287" s="441"/>
      <c r="CJ287" s="441"/>
      <c r="CK287" s="441"/>
      <c r="CL287" s="441"/>
      <c r="CM287" s="441"/>
      <c r="CN287" s="441"/>
      <c r="CO287" s="441"/>
      <c r="CP287" s="441"/>
      <c r="CQ287" s="441"/>
    </row>
    <row r="288" spans="1:95" ht="42.75" customHeight="1" x14ac:dyDescent="0.2">
      <c r="A288" s="424" t="s">
        <v>103</v>
      </c>
      <c r="B288" s="424"/>
      <c r="C288" s="424"/>
      <c r="D288" s="424"/>
      <c r="E288" s="424"/>
      <c r="F288" s="424"/>
      <c r="G288" s="424"/>
      <c r="H288" s="424"/>
      <c r="I288" s="424"/>
      <c r="J288" s="424"/>
      <c r="K288" s="424"/>
      <c r="L288" s="424"/>
      <c r="M288" s="424"/>
      <c r="N288" s="424" t="s">
        <v>104</v>
      </c>
      <c r="O288" s="424"/>
      <c r="P288" s="424"/>
      <c r="Q288" s="424"/>
      <c r="R288" s="424"/>
      <c r="S288" s="424"/>
      <c r="T288" s="424"/>
      <c r="U288" s="424"/>
      <c r="V288" s="424"/>
      <c r="W288" s="424"/>
      <c r="X288" s="424"/>
      <c r="Y288" s="424"/>
      <c r="Z288" s="424" t="s">
        <v>346</v>
      </c>
      <c r="AA288" s="424"/>
      <c r="AB288" s="424"/>
      <c r="AC288" s="424"/>
      <c r="AD288" s="424"/>
      <c r="AE288" s="424"/>
      <c r="AF288" s="424"/>
      <c r="AG288" s="424"/>
      <c r="AH288" s="424"/>
      <c r="AI288" s="424"/>
      <c r="AJ288" s="424"/>
      <c r="AK288" s="424"/>
      <c r="AL288" s="424" t="s">
        <v>347</v>
      </c>
      <c r="AM288" s="424"/>
      <c r="AN288" s="424"/>
      <c r="AO288" s="424"/>
      <c r="AP288" s="424"/>
      <c r="AQ288" s="424"/>
      <c r="AR288" s="424"/>
      <c r="AS288" s="424"/>
      <c r="AT288" s="424"/>
      <c r="AU288" s="424"/>
      <c r="AV288" s="424"/>
      <c r="AW288" s="424"/>
      <c r="AX288" s="441" t="s">
        <v>348</v>
      </c>
      <c r="AY288" s="441"/>
      <c r="AZ288" s="441"/>
      <c r="BA288" s="441"/>
      <c r="BB288" s="441"/>
      <c r="BC288" s="441"/>
      <c r="BD288" s="441"/>
      <c r="BE288" s="441"/>
      <c r="BF288" s="441"/>
      <c r="BG288" s="441"/>
      <c r="BH288" s="441"/>
      <c r="BI288" s="441"/>
      <c r="BJ288" s="441"/>
      <c r="BK288" s="441"/>
      <c r="BL288" s="441"/>
      <c r="BM288" s="441"/>
      <c r="BN288" s="441"/>
      <c r="BO288" s="441"/>
      <c r="BP288" s="441"/>
      <c r="BQ288" s="441"/>
      <c r="BR288" s="441"/>
      <c r="BS288" s="441"/>
      <c r="BT288" s="441"/>
      <c r="BU288" s="441"/>
      <c r="BV288" s="441"/>
      <c r="BW288" s="441"/>
      <c r="BX288" s="441"/>
      <c r="BY288" s="441"/>
      <c r="BZ288" s="441"/>
      <c r="CA288" s="441"/>
      <c r="CB288" s="441"/>
      <c r="CC288" s="441"/>
      <c r="CD288" s="441"/>
      <c r="CE288" s="441"/>
      <c r="CF288" s="441"/>
      <c r="CG288" s="441"/>
      <c r="CH288" s="441"/>
      <c r="CI288" s="441"/>
      <c r="CJ288" s="441"/>
      <c r="CK288" s="441"/>
      <c r="CL288" s="441"/>
      <c r="CM288" s="441"/>
      <c r="CN288" s="441"/>
      <c r="CO288" s="441"/>
      <c r="CP288" s="441"/>
      <c r="CQ288" s="441"/>
    </row>
    <row r="289" spans="1:95" ht="12.75" customHeight="1" x14ac:dyDescent="0.2"/>
    <row r="290" spans="1:95" ht="19.5" customHeight="1" x14ac:dyDescent="0.2">
      <c r="A290" s="368" t="s">
        <v>110</v>
      </c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8"/>
      <c r="AG290" s="368"/>
      <c r="AH290" s="368"/>
      <c r="AI290" s="368"/>
      <c r="AJ290" s="368"/>
      <c r="AK290" s="368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8"/>
      <c r="AV290" s="368"/>
      <c r="AW290" s="368"/>
      <c r="AX290" s="368"/>
      <c r="AY290" s="368"/>
      <c r="AZ290" s="368"/>
      <c r="BA290" s="368"/>
      <c r="BB290" s="368"/>
      <c r="BC290" s="368"/>
      <c r="BD290" s="368"/>
      <c r="BE290" s="368"/>
      <c r="BF290" s="368"/>
      <c r="BG290" s="368"/>
      <c r="BH290" s="368"/>
      <c r="BI290" s="368"/>
      <c r="BJ290" s="368"/>
      <c r="BK290" s="368"/>
      <c r="BL290" s="368"/>
      <c r="BM290" s="368"/>
      <c r="BN290" s="368"/>
      <c r="BO290" s="368"/>
      <c r="BP290" s="368"/>
      <c r="BQ290" s="368"/>
      <c r="BR290" s="368"/>
      <c r="BS290" s="368"/>
      <c r="BT290" s="368"/>
      <c r="BU290" s="368"/>
      <c r="BV290" s="368"/>
      <c r="BW290" s="368"/>
      <c r="BX290" s="368"/>
      <c r="BY290" s="368"/>
      <c r="BZ290" s="368"/>
      <c r="CA290" s="368"/>
      <c r="CB290" s="368"/>
      <c r="CC290" s="368"/>
      <c r="CD290" s="368"/>
      <c r="CE290" s="368"/>
    </row>
    <row r="291" spans="1:95" ht="18.75" customHeight="1" x14ac:dyDescent="0.2">
      <c r="A291" s="449" t="s">
        <v>111</v>
      </c>
      <c r="B291" s="449"/>
      <c r="C291" s="449"/>
      <c r="D291" s="449"/>
      <c r="E291" s="449"/>
      <c r="F291" s="449"/>
      <c r="G291" s="449"/>
      <c r="H291" s="449"/>
      <c r="I291" s="449"/>
      <c r="J291" s="449"/>
      <c r="K291" s="449"/>
      <c r="L291" s="449"/>
      <c r="M291" s="449"/>
      <c r="N291" s="449"/>
      <c r="O291" s="449"/>
      <c r="P291" s="449"/>
      <c r="Q291" s="449"/>
      <c r="R291" s="449"/>
      <c r="S291" s="449"/>
      <c r="T291" s="449"/>
      <c r="U291" s="449"/>
      <c r="V291" s="449"/>
      <c r="W291" s="449"/>
      <c r="X291" s="449"/>
      <c r="Y291" s="449"/>
      <c r="Z291" s="449"/>
      <c r="AA291" s="449"/>
      <c r="AB291" s="449"/>
      <c r="AC291" s="449"/>
      <c r="AD291" s="449"/>
      <c r="AE291" s="449"/>
      <c r="AF291" s="449"/>
      <c r="AG291" s="449"/>
      <c r="AH291" s="449"/>
      <c r="AI291" s="449"/>
      <c r="AJ291" s="449"/>
      <c r="AK291" s="449"/>
      <c r="AL291" s="449"/>
      <c r="AM291" s="449"/>
      <c r="AN291" s="449"/>
      <c r="AO291" s="449"/>
      <c r="AP291" s="449"/>
      <c r="AQ291" s="449"/>
      <c r="AR291" s="449"/>
      <c r="AS291" s="449"/>
      <c r="AT291" s="449"/>
      <c r="AU291" s="449"/>
      <c r="AV291" s="449"/>
      <c r="AW291" s="449"/>
      <c r="AX291" s="449"/>
      <c r="AY291" s="449"/>
      <c r="AZ291" s="449"/>
      <c r="BA291" s="449"/>
      <c r="BB291" s="449"/>
      <c r="BC291" s="449"/>
      <c r="BD291" s="449"/>
      <c r="BE291" s="449"/>
      <c r="BF291" s="449"/>
      <c r="BG291" s="449"/>
      <c r="BH291" s="449"/>
      <c r="BI291" s="449"/>
      <c r="BJ291" s="449"/>
      <c r="BK291" s="449"/>
      <c r="BL291" s="449"/>
      <c r="BM291" s="449"/>
      <c r="BN291" s="449"/>
      <c r="BO291" s="449"/>
      <c r="BP291" s="449"/>
      <c r="BQ291" s="449"/>
      <c r="BR291" s="449"/>
      <c r="BS291" s="449"/>
      <c r="BT291" s="449"/>
      <c r="BU291" s="449"/>
      <c r="BV291" s="449"/>
      <c r="BW291" s="449"/>
      <c r="BX291" s="449"/>
      <c r="BY291" s="449"/>
      <c r="BZ291" s="449"/>
      <c r="CA291" s="449"/>
      <c r="CB291" s="449"/>
      <c r="CC291" s="449"/>
      <c r="CD291" s="449"/>
      <c r="CE291" s="449"/>
      <c r="CF291" s="449"/>
      <c r="CG291" s="449"/>
      <c r="CH291" s="449"/>
      <c r="CI291" s="449"/>
      <c r="CJ291" s="449"/>
      <c r="CK291" s="449"/>
      <c r="CL291" s="449"/>
      <c r="CM291" s="449"/>
      <c r="CN291" s="449"/>
      <c r="CO291" s="449"/>
      <c r="CP291" s="449"/>
      <c r="CQ291" s="449"/>
    </row>
    <row r="292" spans="1:95" ht="94.5" customHeight="1" x14ac:dyDescent="0.2">
      <c r="A292" s="450" t="s">
        <v>365</v>
      </c>
      <c r="B292" s="450"/>
      <c r="C292" s="450"/>
      <c r="D292" s="450"/>
      <c r="E292" s="450"/>
      <c r="F292" s="450"/>
      <c r="G292" s="450"/>
      <c r="H292" s="450"/>
      <c r="I292" s="450"/>
      <c r="J292" s="450"/>
      <c r="K292" s="450"/>
      <c r="L292" s="450"/>
      <c r="M292" s="450"/>
      <c r="N292" s="450"/>
      <c r="O292" s="450"/>
      <c r="P292" s="450"/>
      <c r="Q292" s="450"/>
      <c r="R292" s="450"/>
      <c r="S292" s="450"/>
      <c r="T292" s="450"/>
      <c r="U292" s="450"/>
      <c r="V292" s="450"/>
      <c r="W292" s="450"/>
      <c r="X292" s="450"/>
      <c r="Y292" s="450"/>
      <c r="Z292" s="450"/>
      <c r="AA292" s="450"/>
      <c r="AB292" s="450"/>
      <c r="AC292" s="450"/>
      <c r="AD292" s="450"/>
      <c r="AE292" s="450"/>
      <c r="AF292" s="450"/>
      <c r="AG292" s="450"/>
      <c r="AH292" s="450"/>
      <c r="AI292" s="450"/>
      <c r="AJ292" s="450"/>
      <c r="AK292" s="450"/>
      <c r="AL292" s="450"/>
      <c r="AM292" s="450"/>
      <c r="AN292" s="450"/>
      <c r="AO292" s="450"/>
      <c r="AP292" s="450"/>
      <c r="AQ292" s="450"/>
      <c r="AR292" s="450"/>
      <c r="AS292" s="450"/>
      <c r="AT292" s="450"/>
      <c r="AU292" s="450"/>
      <c r="AV292" s="450"/>
      <c r="AW292" s="450"/>
      <c r="AX292" s="450"/>
      <c r="AY292" s="450"/>
      <c r="AZ292" s="450"/>
      <c r="BA292" s="450"/>
      <c r="BB292" s="450"/>
      <c r="BC292" s="450"/>
      <c r="BD292" s="450"/>
      <c r="BE292" s="450"/>
      <c r="BF292" s="450"/>
      <c r="BG292" s="450"/>
      <c r="BH292" s="450"/>
      <c r="BI292" s="450"/>
      <c r="BJ292" s="450"/>
      <c r="BK292" s="450"/>
      <c r="BL292" s="450"/>
      <c r="BM292" s="450"/>
      <c r="BN292" s="450"/>
      <c r="BO292" s="450"/>
      <c r="BP292" s="450"/>
      <c r="BQ292" s="450"/>
      <c r="BR292" s="450"/>
      <c r="BS292" s="450"/>
      <c r="BT292" s="450"/>
      <c r="BU292" s="450"/>
      <c r="BV292" s="450"/>
      <c r="BW292" s="450"/>
      <c r="BX292" s="450"/>
      <c r="BY292" s="450"/>
      <c r="BZ292" s="450"/>
      <c r="CA292" s="450"/>
      <c r="CB292" s="450"/>
      <c r="CC292" s="450"/>
      <c r="CD292" s="450"/>
      <c r="CE292" s="450"/>
      <c r="CF292" s="450"/>
      <c r="CG292" s="450"/>
      <c r="CH292" s="450"/>
      <c r="CI292" s="450"/>
      <c r="CJ292" s="450"/>
      <c r="CK292" s="450"/>
      <c r="CL292" s="450"/>
      <c r="CM292" s="450"/>
      <c r="CN292" s="450"/>
      <c r="CO292" s="450"/>
      <c r="CP292" s="450"/>
      <c r="CQ292" s="450"/>
    </row>
    <row r="293" spans="1:95" ht="14.25" customHeight="1" x14ac:dyDescent="0.2">
      <c r="A293" s="451" t="s">
        <v>113</v>
      </c>
      <c r="B293" s="451"/>
      <c r="C293" s="451"/>
      <c r="D293" s="451"/>
      <c r="E293" s="451"/>
      <c r="F293" s="451"/>
      <c r="G293" s="451"/>
      <c r="H293" s="451"/>
      <c r="I293" s="451"/>
      <c r="J293" s="451"/>
      <c r="K293" s="451"/>
      <c r="L293" s="451"/>
      <c r="M293" s="451"/>
      <c r="N293" s="451"/>
      <c r="O293" s="451"/>
      <c r="P293" s="451"/>
      <c r="Q293" s="451"/>
      <c r="R293" s="451"/>
      <c r="S293" s="451"/>
      <c r="T293" s="451"/>
      <c r="U293" s="451"/>
      <c r="V293" s="451"/>
      <c r="W293" s="451"/>
      <c r="X293" s="451"/>
      <c r="Y293" s="451"/>
      <c r="Z293" s="451"/>
      <c r="AA293" s="451"/>
      <c r="AB293" s="451"/>
      <c r="AC293" s="451"/>
      <c r="AD293" s="451"/>
      <c r="AE293" s="451"/>
      <c r="AF293" s="451"/>
      <c r="AG293" s="451"/>
      <c r="AH293" s="451"/>
      <c r="AI293" s="451"/>
      <c r="AJ293" s="451"/>
      <c r="AK293" s="451"/>
      <c r="AL293" s="451"/>
      <c r="AM293" s="451"/>
      <c r="AN293" s="451"/>
      <c r="AO293" s="451"/>
      <c r="AP293" s="451"/>
      <c r="AQ293" s="451"/>
      <c r="AR293" s="451"/>
      <c r="AS293" s="451"/>
      <c r="AT293" s="451"/>
      <c r="AU293" s="451"/>
      <c r="AV293" s="451"/>
      <c r="AW293" s="451"/>
      <c r="AX293" s="451"/>
      <c r="AY293" s="451"/>
      <c r="AZ293" s="451"/>
      <c r="BA293" s="451"/>
      <c r="BB293" s="451"/>
      <c r="BC293" s="451"/>
      <c r="BD293" s="451"/>
      <c r="BE293" s="451"/>
      <c r="BF293" s="451"/>
      <c r="BG293" s="451"/>
      <c r="BH293" s="451"/>
      <c r="BI293" s="451"/>
      <c r="BJ293" s="451"/>
      <c r="BK293" s="451"/>
      <c r="BL293" s="451"/>
      <c r="BM293" s="451"/>
      <c r="BN293" s="451"/>
      <c r="BO293" s="451"/>
      <c r="BP293" s="451"/>
      <c r="BQ293" s="451"/>
      <c r="BR293" s="451"/>
      <c r="BS293" s="451"/>
      <c r="BT293" s="451"/>
      <c r="BU293" s="451"/>
      <c r="BV293" s="451"/>
      <c r="BW293" s="451"/>
      <c r="BX293" s="451"/>
      <c r="BY293" s="451"/>
      <c r="BZ293" s="451"/>
      <c r="CA293" s="451"/>
      <c r="CB293" s="451"/>
      <c r="CC293" s="451"/>
      <c r="CD293" s="451"/>
      <c r="CE293" s="451"/>
    </row>
    <row r="294" spans="1:95" hidden="1" x14ac:dyDescent="0.2">
      <c r="A294" s="368"/>
      <c r="B294" s="368"/>
      <c r="C294" s="368"/>
      <c r="D294" s="368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8"/>
      <c r="AG294" s="368"/>
      <c r="AH294" s="368"/>
      <c r="AI294" s="368"/>
      <c r="AJ294" s="368"/>
      <c r="AK294" s="368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8"/>
      <c r="AV294" s="368"/>
      <c r="AW294" s="368"/>
      <c r="AX294" s="368"/>
      <c r="AY294" s="368"/>
      <c r="AZ294" s="368"/>
      <c r="BA294" s="368"/>
      <c r="BB294" s="368"/>
      <c r="BC294" s="368"/>
      <c r="BD294" s="368"/>
      <c r="BE294" s="368"/>
      <c r="BF294" s="368"/>
      <c r="BG294" s="368"/>
      <c r="BH294" s="368"/>
      <c r="BI294" s="368"/>
      <c r="BJ294" s="368"/>
      <c r="BK294" s="368"/>
      <c r="BL294" s="368"/>
      <c r="BM294" s="368"/>
      <c r="BN294" s="368"/>
      <c r="BO294" s="368"/>
      <c r="BP294" s="368"/>
      <c r="BQ294" s="368"/>
      <c r="BR294" s="368"/>
      <c r="BS294" s="368"/>
      <c r="BT294" s="368"/>
      <c r="BU294" s="368"/>
      <c r="BV294" s="368"/>
      <c r="BW294" s="368"/>
      <c r="BX294" s="368"/>
      <c r="BY294" s="368"/>
      <c r="BZ294" s="368"/>
      <c r="CA294" s="368"/>
      <c r="CB294" s="368"/>
      <c r="CC294" s="368"/>
      <c r="CD294" s="368"/>
      <c r="CE294" s="368"/>
    </row>
    <row r="295" spans="1:95" ht="1.5" hidden="1" customHeight="1" x14ac:dyDescent="0.2">
      <c r="A295" s="368" t="s">
        <v>114</v>
      </c>
      <c r="B295" s="368"/>
      <c r="C295" s="368"/>
      <c r="D295" s="368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8"/>
      <c r="AG295" s="368"/>
      <c r="AH295" s="368"/>
      <c r="AI295" s="368"/>
      <c r="AJ295" s="368"/>
      <c r="AK295" s="368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8"/>
      <c r="AV295" s="368"/>
      <c r="AW295" s="368"/>
      <c r="AX295" s="368"/>
      <c r="AY295" s="368"/>
      <c r="AZ295" s="368"/>
      <c r="BA295" s="368"/>
      <c r="BB295" s="368"/>
      <c r="BC295" s="368"/>
      <c r="BD295" s="368"/>
      <c r="BE295" s="368"/>
      <c r="BF295" s="368"/>
      <c r="BG295" s="368"/>
      <c r="BH295" s="368"/>
      <c r="BI295" s="368"/>
      <c r="BJ295" s="368"/>
      <c r="BK295" s="368"/>
      <c r="BL295" s="368"/>
      <c r="BM295" s="368"/>
      <c r="BN295" s="368"/>
      <c r="BO295" s="368"/>
      <c r="BP295" s="368"/>
      <c r="BQ295" s="368"/>
      <c r="BR295" s="368"/>
      <c r="BS295" s="368"/>
      <c r="BT295" s="368"/>
      <c r="BU295" s="368"/>
      <c r="BV295" s="368"/>
      <c r="BW295" s="368"/>
      <c r="BX295" s="368"/>
      <c r="BY295" s="368"/>
      <c r="BZ295" s="368"/>
      <c r="CA295" s="368"/>
      <c r="CB295" s="368"/>
      <c r="CC295" s="368"/>
      <c r="CD295" s="368"/>
      <c r="CE295" s="368"/>
    </row>
    <row r="296" spans="1:95" x14ac:dyDescent="0.2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  <c r="AZ296" s="380"/>
      <c r="BA296" s="380"/>
      <c r="BB296" s="380"/>
      <c r="BC296" s="380"/>
      <c r="BD296" s="380"/>
      <c r="BE296" s="380"/>
      <c r="BF296" s="380"/>
      <c r="BG296" s="380"/>
      <c r="BH296" s="380"/>
      <c r="BI296" s="380"/>
      <c r="BJ296" s="380"/>
      <c r="BK296" s="380"/>
      <c r="BL296" s="380"/>
      <c r="BM296" s="380"/>
      <c r="BN296" s="380"/>
      <c r="BO296" s="380"/>
      <c r="BP296" s="380"/>
      <c r="BQ296" s="380"/>
      <c r="BR296" s="380"/>
      <c r="BS296" s="380"/>
      <c r="BT296" s="380"/>
      <c r="BU296" s="380"/>
      <c r="BV296" s="380"/>
      <c r="BW296" s="380"/>
      <c r="BX296" s="380"/>
      <c r="BY296" s="380"/>
      <c r="BZ296" s="380"/>
      <c r="CA296" s="380"/>
      <c r="CB296" s="380"/>
      <c r="CC296" s="380"/>
      <c r="CD296" s="380"/>
      <c r="CE296" s="380"/>
    </row>
    <row r="297" spans="1:95" ht="19.5" customHeight="1" x14ac:dyDescent="0.2">
      <c r="A297" s="373" t="s">
        <v>115</v>
      </c>
      <c r="B297" s="374"/>
      <c r="C297" s="374"/>
      <c r="D297" s="374"/>
      <c r="E297" s="374"/>
      <c r="F297" s="374"/>
      <c r="G297" s="374"/>
      <c r="H297" s="374"/>
      <c r="I297" s="374"/>
      <c r="J297" s="374"/>
      <c r="K297" s="374"/>
      <c r="L297" s="374"/>
      <c r="M297" s="374"/>
      <c r="N297" s="374"/>
      <c r="O297" s="374"/>
      <c r="P297" s="374"/>
      <c r="Q297" s="374"/>
      <c r="R297" s="374"/>
      <c r="S297" s="374"/>
      <c r="T297" s="374"/>
      <c r="U297" s="374"/>
      <c r="V297" s="374"/>
      <c r="W297" s="374"/>
      <c r="X297" s="375"/>
      <c r="Y297" s="373" t="s">
        <v>116</v>
      </c>
      <c r="Z297" s="374"/>
      <c r="AA297" s="374"/>
      <c r="AB297" s="374"/>
      <c r="AC297" s="374"/>
      <c r="AD297" s="374"/>
      <c r="AE297" s="374"/>
      <c r="AF297" s="374"/>
      <c r="AG297" s="374"/>
      <c r="AH297" s="374"/>
      <c r="AI297" s="374"/>
      <c r="AJ297" s="374"/>
      <c r="AK297" s="374"/>
      <c r="AL297" s="374"/>
      <c r="AM297" s="374"/>
      <c r="AN297" s="374"/>
      <c r="AO297" s="374"/>
      <c r="AP297" s="374"/>
      <c r="AQ297" s="374"/>
      <c r="AR297" s="374"/>
      <c r="AS297" s="374"/>
      <c r="AT297" s="374"/>
      <c r="AU297" s="374"/>
      <c r="AV297" s="374"/>
      <c r="AW297" s="374"/>
      <c r="AX297" s="374"/>
      <c r="AY297" s="374"/>
      <c r="AZ297" s="374"/>
      <c r="BA297" s="374"/>
      <c r="BB297" s="374"/>
      <c r="BC297" s="374"/>
      <c r="BD297" s="374"/>
      <c r="BE297" s="374"/>
      <c r="BF297" s="374"/>
      <c r="BG297" s="374"/>
      <c r="BH297" s="374"/>
      <c r="BI297" s="374"/>
      <c r="BJ297" s="374"/>
      <c r="BK297" s="374"/>
      <c r="BL297" s="375"/>
      <c r="BM297" s="373" t="s">
        <v>117</v>
      </c>
      <c r="BN297" s="374"/>
      <c r="BO297" s="374"/>
      <c r="BP297" s="374"/>
      <c r="BQ297" s="374"/>
      <c r="BR297" s="374"/>
      <c r="BS297" s="374"/>
      <c r="BT297" s="374"/>
      <c r="BU297" s="374"/>
      <c r="BV297" s="374"/>
      <c r="BW297" s="374"/>
      <c r="BX297" s="374"/>
      <c r="BY297" s="374"/>
      <c r="BZ297" s="374"/>
      <c r="CA297" s="374"/>
      <c r="CB297" s="374"/>
      <c r="CC297" s="374"/>
      <c r="CD297" s="374"/>
      <c r="CE297" s="374"/>
      <c r="CF297" s="374"/>
      <c r="CG297" s="374"/>
      <c r="CH297" s="374"/>
      <c r="CI297" s="374"/>
      <c r="CJ297" s="374"/>
      <c r="CK297" s="374"/>
      <c r="CL297" s="374"/>
      <c r="CM297" s="374"/>
      <c r="CN297" s="374"/>
      <c r="CO297" s="374"/>
      <c r="CP297" s="374"/>
      <c r="CQ297" s="375"/>
    </row>
    <row r="298" spans="1:95" ht="15.75" customHeight="1" x14ac:dyDescent="0.2">
      <c r="A298" s="448" t="s">
        <v>27</v>
      </c>
      <c r="B298" s="448"/>
      <c r="C298" s="448"/>
      <c r="D298" s="448"/>
      <c r="E298" s="448"/>
      <c r="F298" s="448"/>
      <c r="G298" s="448"/>
      <c r="H298" s="448"/>
      <c r="I298" s="448"/>
      <c r="J298" s="448"/>
      <c r="K298" s="448"/>
      <c r="L298" s="448"/>
      <c r="M298" s="448"/>
      <c r="N298" s="448"/>
      <c r="O298" s="448"/>
      <c r="P298" s="448"/>
      <c r="Q298" s="448"/>
      <c r="R298" s="448"/>
      <c r="S298" s="448"/>
      <c r="T298" s="448"/>
      <c r="U298" s="448"/>
      <c r="V298" s="448"/>
      <c r="W298" s="448"/>
      <c r="X298" s="448"/>
      <c r="Y298" s="373" t="s">
        <v>52</v>
      </c>
      <c r="Z298" s="374"/>
      <c r="AA298" s="374"/>
      <c r="AB298" s="374"/>
      <c r="AC298" s="374"/>
      <c r="AD298" s="374"/>
      <c r="AE298" s="374"/>
      <c r="AF298" s="374"/>
      <c r="AG298" s="374"/>
      <c r="AH298" s="374"/>
      <c r="AI298" s="374"/>
      <c r="AJ298" s="374"/>
      <c r="AK298" s="374"/>
      <c r="AL298" s="374"/>
      <c r="AM298" s="374"/>
      <c r="AN298" s="374"/>
      <c r="AO298" s="374"/>
      <c r="AP298" s="374"/>
      <c r="AQ298" s="374"/>
      <c r="AR298" s="374"/>
      <c r="AS298" s="374"/>
      <c r="AT298" s="374"/>
      <c r="AU298" s="374"/>
      <c r="AV298" s="374"/>
      <c r="AW298" s="374"/>
      <c r="AX298" s="374"/>
      <c r="AY298" s="374"/>
      <c r="AZ298" s="374"/>
      <c r="BA298" s="374"/>
      <c r="BB298" s="374"/>
      <c r="BC298" s="374"/>
      <c r="BD298" s="374"/>
      <c r="BE298" s="374"/>
      <c r="BF298" s="374"/>
      <c r="BG298" s="374"/>
      <c r="BH298" s="374"/>
      <c r="BI298" s="374"/>
      <c r="BJ298" s="374"/>
      <c r="BK298" s="374"/>
      <c r="BL298" s="375"/>
      <c r="BM298" s="448" t="s">
        <v>53</v>
      </c>
      <c r="BN298" s="448"/>
      <c r="BO298" s="448"/>
      <c r="BP298" s="448"/>
      <c r="BQ298" s="448"/>
      <c r="BR298" s="448"/>
      <c r="BS298" s="448"/>
      <c r="BT298" s="448"/>
      <c r="BU298" s="448"/>
      <c r="BV298" s="448"/>
      <c r="BW298" s="448"/>
      <c r="BX298" s="448"/>
      <c r="BY298" s="448"/>
      <c r="BZ298" s="448"/>
      <c r="CA298" s="448"/>
      <c r="CB298" s="448"/>
      <c r="CC298" s="448"/>
      <c r="CD298" s="448"/>
      <c r="CE298" s="448"/>
      <c r="CF298" s="448"/>
      <c r="CG298" s="448"/>
      <c r="CH298" s="448"/>
      <c r="CI298" s="448"/>
      <c r="CJ298" s="448"/>
      <c r="CK298" s="448"/>
      <c r="CL298" s="448"/>
      <c r="CM298" s="448"/>
      <c r="CN298" s="448"/>
      <c r="CO298" s="448"/>
      <c r="CP298" s="448"/>
      <c r="CQ298" s="448"/>
    </row>
    <row r="299" spans="1:95" ht="53.25" customHeight="1" x14ac:dyDescent="0.2">
      <c r="A299" s="441" t="s">
        <v>349</v>
      </c>
      <c r="B299" s="441"/>
      <c r="C299" s="441"/>
      <c r="D299" s="441"/>
      <c r="E299" s="441"/>
      <c r="F299" s="441"/>
      <c r="G299" s="441"/>
      <c r="H299" s="441"/>
      <c r="I299" s="441"/>
      <c r="J299" s="441"/>
      <c r="K299" s="441"/>
      <c r="L299" s="441"/>
      <c r="M299" s="441"/>
      <c r="N299" s="441"/>
      <c r="O299" s="441"/>
      <c r="P299" s="441"/>
      <c r="Q299" s="441"/>
      <c r="R299" s="441"/>
      <c r="S299" s="441"/>
      <c r="T299" s="441"/>
      <c r="U299" s="441"/>
      <c r="V299" s="441"/>
      <c r="W299" s="441"/>
      <c r="X299" s="441"/>
      <c r="Y299" s="442" t="s">
        <v>375</v>
      </c>
      <c r="Z299" s="442"/>
      <c r="AA299" s="442"/>
      <c r="AB299" s="442"/>
      <c r="AC299" s="442"/>
      <c r="AD299" s="442"/>
      <c r="AE299" s="442"/>
      <c r="AF299" s="442"/>
      <c r="AG299" s="442"/>
      <c r="AH299" s="442"/>
      <c r="AI299" s="442"/>
      <c r="AJ299" s="442"/>
      <c r="AK299" s="442"/>
      <c r="AL299" s="442"/>
      <c r="AM299" s="442"/>
      <c r="AN299" s="442"/>
      <c r="AO299" s="442"/>
      <c r="AP299" s="442"/>
      <c r="AQ299" s="442"/>
      <c r="AR299" s="442"/>
      <c r="AS299" s="442"/>
      <c r="AT299" s="442"/>
      <c r="AU299" s="442"/>
      <c r="AV299" s="442"/>
      <c r="AW299" s="442"/>
      <c r="AX299" s="442"/>
      <c r="AY299" s="442"/>
      <c r="AZ299" s="442"/>
      <c r="BA299" s="442"/>
      <c r="BB299" s="442"/>
      <c r="BC299" s="442"/>
      <c r="BD299" s="442"/>
      <c r="BE299" s="442"/>
      <c r="BF299" s="442"/>
      <c r="BG299" s="442"/>
      <c r="BH299" s="442"/>
      <c r="BI299" s="442"/>
      <c r="BJ299" s="442"/>
      <c r="BK299" s="442"/>
      <c r="BL299" s="442"/>
      <c r="BM299" s="441" t="s">
        <v>377</v>
      </c>
      <c r="BN299" s="441"/>
      <c r="BO299" s="441"/>
      <c r="BP299" s="441"/>
      <c r="BQ299" s="441"/>
      <c r="BR299" s="441"/>
      <c r="BS299" s="441"/>
      <c r="BT299" s="441"/>
      <c r="BU299" s="441"/>
      <c r="BV299" s="441"/>
      <c r="BW299" s="441"/>
      <c r="BX299" s="441"/>
      <c r="BY299" s="441"/>
      <c r="BZ299" s="441"/>
      <c r="CA299" s="441"/>
      <c r="CB299" s="441"/>
      <c r="CC299" s="441"/>
      <c r="CD299" s="441"/>
      <c r="CE299" s="441"/>
      <c r="CF299" s="441"/>
      <c r="CG299" s="441"/>
      <c r="CH299" s="441"/>
      <c r="CI299" s="441"/>
      <c r="CJ299" s="441"/>
      <c r="CK299" s="441"/>
      <c r="CL299" s="441"/>
      <c r="CM299" s="441"/>
      <c r="CN299" s="441"/>
      <c r="CO299" s="441"/>
      <c r="CP299" s="441"/>
      <c r="CQ299" s="441"/>
    </row>
    <row r="300" spans="1:95" ht="66.75" customHeight="1" x14ac:dyDescent="0.2">
      <c r="A300" s="376" t="s">
        <v>350</v>
      </c>
      <c r="B300" s="377"/>
      <c r="C300" s="377"/>
      <c r="D300" s="377"/>
      <c r="E300" s="377"/>
      <c r="F300" s="377"/>
      <c r="G300" s="377"/>
      <c r="H300" s="377"/>
      <c r="I300" s="377"/>
      <c r="J300" s="37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77"/>
      <c r="V300" s="377"/>
      <c r="W300" s="377"/>
      <c r="X300" s="378"/>
      <c r="Y300" s="445" t="s">
        <v>120</v>
      </c>
      <c r="Z300" s="446"/>
      <c r="AA300" s="446"/>
      <c r="AB300" s="446"/>
      <c r="AC300" s="446"/>
      <c r="AD300" s="446"/>
      <c r="AE300" s="446"/>
      <c r="AF300" s="446"/>
      <c r="AG300" s="446"/>
      <c r="AH300" s="446"/>
      <c r="AI300" s="446"/>
      <c r="AJ300" s="446"/>
      <c r="AK300" s="446"/>
      <c r="AL300" s="446"/>
      <c r="AM300" s="446"/>
      <c r="AN300" s="446"/>
      <c r="AO300" s="446"/>
      <c r="AP300" s="446"/>
      <c r="AQ300" s="446"/>
      <c r="AR300" s="446"/>
      <c r="AS300" s="446"/>
      <c r="AT300" s="446"/>
      <c r="AU300" s="446"/>
      <c r="AV300" s="446"/>
      <c r="AW300" s="446"/>
      <c r="AX300" s="446"/>
      <c r="AY300" s="446"/>
      <c r="AZ300" s="446"/>
      <c r="BA300" s="446"/>
      <c r="BB300" s="446"/>
      <c r="BC300" s="446"/>
      <c r="BD300" s="446"/>
      <c r="BE300" s="446"/>
      <c r="BF300" s="446"/>
      <c r="BG300" s="446"/>
      <c r="BH300" s="446"/>
      <c r="BI300" s="446"/>
      <c r="BJ300" s="446"/>
      <c r="BK300" s="446"/>
      <c r="BL300" s="447"/>
      <c r="BM300" s="441" t="s">
        <v>121</v>
      </c>
      <c r="BN300" s="441"/>
      <c r="BO300" s="441"/>
      <c r="BP300" s="441"/>
      <c r="BQ300" s="441"/>
      <c r="BR300" s="441"/>
      <c r="BS300" s="441"/>
      <c r="BT300" s="441"/>
      <c r="BU300" s="441"/>
      <c r="BV300" s="441"/>
      <c r="BW300" s="441"/>
      <c r="BX300" s="441"/>
      <c r="BY300" s="441"/>
      <c r="BZ300" s="441"/>
      <c r="CA300" s="441"/>
      <c r="CB300" s="441"/>
      <c r="CC300" s="441"/>
      <c r="CD300" s="441"/>
      <c r="CE300" s="441"/>
      <c r="CF300" s="441"/>
      <c r="CG300" s="441"/>
      <c r="CH300" s="441"/>
      <c r="CI300" s="441"/>
      <c r="CJ300" s="441"/>
      <c r="CK300" s="441"/>
      <c r="CL300" s="441"/>
      <c r="CM300" s="441"/>
      <c r="CN300" s="441"/>
      <c r="CO300" s="441"/>
      <c r="CP300" s="441"/>
      <c r="CQ300" s="441"/>
    </row>
    <row r="301" spans="1:95" ht="30.75" customHeight="1" x14ac:dyDescent="0.2">
      <c r="A301" s="441" t="s">
        <v>122</v>
      </c>
      <c r="B301" s="441"/>
      <c r="C301" s="441"/>
      <c r="D301" s="441"/>
      <c r="E301" s="441"/>
      <c r="F301" s="441"/>
      <c r="G301" s="441"/>
      <c r="H301" s="441"/>
      <c r="I301" s="441"/>
      <c r="J301" s="441"/>
      <c r="K301" s="441"/>
      <c r="L301" s="441"/>
      <c r="M301" s="441"/>
      <c r="N301" s="441"/>
      <c r="O301" s="441"/>
      <c r="P301" s="441"/>
      <c r="Q301" s="441"/>
      <c r="R301" s="441"/>
      <c r="S301" s="441"/>
      <c r="T301" s="441"/>
      <c r="U301" s="441"/>
      <c r="V301" s="441"/>
      <c r="W301" s="441"/>
      <c r="X301" s="441"/>
      <c r="Y301" s="442" t="s">
        <v>120</v>
      </c>
      <c r="Z301" s="442"/>
      <c r="AA301" s="442"/>
      <c r="AB301" s="442"/>
      <c r="AC301" s="442"/>
      <c r="AD301" s="442"/>
      <c r="AE301" s="442"/>
      <c r="AF301" s="442"/>
      <c r="AG301" s="442"/>
      <c r="AH301" s="442"/>
      <c r="AI301" s="442"/>
      <c r="AJ301" s="442"/>
      <c r="AK301" s="442"/>
      <c r="AL301" s="442"/>
      <c r="AM301" s="442"/>
      <c r="AN301" s="442"/>
      <c r="AO301" s="442"/>
      <c r="AP301" s="442"/>
      <c r="AQ301" s="442"/>
      <c r="AR301" s="442"/>
      <c r="AS301" s="442"/>
      <c r="AT301" s="442"/>
      <c r="AU301" s="442"/>
      <c r="AV301" s="442"/>
      <c r="AW301" s="442"/>
      <c r="AX301" s="442"/>
      <c r="AY301" s="442"/>
      <c r="AZ301" s="442"/>
      <c r="BA301" s="442"/>
      <c r="BB301" s="442"/>
      <c r="BC301" s="442"/>
      <c r="BD301" s="442"/>
      <c r="BE301" s="442"/>
      <c r="BF301" s="442"/>
      <c r="BG301" s="442"/>
      <c r="BH301" s="442"/>
      <c r="BI301" s="442"/>
      <c r="BJ301" s="442"/>
      <c r="BK301" s="442"/>
      <c r="BL301" s="442"/>
      <c r="BM301" s="441" t="s">
        <v>123</v>
      </c>
      <c r="BN301" s="441"/>
      <c r="BO301" s="441"/>
      <c r="BP301" s="441"/>
      <c r="BQ301" s="441"/>
      <c r="BR301" s="441"/>
      <c r="BS301" s="441"/>
      <c r="BT301" s="441"/>
      <c r="BU301" s="441"/>
      <c r="BV301" s="441"/>
      <c r="BW301" s="441"/>
      <c r="BX301" s="441"/>
      <c r="BY301" s="441"/>
      <c r="BZ301" s="441"/>
      <c r="CA301" s="441"/>
      <c r="CB301" s="441"/>
      <c r="CC301" s="441"/>
      <c r="CD301" s="441"/>
      <c r="CE301" s="441"/>
      <c r="CF301" s="441"/>
      <c r="CG301" s="441"/>
      <c r="CH301" s="441"/>
      <c r="CI301" s="441"/>
      <c r="CJ301" s="441"/>
      <c r="CK301" s="441"/>
      <c r="CL301" s="441"/>
      <c r="CM301" s="441"/>
      <c r="CN301" s="441"/>
      <c r="CO301" s="441"/>
      <c r="CP301" s="441"/>
      <c r="CQ301" s="441"/>
    </row>
    <row r="302" spans="1:95" ht="18.75" customHeight="1" x14ac:dyDescent="0.2">
      <c r="A302" s="443" t="s">
        <v>371</v>
      </c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  <c r="AA302" s="443"/>
      <c r="AB302" s="443"/>
      <c r="AC302" s="443"/>
      <c r="AD302" s="443"/>
      <c r="AE302" s="443"/>
      <c r="AF302" s="443"/>
      <c r="AG302" s="443"/>
      <c r="AH302" s="443"/>
      <c r="AI302" s="443"/>
      <c r="AJ302" s="443"/>
      <c r="AK302" s="443"/>
      <c r="AL302" s="443"/>
      <c r="AM302" s="443"/>
      <c r="AN302" s="443"/>
      <c r="AO302" s="443"/>
      <c r="AP302" s="443"/>
      <c r="AQ302" s="443"/>
      <c r="AR302" s="443"/>
      <c r="AS302" s="443"/>
      <c r="AT302" s="443"/>
      <c r="AU302" s="443"/>
      <c r="AV302" s="443"/>
      <c r="AW302" s="443"/>
      <c r="AX302" s="443"/>
      <c r="AY302" s="443"/>
      <c r="AZ302" s="443"/>
      <c r="BA302" s="443"/>
      <c r="BB302" s="443"/>
      <c r="BC302" s="443"/>
      <c r="BD302" s="443"/>
      <c r="BE302" s="443"/>
      <c r="BF302" s="443"/>
      <c r="BG302" s="443"/>
      <c r="BH302" s="443"/>
      <c r="BI302" s="443"/>
      <c r="BJ302" s="443"/>
      <c r="BK302" s="443"/>
      <c r="BL302" s="443"/>
      <c r="BM302" s="443"/>
      <c r="BN302" s="443"/>
      <c r="BO302" s="443"/>
      <c r="BP302" s="443"/>
      <c r="BQ302" s="443"/>
      <c r="BR302" s="443"/>
      <c r="BS302" s="443"/>
      <c r="BT302" s="443"/>
      <c r="BU302" s="443"/>
      <c r="BV302" s="443"/>
      <c r="BW302" s="443"/>
      <c r="BX302" s="443"/>
      <c r="BY302" s="443"/>
      <c r="BZ302" s="443"/>
      <c r="CA302" s="443"/>
      <c r="CB302" s="443"/>
      <c r="CC302" s="443"/>
      <c r="CD302" s="443"/>
      <c r="CE302" s="443"/>
      <c r="CF302" s="443"/>
      <c r="CG302" s="443"/>
      <c r="CH302" s="443"/>
      <c r="CI302" s="443"/>
      <c r="CJ302" s="443"/>
      <c r="CK302" s="443"/>
      <c r="CL302" s="443"/>
      <c r="CM302" s="443"/>
      <c r="CN302" s="443"/>
      <c r="CO302" s="443"/>
      <c r="CP302" s="443"/>
      <c r="CQ302" s="443"/>
    </row>
    <row r="303" spans="1:95" ht="27.75" customHeight="1" x14ac:dyDescent="0.2">
      <c r="A303" s="383" t="s">
        <v>370</v>
      </c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  <c r="AA303" s="383"/>
      <c r="AB303" s="383"/>
      <c r="AC303" s="383"/>
      <c r="AD303" s="383"/>
      <c r="AE303" s="383"/>
      <c r="AF303" s="383"/>
      <c r="AG303" s="383"/>
      <c r="AH303" s="383"/>
      <c r="AI303" s="383"/>
      <c r="AJ303" s="383"/>
      <c r="AK303" s="383"/>
      <c r="AL303" s="383"/>
      <c r="AM303" s="383"/>
      <c r="AN303" s="383"/>
      <c r="AO303" s="383"/>
      <c r="AP303" s="383"/>
      <c r="AQ303" s="383"/>
      <c r="AR303" s="383"/>
      <c r="AS303" s="383"/>
      <c r="AT303" s="383"/>
      <c r="AU303" s="383"/>
      <c r="AV303" s="383"/>
      <c r="AW303" s="383"/>
      <c r="AX303" s="383"/>
      <c r="AY303" s="383"/>
      <c r="AZ303" s="383"/>
      <c r="BA303" s="383"/>
      <c r="BB303" s="383"/>
      <c r="BC303" s="383"/>
      <c r="BD303" s="383"/>
      <c r="BE303" s="383"/>
      <c r="BF303" s="383"/>
      <c r="BG303" s="383"/>
      <c r="BH303" s="383"/>
      <c r="BI303" s="383"/>
      <c r="BJ303" s="383"/>
      <c r="BK303" s="383"/>
      <c r="BL303" s="383"/>
      <c r="BM303" s="383"/>
      <c r="BN303" s="383"/>
      <c r="BO303" s="383"/>
      <c r="BP303" s="383"/>
      <c r="BQ303" s="383"/>
      <c r="BR303" s="383"/>
      <c r="BS303" s="383"/>
      <c r="BT303" s="383"/>
      <c r="BU303" s="383"/>
      <c r="BV303" s="383"/>
      <c r="BW303" s="383"/>
      <c r="BX303" s="383"/>
      <c r="BY303" s="383"/>
      <c r="BZ303" s="383"/>
      <c r="CA303" s="383"/>
      <c r="CB303" s="383"/>
      <c r="CC303" s="383"/>
      <c r="CD303" s="383"/>
      <c r="CE303" s="383"/>
      <c r="CF303" s="383"/>
      <c r="CG303" s="383"/>
      <c r="CH303" s="383"/>
      <c r="CI303" s="383"/>
      <c r="CJ303" s="383"/>
      <c r="CK303" s="383"/>
      <c r="CL303" s="383"/>
      <c r="CM303" s="383"/>
      <c r="CN303" s="383"/>
      <c r="CO303" s="383"/>
      <c r="CP303" s="383"/>
      <c r="CQ303" s="383"/>
    </row>
    <row r="304" spans="1:95" x14ac:dyDescent="0.2">
      <c r="A304" s="444" t="s">
        <v>126</v>
      </c>
      <c r="B304" s="444"/>
      <c r="C304" s="444"/>
      <c r="D304" s="444"/>
      <c r="E304" s="444"/>
      <c r="F304" s="444"/>
      <c r="G304" s="444"/>
      <c r="H304" s="444"/>
      <c r="I304" s="444"/>
      <c r="J304" s="444"/>
      <c r="K304" s="444"/>
      <c r="L304" s="444"/>
      <c r="M304" s="444"/>
      <c r="N304" s="444"/>
      <c r="O304" s="444"/>
      <c r="P304" s="444"/>
      <c r="Q304" s="444"/>
      <c r="R304" s="444"/>
      <c r="S304" s="444"/>
      <c r="T304" s="444"/>
      <c r="U304" s="444"/>
      <c r="V304" s="444"/>
      <c r="W304" s="444"/>
      <c r="X304" s="444"/>
      <c r="Y304" s="444"/>
      <c r="Z304" s="444"/>
      <c r="AA304" s="444"/>
      <c r="AB304" s="444"/>
      <c r="AC304" s="444"/>
      <c r="AD304" s="444"/>
      <c r="AE304" s="444"/>
      <c r="AF304" s="444"/>
      <c r="AG304" s="444"/>
      <c r="AH304" s="444"/>
      <c r="AI304" s="444"/>
      <c r="AJ304" s="444"/>
      <c r="AK304" s="444"/>
      <c r="AL304" s="444"/>
      <c r="AM304" s="444"/>
      <c r="AN304" s="444"/>
      <c r="AO304" s="444"/>
      <c r="AP304" s="444"/>
      <c r="AQ304" s="444"/>
      <c r="AR304" s="444"/>
      <c r="AS304" s="444"/>
      <c r="AT304" s="444"/>
      <c r="AU304" s="444"/>
      <c r="AV304" s="444"/>
      <c r="AW304" s="444"/>
      <c r="AX304" s="444"/>
      <c r="AY304" s="444"/>
      <c r="AZ304" s="444"/>
      <c r="BA304" s="444"/>
      <c r="BB304" s="444"/>
      <c r="BC304" s="444"/>
      <c r="BD304" s="444"/>
      <c r="BE304" s="444"/>
      <c r="BF304" s="444"/>
      <c r="BG304" s="444"/>
      <c r="BH304" s="444"/>
      <c r="BI304" s="444"/>
      <c r="BJ304" s="444"/>
      <c r="BK304" s="444"/>
      <c r="BL304" s="444"/>
      <c r="BM304" s="444"/>
      <c r="BN304" s="444"/>
      <c r="BO304" s="444"/>
      <c r="BP304" s="444"/>
      <c r="BQ304" s="444"/>
      <c r="BR304" s="444"/>
      <c r="BS304" s="444"/>
      <c r="BT304" s="444"/>
      <c r="BU304" s="444"/>
      <c r="BV304" s="444"/>
      <c r="BW304" s="444"/>
      <c r="BX304" s="444"/>
      <c r="BY304" s="444"/>
      <c r="BZ304" s="444"/>
      <c r="CA304" s="444"/>
      <c r="CB304" s="444"/>
      <c r="CC304" s="444"/>
      <c r="CD304" s="444"/>
      <c r="CE304" s="444"/>
      <c r="CF304" s="444"/>
      <c r="CG304" s="444"/>
      <c r="CH304" s="444"/>
      <c r="CI304" s="444"/>
      <c r="CJ304" s="444"/>
      <c r="CK304" s="444"/>
      <c r="CL304" s="444"/>
      <c r="CM304" s="444"/>
      <c r="CN304" s="444"/>
      <c r="CO304" s="444"/>
      <c r="CP304" s="444"/>
      <c r="CQ304" s="444"/>
    </row>
    <row r="305" spans="1:95" ht="27" customHeight="1" x14ac:dyDescent="0.2">
      <c r="A305" s="383" t="s">
        <v>127</v>
      </c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  <c r="AA305" s="383"/>
      <c r="AB305" s="383"/>
      <c r="AC305" s="383"/>
      <c r="AD305" s="383"/>
      <c r="AE305" s="383"/>
      <c r="AF305" s="383"/>
      <c r="AG305" s="383"/>
      <c r="AH305" s="383"/>
      <c r="AI305" s="383"/>
      <c r="AJ305" s="383"/>
      <c r="AK305" s="383"/>
      <c r="AL305" s="383"/>
      <c r="AM305" s="383"/>
      <c r="AN305" s="383"/>
      <c r="AO305" s="383"/>
      <c r="AP305" s="383"/>
      <c r="AQ305" s="383"/>
      <c r="AR305" s="383"/>
      <c r="AS305" s="383"/>
      <c r="AT305" s="383"/>
      <c r="AU305" s="383"/>
      <c r="AV305" s="383"/>
      <c r="AW305" s="383"/>
      <c r="AX305" s="383"/>
      <c r="AY305" s="383"/>
      <c r="AZ305" s="383"/>
      <c r="BA305" s="383"/>
      <c r="BB305" s="383"/>
      <c r="BC305" s="383"/>
      <c r="BD305" s="383"/>
      <c r="BE305" s="383"/>
      <c r="BF305" s="383"/>
      <c r="BG305" s="383"/>
      <c r="BH305" s="383"/>
      <c r="BI305" s="383"/>
      <c r="BJ305" s="383"/>
      <c r="BK305" s="383"/>
      <c r="BL305" s="383"/>
      <c r="BM305" s="383"/>
      <c r="BN305" s="383"/>
      <c r="BO305" s="383"/>
      <c r="BP305" s="383"/>
      <c r="BQ305" s="383"/>
      <c r="BR305" s="383"/>
      <c r="BS305" s="383"/>
      <c r="BT305" s="383"/>
      <c r="BU305" s="383"/>
      <c r="BV305" s="383"/>
      <c r="BW305" s="383"/>
      <c r="BX305" s="383"/>
      <c r="BY305" s="383"/>
      <c r="BZ305" s="383"/>
      <c r="CA305" s="383"/>
      <c r="CB305" s="383"/>
      <c r="CC305" s="383"/>
      <c r="CD305" s="383"/>
      <c r="CE305" s="383"/>
      <c r="CF305" s="383"/>
      <c r="CG305" s="383"/>
      <c r="CH305" s="383"/>
      <c r="CI305" s="383"/>
      <c r="CJ305" s="383"/>
      <c r="CK305" s="383"/>
      <c r="CL305" s="383"/>
      <c r="CM305" s="383"/>
      <c r="CN305" s="383"/>
      <c r="CO305" s="383"/>
      <c r="CP305" s="383"/>
      <c r="CQ305" s="383"/>
    </row>
    <row r="306" spans="1:95" ht="4.5" customHeight="1" x14ac:dyDescent="0.2">
      <c r="A306" s="191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208"/>
    </row>
    <row r="307" spans="1:95" ht="18" x14ac:dyDescent="0.2">
      <c r="A307" s="379" t="s">
        <v>134</v>
      </c>
      <c r="B307" s="379"/>
      <c r="C307" s="379"/>
      <c r="D307" s="379"/>
      <c r="E307" s="379"/>
      <c r="F307" s="379"/>
      <c r="G307" s="379"/>
      <c r="H307" s="379"/>
      <c r="I307" s="379"/>
      <c r="J307" s="379"/>
      <c r="K307" s="379"/>
      <c r="L307" s="379"/>
      <c r="M307" s="379"/>
      <c r="N307" s="379"/>
      <c r="O307" s="379"/>
      <c r="P307" s="379"/>
      <c r="Q307" s="379"/>
      <c r="R307" s="379"/>
      <c r="S307" s="379"/>
      <c r="T307" s="379"/>
      <c r="U307" s="379"/>
      <c r="V307" s="379"/>
      <c r="W307" s="379"/>
      <c r="X307" s="379"/>
      <c r="Y307" s="379"/>
      <c r="Z307" s="379"/>
      <c r="AA307" s="379"/>
      <c r="AB307" s="379"/>
      <c r="AC307" s="379"/>
      <c r="AD307" s="379"/>
      <c r="AE307" s="379"/>
      <c r="AF307" s="379"/>
      <c r="AG307" s="379"/>
      <c r="AH307" s="379"/>
      <c r="AI307" s="379"/>
      <c r="AJ307" s="379"/>
      <c r="AK307" s="379"/>
      <c r="AL307" s="379"/>
      <c r="AM307" s="379"/>
      <c r="AN307" s="379"/>
      <c r="AO307" s="379"/>
      <c r="AP307" s="379"/>
      <c r="AQ307" s="379"/>
      <c r="AR307" s="379"/>
      <c r="AS307" s="379"/>
      <c r="AT307" s="379"/>
      <c r="AU307" s="379"/>
      <c r="AV307" s="379"/>
      <c r="AW307" s="379"/>
      <c r="AX307" s="379"/>
      <c r="AY307" s="379"/>
      <c r="AZ307" s="379"/>
      <c r="BA307" s="379"/>
      <c r="BB307" s="379"/>
      <c r="BC307" s="379"/>
      <c r="BD307" s="379"/>
      <c r="BE307" s="379"/>
      <c r="BF307" s="379"/>
      <c r="BG307" s="379"/>
      <c r="BH307" s="379"/>
      <c r="BI307" s="379"/>
      <c r="BJ307" s="379"/>
      <c r="BK307" s="379"/>
      <c r="BL307" s="379"/>
      <c r="BM307" s="379"/>
      <c r="BN307" s="379"/>
      <c r="BO307" s="379"/>
      <c r="BP307" s="379"/>
      <c r="BQ307" s="379"/>
      <c r="BR307" s="379"/>
      <c r="BS307" s="379"/>
      <c r="BT307" s="379"/>
      <c r="BU307" s="379"/>
      <c r="BV307" s="379"/>
      <c r="BW307" s="379"/>
      <c r="BX307" s="379"/>
      <c r="BY307" s="379"/>
      <c r="BZ307" s="379"/>
      <c r="CA307" s="379"/>
      <c r="CB307" s="379"/>
      <c r="CC307" s="379"/>
      <c r="CD307" s="379"/>
      <c r="CE307" s="379"/>
    </row>
    <row r="308" spans="1:95" ht="2.25" customHeight="1" x14ac:dyDescent="0.2">
      <c r="A308" s="368"/>
      <c r="B308" s="368"/>
      <c r="C308" s="368"/>
      <c r="D308" s="368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AY308" s="368"/>
      <c r="AZ308" s="368"/>
      <c r="BA308" s="368"/>
      <c r="BB308" s="368"/>
      <c r="BC308" s="368"/>
      <c r="BD308" s="368"/>
      <c r="BE308" s="368"/>
      <c r="BF308" s="368"/>
      <c r="BG308" s="368"/>
      <c r="BH308" s="368"/>
      <c r="BI308" s="368"/>
      <c r="BJ308" s="368"/>
      <c r="BK308" s="368"/>
      <c r="BL308" s="368"/>
      <c r="BM308" s="368"/>
      <c r="BN308" s="368"/>
      <c r="BO308" s="368"/>
      <c r="BP308" s="368"/>
      <c r="BQ308" s="368"/>
      <c r="BR308" s="368"/>
      <c r="BS308" s="368"/>
      <c r="BT308" s="368"/>
      <c r="BU308" s="368"/>
      <c r="BV308" s="368"/>
      <c r="BW308" s="368"/>
      <c r="BX308" s="368"/>
      <c r="BY308" s="368"/>
      <c r="BZ308" s="368"/>
      <c r="CA308" s="368"/>
      <c r="CB308" s="368"/>
      <c r="CC308" s="368"/>
      <c r="CD308" s="368"/>
      <c r="CE308" s="368"/>
    </row>
    <row r="309" spans="1:95" x14ac:dyDescent="0.2">
      <c r="A309" s="427" t="s">
        <v>26</v>
      </c>
      <c r="B309" s="427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27"/>
      <c r="N309" s="427"/>
      <c r="O309" s="427"/>
      <c r="P309" s="427"/>
      <c r="Q309" s="427"/>
      <c r="R309" s="427"/>
      <c r="S309" s="427"/>
      <c r="T309" s="427"/>
      <c r="U309" s="427"/>
      <c r="V309" s="427"/>
      <c r="W309" s="427"/>
      <c r="X309" s="427"/>
      <c r="Y309" s="427"/>
      <c r="Z309" s="427"/>
      <c r="AA309" s="427"/>
      <c r="AB309" s="427"/>
      <c r="AC309" s="427"/>
      <c r="AD309" s="427"/>
      <c r="AE309" s="427"/>
      <c r="AF309" s="427"/>
      <c r="AG309" s="427"/>
      <c r="AH309" s="427"/>
      <c r="AI309" s="427"/>
      <c r="AJ309" s="427"/>
      <c r="AK309" s="427"/>
      <c r="AL309" s="427"/>
      <c r="AM309" s="427"/>
      <c r="AN309" s="427"/>
      <c r="AO309" s="427"/>
      <c r="AP309" s="440"/>
      <c r="AQ309" s="440"/>
      <c r="AR309" s="440"/>
      <c r="AS309" s="440"/>
      <c r="AT309" s="440"/>
      <c r="AU309" s="368"/>
      <c r="AV309" s="368"/>
      <c r="AW309" s="368"/>
      <c r="AX309" s="368"/>
      <c r="AY309" s="368"/>
      <c r="AZ309" s="368"/>
      <c r="BA309" s="368"/>
      <c r="BB309" s="368"/>
      <c r="BC309" s="368"/>
      <c r="BD309" s="368"/>
      <c r="BE309" s="368"/>
      <c r="BF309" s="368"/>
      <c r="BG309" s="368"/>
      <c r="BH309" s="368"/>
      <c r="BI309" s="368"/>
      <c r="BJ309" s="368"/>
      <c r="BK309" s="368"/>
      <c r="BL309" s="368"/>
      <c r="BM309" s="368"/>
      <c r="BN309" s="368"/>
      <c r="BO309" s="368"/>
      <c r="BP309" s="368"/>
      <c r="BQ309" s="368"/>
      <c r="BR309" s="368"/>
      <c r="BS309" s="368"/>
      <c r="BT309" s="368"/>
      <c r="BU309" s="368"/>
      <c r="BV309" s="368"/>
      <c r="BW309" s="368"/>
      <c r="BX309" s="368"/>
      <c r="BY309" s="368"/>
      <c r="BZ309" s="368"/>
      <c r="CA309" s="368"/>
      <c r="CB309" s="368"/>
      <c r="CC309" s="368"/>
      <c r="CD309" s="368"/>
      <c r="CE309" s="368"/>
    </row>
    <row r="310" spans="1:95" ht="9" customHeight="1" thickBot="1" x14ac:dyDescent="0.25">
      <c r="A310" s="427"/>
      <c r="B310" s="427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27"/>
      <c r="N310" s="427"/>
      <c r="O310" s="427"/>
      <c r="P310" s="427"/>
      <c r="Q310" s="427"/>
      <c r="R310" s="427"/>
      <c r="S310" s="427"/>
      <c r="T310" s="427"/>
      <c r="U310" s="427"/>
      <c r="V310" s="427"/>
      <c r="W310" s="427"/>
      <c r="X310" s="427"/>
      <c r="Y310" s="427"/>
      <c r="Z310" s="427"/>
      <c r="AA310" s="427"/>
      <c r="AB310" s="427"/>
      <c r="AC310" s="427"/>
      <c r="AD310" s="427"/>
      <c r="AE310" s="427"/>
      <c r="AF310" s="427"/>
      <c r="AG310" s="427"/>
      <c r="AH310" s="427"/>
      <c r="AI310" s="427"/>
      <c r="AJ310" s="427"/>
      <c r="AK310" s="427"/>
      <c r="AL310" s="427"/>
      <c r="AM310" s="427"/>
      <c r="AN310" s="427"/>
      <c r="AO310" s="427"/>
      <c r="AP310" s="427"/>
      <c r="AQ310" s="427"/>
      <c r="AR310" s="427"/>
      <c r="AS310" s="427"/>
      <c r="AT310" s="427"/>
      <c r="AU310" s="427"/>
      <c r="AV310" s="427"/>
      <c r="AW310" s="427"/>
      <c r="AX310" s="427"/>
      <c r="AY310" s="427"/>
      <c r="AZ310" s="427"/>
      <c r="BA310" s="427"/>
      <c r="BB310" s="427"/>
      <c r="BC310" s="427"/>
      <c r="BD310" s="427"/>
      <c r="BE310" s="427"/>
      <c r="BF310" s="427"/>
      <c r="BG310" s="427"/>
      <c r="BH310" s="427"/>
      <c r="BI310" s="427"/>
      <c r="BJ310" s="427"/>
      <c r="BK310" s="427"/>
      <c r="BL310" s="427"/>
      <c r="BM310" s="427"/>
      <c r="BN310" s="427"/>
      <c r="BO310" s="427"/>
      <c r="BP310" s="427"/>
      <c r="BQ310" s="427"/>
      <c r="BR310" s="427"/>
      <c r="BS310" s="427"/>
      <c r="BT310" s="427"/>
      <c r="BU310" s="427"/>
      <c r="BV310" s="427"/>
      <c r="BW310" s="427"/>
      <c r="BX310" s="427"/>
      <c r="BY310" s="427"/>
      <c r="BZ310" s="427"/>
      <c r="CA310" s="427"/>
      <c r="CB310" s="427"/>
      <c r="CC310" s="427"/>
      <c r="CD310" s="427"/>
      <c r="CE310" s="427"/>
    </row>
    <row r="311" spans="1:95" x14ac:dyDescent="0.2">
      <c r="A311" s="368" t="s">
        <v>135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428" t="s">
        <v>29</v>
      </c>
      <c r="BH311" s="428"/>
      <c r="BI311" s="428"/>
      <c r="BJ311" s="428"/>
      <c r="BK311" s="428"/>
      <c r="BL311" s="428"/>
      <c r="BM311" s="428"/>
      <c r="BN311" s="428"/>
      <c r="BO311" s="428"/>
      <c r="BP311" s="428"/>
      <c r="BQ311" s="428"/>
      <c r="BR311" s="428"/>
      <c r="BS311" s="428"/>
      <c r="BT311" s="428"/>
      <c r="BU311" s="428"/>
      <c r="BV311" s="428"/>
      <c r="BW311" s="428"/>
      <c r="BX311" s="428"/>
      <c r="BY311" s="428"/>
      <c r="BZ311" s="428"/>
      <c r="CA311" s="428"/>
      <c r="CB311" s="428"/>
      <c r="CC311" s="428"/>
      <c r="CD311" s="428"/>
      <c r="CE311" s="429"/>
      <c r="CF311" s="430"/>
      <c r="CG311" s="431"/>
      <c r="CH311" s="431"/>
      <c r="CI311" s="431"/>
      <c r="CJ311" s="431"/>
      <c r="CK311" s="431"/>
      <c r="CL311" s="431"/>
      <c r="CM311" s="431"/>
      <c r="CN311" s="431"/>
      <c r="CO311" s="431"/>
      <c r="CP311" s="431"/>
      <c r="CQ311" s="432"/>
    </row>
    <row r="312" spans="1:95" x14ac:dyDescent="0.2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  <c r="AZ312" s="380"/>
      <c r="BA312" s="380"/>
      <c r="BB312" s="380"/>
      <c r="BC312" s="380"/>
      <c r="BD312" s="380"/>
      <c r="BE312" s="380"/>
      <c r="BF312" s="380"/>
      <c r="BG312" s="428"/>
      <c r="BH312" s="428"/>
      <c r="BI312" s="428"/>
      <c r="BJ312" s="428"/>
      <c r="BK312" s="428"/>
      <c r="BL312" s="428"/>
      <c r="BM312" s="428"/>
      <c r="BN312" s="428"/>
      <c r="BO312" s="428"/>
      <c r="BP312" s="428"/>
      <c r="BQ312" s="428"/>
      <c r="BR312" s="428"/>
      <c r="BS312" s="428"/>
      <c r="BT312" s="428"/>
      <c r="BU312" s="428"/>
      <c r="BV312" s="428"/>
      <c r="BW312" s="428"/>
      <c r="BX312" s="428"/>
      <c r="BY312" s="428"/>
      <c r="BZ312" s="428"/>
      <c r="CA312" s="428"/>
      <c r="CB312" s="428"/>
      <c r="CC312" s="428"/>
      <c r="CD312" s="428"/>
      <c r="CE312" s="429"/>
      <c r="CF312" s="433"/>
      <c r="CG312" s="434"/>
      <c r="CH312" s="434"/>
      <c r="CI312" s="434"/>
      <c r="CJ312" s="434"/>
      <c r="CK312" s="434"/>
      <c r="CL312" s="434"/>
      <c r="CM312" s="434"/>
      <c r="CN312" s="434"/>
      <c r="CO312" s="434"/>
      <c r="CP312" s="434"/>
      <c r="CQ312" s="435"/>
    </row>
    <row r="313" spans="1:95" ht="15.75" thickBot="1" x14ac:dyDescent="0.25">
      <c r="A313" s="439" t="s">
        <v>136</v>
      </c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39"/>
      <c r="Y313" s="439"/>
      <c r="Z313" s="439"/>
      <c r="AA313" s="439"/>
      <c r="AB313" s="439"/>
      <c r="AC313" s="439"/>
      <c r="AD313" s="439"/>
      <c r="AE313" s="439"/>
      <c r="AF313" s="439"/>
      <c r="AG313" s="439"/>
      <c r="AH313" s="439"/>
      <c r="AI313" s="439"/>
      <c r="AJ313" s="439"/>
      <c r="AK313" s="439"/>
      <c r="AL313" s="439"/>
      <c r="AM313" s="439"/>
      <c r="AN313" s="439"/>
      <c r="AO313" s="439"/>
      <c r="AP313" s="439"/>
      <c r="AQ313" s="439"/>
      <c r="AR313" s="439"/>
      <c r="AS313" s="439"/>
      <c r="AT313" s="439"/>
      <c r="AU313" s="439"/>
      <c r="AV313" s="439"/>
      <c r="AW313" s="439"/>
      <c r="AX313" s="439"/>
      <c r="AY313" s="439"/>
      <c r="AZ313" s="439"/>
      <c r="BA313" s="439"/>
      <c r="BB313" s="439"/>
      <c r="BC313" s="439"/>
      <c r="BD313" s="439"/>
      <c r="BE313" s="439"/>
      <c r="BF313" s="439"/>
      <c r="BG313" s="428"/>
      <c r="BH313" s="428"/>
      <c r="BI313" s="428"/>
      <c r="BJ313" s="428"/>
      <c r="BK313" s="428"/>
      <c r="BL313" s="428"/>
      <c r="BM313" s="428"/>
      <c r="BN313" s="428"/>
      <c r="BO313" s="428"/>
      <c r="BP313" s="428"/>
      <c r="BQ313" s="428"/>
      <c r="BR313" s="428"/>
      <c r="BS313" s="428"/>
      <c r="BT313" s="428"/>
      <c r="BU313" s="428"/>
      <c r="BV313" s="428"/>
      <c r="BW313" s="428"/>
      <c r="BX313" s="428"/>
      <c r="BY313" s="428"/>
      <c r="BZ313" s="428"/>
      <c r="CA313" s="428"/>
      <c r="CB313" s="428"/>
      <c r="CC313" s="428"/>
      <c r="CD313" s="428"/>
      <c r="CE313" s="429"/>
      <c r="CF313" s="436"/>
      <c r="CG313" s="437"/>
      <c r="CH313" s="437"/>
      <c r="CI313" s="437"/>
      <c r="CJ313" s="437"/>
      <c r="CK313" s="437"/>
      <c r="CL313" s="437"/>
      <c r="CM313" s="437"/>
      <c r="CN313" s="437"/>
      <c r="CO313" s="437"/>
      <c r="CP313" s="437"/>
      <c r="CQ313" s="438"/>
    </row>
    <row r="314" spans="1:95" ht="3.75" customHeight="1" x14ac:dyDescent="0.2">
      <c r="A314" s="366"/>
      <c r="B314" s="366"/>
      <c r="C314" s="366"/>
      <c r="D314" s="366"/>
      <c r="E314" s="366"/>
      <c r="F314" s="366"/>
      <c r="G314" s="366"/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  <c r="AB314" s="366"/>
      <c r="AC314" s="366"/>
      <c r="AD314" s="366"/>
      <c r="AE314" s="366"/>
      <c r="AF314" s="366"/>
      <c r="AG314" s="366"/>
      <c r="AH314" s="366"/>
      <c r="AI314" s="366"/>
      <c r="AJ314" s="366"/>
      <c r="AK314" s="366"/>
      <c r="AL314" s="366"/>
      <c r="AM314" s="366"/>
      <c r="AN314" s="366"/>
      <c r="AO314" s="366"/>
      <c r="AP314" s="366"/>
      <c r="AQ314" s="366"/>
      <c r="AR314" s="366"/>
      <c r="AS314" s="366"/>
      <c r="AT314" s="366"/>
      <c r="AU314" s="366"/>
      <c r="AV314" s="366"/>
      <c r="AW314" s="366"/>
      <c r="AX314" s="366"/>
      <c r="AY314" s="366"/>
      <c r="AZ314" s="366"/>
      <c r="BA314" s="366"/>
      <c r="BB314" s="366"/>
      <c r="BC314" s="366"/>
      <c r="BD314" s="366"/>
      <c r="BE314" s="366"/>
      <c r="BF314" s="366"/>
      <c r="BG314" s="368"/>
      <c r="BH314" s="368"/>
      <c r="BI314" s="368"/>
      <c r="BJ314" s="368"/>
      <c r="BK314" s="368"/>
      <c r="BL314" s="368"/>
      <c r="BM314" s="368"/>
      <c r="BN314" s="368"/>
      <c r="BO314" s="368"/>
      <c r="BP314" s="368"/>
      <c r="BQ314" s="368"/>
      <c r="BR314" s="368"/>
      <c r="BS314" s="368"/>
      <c r="BT314" s="368"/>
      <c r="BU314" s="368"/>
      <c r="BV314" s="368"/>
      <c r="BW314" s="368"/>
      <c r="BX314" s="368"/>
      <c r="BY314" s="368"/>
      <c r="BZ314" s="368"/>
      <c r="CA314" s="368"/>
      <c r="CB314" s="368"/>
      <c r="CC314" s="368"/>
      <c r="CD314" s="368"/>
      <c r="CE314" s="368"/>
    </row>
    <row r="315" spans="1:95" ht="2.25" customHeight="1" x14ac:dyDescent="0.2">
      <c r="A315" s="368"/>
      <c r="B315" s="368"/>
      <c r="C315" s="368"/>
      <c r="D315" s="368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8"/>
      <c r="AF315" s="368"/>
      <c r="AG315" s="368"/>
      <c r="AH315" s="368"/>
      <c r="AI315" s="368"/>
      <c r="AJ315" s="368"/>
      <c r="AK315" s="368"/>
      <c r="AL315" s="368"/>
      <c r="AM315" s="368"/>
      <c r="AN315" s="368"/>
      <c r="AO315" s="368"/>
      <c r="AP315" s="368"/>
      <c r="AQ315" s="368"/>
      <c r="AR315" s="368"/>
      <c r="AS315" s="368"/>
      <c r="AT315" s="368"/>
      <c r="AU315" s="368"/>
      <c r="AV315" s="368"/>
      <c r="AW315" s="368"/>
      <c r="AX315" s="368"/>
      <c r="AY315" s="368"/>
      <c r="AZ315" s="368"/>
      <c r="BA315" s="368"/>
      <c r="BB315" s="368"/>
      <c r="BC315" s="368"/>
      <c r="BD315" s="368"/>
      <c r="BE315" s="368"/>
      <c r="BF315" s="368"/>
      <c r="BG315" s="368"/>
      <c r="BH315" s="368"/>
      <c r="BI315" s="368"/>
      <c r="BJ315" s="368"/>
      <c r="BK315" s="368"/>
      <c r="BL315" s="368"/>
      <c r="BM315" s="368"/>
      <c r="BN315" s="368"/>
      <c r="BO315" s="368"/>
      <c r="BP315" s="368"/>
      <c r="BQ315" s="368"/>
      <c r="BR315" s="368"/>
      <c r="BS315" s="368"/>
      <c r="BT315" s="368"/>
      <c r="BU315" s="368"/>
      <c r="BV315" s="368"/>
      <c r="BW315" s="368"/>
      <c r="BX315" s="368"/>
      <c r="BY315" s="368"/>
      <c r="BZ315" s="368"/>
      <c r="CA315" s="368"/>
      <c r="CB315" s="368"/>
      <c r="CC315" s="368"/>
      <c r="CD315" s="368"/>
      <c r="CE315" s="368"/>
    </row>
    <row r="316" spans="1:95" x14ac:dyDescent="0.2">
      <c r="A316" s="368" t="s">
        <v>137</v>
      </c>
      <c r="B316" s="368"/>
      <c r="C316" s="368"/>
      <c r="D316" s="368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8"/>
      <c r="AG316" s="368"/>
      <c r="AH316" s="368"/>
      <c r="AI316" s="368"/>
      <c r="AJ316" s="368"/>
      <c r="AK316" s="368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8"/>
      <c r="AV316" s="368"/>
      <c r="AW316" s="368"/>
      <c r="AX316" s="368"/>
      <c r="AY316" s="368"/>
      <c r="AZ316" s="368"/>
      <c r="BA316" s="368"/>
      <c r="BB316" s="368"/>
      <c r="BC316" s="368"/>
      <c r="BD316" s="368"/>
      <c r="BE316" s="368"/>
      <c r="BF316" s="368"/>
      <c r="BG316" s="368"/>
      <c r="BH316" s="368"/>
      <c r="BI316" s="368"/>
      <c r="BJ316" s="368"/>
      <c r="BK316" s="368"/>
      <c r="BL316" s="368"/>
      <c r="BM316" s="368"/>
      <c r="BN316" s="368"/>
      <c r="BO316" s="368"/>
      <c r="BP316" s="368"/>
      <c r="BQ316" s="368"/>
      <c r="BR316" s="368"/>
      <c r="BS316" s="368"/>
      <c r="BT316" s="368"/>
      <c r="BU316" s="368"/>
      <c r="BV316" s="368"/>
      <c r="BW316" s="368"/>
      <c r="BX316" s="368"/>
      <c r="BY316" s="368"/>
      <c r="BZ316" s="368"/>
      <c r="CA316" s="368"/>
      <c r="CB316" s="368"/>
      <c r="CC316" s="368"/>
      <c r="CD316" s="368"/>
      <c r="CE316" s="368"/>
    </row>
    <row r="317" spans="1:95" ht="18" x14ac:dyDescent="0.2">
      <c r="A317" s="368" t="s">
        <v>138</v>
      </c>
      <c r="B317" s="368"/>
      <c r="C317" s="368"/>
      <c r="D317" s="368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8"/>
      <c r="AG317" s="368"/>
      <c r="AH317" s="368"/>
      <c r="AI317" s="368"/>
      <c r="AJ317" s="368"/>
      <c r="AK317" s="368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8"/>
      <c r="AV317" s="368"/>
      <c r="AW317" s="368"/>
      <c r="AX317" s="368"/>
      <c r="AY317" s="368"/>
      <c r="AZ317" s="368"/>
      <c r="BA317" s="368"/>
      <c r="BB317" s="368"/>
      <c r="BC317" s="368"/>
      <c r="BD317" s="368"/>
      <c r="BE317" s="368"/>
      <c r="BF317" s="368"/>
      <c r="BG317" s="368"/>
      <c r="BH317" s="368"/>
      <c r="BI317" s="368"/>
      <c r="BJ317" s="368"/>
      <c r="BK317" s="368"/>
      <c r="BL317" s="368"/>
      <c r="BM317" s="368"/>
      <c r="BN317" s="368"/>
      <c r="BO317" s="368"/>
      <c r="BP317" s="368"/>
      <c r="BQ317" s="368"/>
      <c r="BR317" s="368"/>
      <c r="BS317" s="368"/>
      <c r="BT317" s="368"/>
      <c r="BU317" s="368"/>
      <c r="BV317" s="368"/>
      <c r="BW317" s="368"/>
      <c r="BX317" s="368"/>
      <c r="BY317" s="368"/>
      <c r="BZ317" s="368"/>
      <c r="CA317" s="368"/>
      <c r="CB317" s="368"/>
      <c r="CC317" s="368"/>
      <c r="CD317" s="368"/>
      <c r="CE317" s="368"/>
    </row>
    <row r="318" spans="1:95" ht="10.5" customHeight="1" x14ac:dyDescent="0.2">
      <c r="A318" s="368"/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AY318" s="368"/>
      <c r="AZ318" s="368"/>
      <c r="BA318" s="368"/>
      <c r="BB318" s="368"/>
      <c r="BC318" s="368"/>
      <c r="BD318" s="368"/>
      <c r="BE318" s="368"/>
      <c r="BF318" s="368"/>
      <c r="BG318" s="368"/>
      <c r="BH318" s="368"/>
      <c r="BI318" s="368"/>
      <c r="BJ318" s="368"/>
      <c r="BK318" s="368"/>
      <c r="BL318" s="368"/>
      <c r="BM318" s="368"/>
      <c r="BN318" s="368"/>
      <c r="BO318" s="368"/>
      <c r="BP318" s="368"/>
      <c r="BQ318" s="368"/>
      <c r="BR318" s="368"/>
      <c r="BS318" s="368"/>
      <c r="BT318" s="368"/>
      <c r="BU318" s="368"/>
      <c r="BV318" s="368"/>
      <c r="BW318" s="368"/>
      <c r="BX318" s="368"/>
      <c r="BY318" s="368"/>
      <c r="BZ318" s="368"/>
      <c r="CA318" s="368"/>
      <c r="CB318" s="368"/>
      <c r="CC318" s="368"/>
      <c r="CD318" s="368"/>
      <c r="CE318" s="368"/>
    </row>
    <row r="319" spans="1:95" ht="66" customHeight="1" x14ac:dyDescent="0.2">
      <c r="A319" s="424" t="s">
        <v>75</v>
      </c>
      <c r="B319" s="424"/>
      <c r="C319" s="424"/>
      <c r="D319" s="424"/>
      <c r="E319" s="424"/>
      <c r="F319" s="424"/>
      <c r="G319" s="424"/>
      <c r="H319" s="352" t="s">
        <v>139</v>
      </c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S319" s="354"/>
      <c r="T319" s="405" t="s">
        <v>140</v>
      </c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7"/>
      <c r="AF319" s="352" t="s">
        <v>141</v>
      </c>
      <c r="AG319" s="353"/>
      <c r="AH319" s="353"/>
      <c r="AI319" s="353"/>
      <c r="AJ319" s="353"/>
      <c r="AK319" s="353"/>
      <c r="AL319" s="353"/>
      <c r="AM319" s="353"/>
      <c r="AN319" s="353"/>
      <c r="AO319" s="353"/>
      <c r="AP319" s="353"/>
      <c r="AQ319" s="353"/>
      <c r="AR319" s="353"/>
      <c r="AS319" s="353"/>
      <c r="AT319" s="353"/>
      <c r="AU319" s="353"/>
      <c r="AV319" s="353"/>
      <c r="AW319" s="353"/>
      <c r="AX319" s="353"/>
      <c r="AY319" s="353"/>
      <c r="AZ319" s="353"/>
      <c r="BA319" s="353"/>
      <c r="BB319" s="353"/>
      <c r="BC319" s="353"/>
      <c r="BD319" s="353"/>
      <c r="BE319" s="353"/>
      <c r="BF319" s="353"/>
      <c r="BG319" s="353"/>
      <c r="BH319" s="353"/>
      <c r="BI319" s="353"/>
      <c r="BJ319" s="353"/>
      <c r="BK319" s="353"/>
      <c r="BL319" s="353"/>
      <c r="BM319" s="354"/>
      <c r="BN319" s="352" t="s">
        <v>142</v>
      </c>
      <c r="BO319" s="353"/>
      <c r="BP319" s="353"/>
      <c r="BQ319" s="353"/>
      <c r="BR319" s="353"/>
      <c r="BS319" s="353"/>
      <c r="BT319" s="353"/>
      <c r="BU319" s="353"/>
      <c r="BV319" s="353"/>
      <c r="BW319" s="353"/>
      <c r="BX319" s="353"/>
      <c r="BY319" s="353"/>
      <c r="BZ319" s="353"/>
      <c r="CA319" s="353"/>
      <c r="CB319" s="353"/>
      <c r="CC319" s="353"/>
      <c r="CD319" s="353"/>
      <c r="CE319" s="354"/>
      <c r="CF319" s="424" t="s">
        <v>143</v>
      </c>
      <c r="CG319" s="424"/>
      <c r="CH319" s="424"/>
      <c r="CI319" s="424"/>
      <c r="CJ319" s="424"/>
      <c r="CK319" s="424"/>
      <c r="CL319" s="424"/>
      <c r="CM319" s="424"/>
      <c r="CN319" s="424"/>
      <c r="CO319" s="424"/>
      <c r="CP319" s="424"/>
      <c r="CQ319" s="424"/>
    </row>
    <row r="320" spans="1:95" ht="12" customHeight="1" x14ac:dyDescent="0.2">
      <c r="A320" s="424"/>
      <c r="B320" s="424"/>
      <c r="C320" s="424"/>
      <c r="D320" s="424"/>
      <c r="E320" s="424"/>
      <c r="F320" s="424"/>
      <c r="G320" s="424"/>
      <c r="H320" s="405" t="s">
        <v>42</v>
      </c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7"/>
      <c r="T320" s="424" t="s">
        <v>42</v>
      </c>
      <c r="U320" s="424"/>
      <c r="V320" s="424"/>
      <c r="W320" s="424"/>
      <c r="X320" s="424"/>
      <c r="Y320" s="424"/>
      <c r="Z320" s="424"/>
      <c r="AA320" s="424"/>
      <c r="AB320" s="424"/>
      <c r="AC320" s="424"/>
      <c r="AD320" s="424"/>
      <c r="AE320" s="424"/>
      <c r="AF320" s="405" t="s">
        <v>42</v>
      </c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  <c r="AT320" s="406"/>
      <c r="AU320" s="406"/>
      <c r="AV320" s="406"/>
      <c r="AW320" s="406"/>
      <c r="AX320" s="406"/>
      <c r="AY320" s="407"/>
      <c r="AZ320" s="405" t="s">
        <v>43</v>
      </c>
      <c r="BA320" s="406"/>
      <c r="BB320" s="406"/>
      <c r="BC320" s="406"/>
      <c r="BD320" s="406"/>
      <c r="BE320" s="406"/>
      <c r="BF320" s="406"/>
      <c r="BG320" s="406"/>
      <c r="BH320" s="406"/>
      <c r="BI320" s="406"/>
      <c r="BJ320" s="406"/>
      <c r="BK320" s="406"/>
      <c r="BL320" s="406"/>
      <c r="BM320" s="407"/>
      <c r="BN320" s="414" t="s">
        <v>6</v>
      </c>
      <c r="BO320" s="415"/>
      <c r="BP320" s="377" t="s">
        <v>12</v>
      </c>
      <c r="BQ320" s="377"/>
      <c r="BR320" s="425" t="s">
        <v>44</v>
      </c>
      <c r="BS320" s="426"/>
      <c r="BT320" s="414" t="s">
        <v>6</v>
      </c>
      <c r="BU320" s="415"/>
      <c r="BV320" s="377" t="s">
        <v>6</v>
      </c>
      <c r="BW320" s="377"/>
      <c r="BX320" s="425" t="s">
        <v>44</v>
      </c>
      <c r="BY320" s="426"/>
      <c r="BZ320" s="414" t="s">
        <v>6</v>
      </c>
      <c r="CA320" s="415"/>
      <c r="CB320" s="377" t="s">
        <v>205</v>
      </c>
      <c r="CC320" s="377"/>
      <c r="CD320" s="425" t="s">
        <v>44</v>
      </c>
      <c r="CE320" s="426"/>
      <c r="CF320" s="405" t="s">
        <v>45</v>
      </c>
      <c r="CG320" s="406"/>
      <c r="CH320" s="406"/>
      <c r="CI320" s="406"/>
      <c r="CJ320" s="406"/>
      <c r="CK320" s="407"/>
      <c r="CL320" s="405" t="s">
        <v>46</v>
      </c>
      <c r="CM320" s="406"/>
      <c r="CN320" s="406"/>
      <c r="CO320" s="406"/>
      <c r="CP320" s="406"/>
      <c r="CQ320" s="407"/>
    </row>
    <row r="321" spans="1:95" x14ac:dyDescent="0.2">
      <c r="A321" s="424"/>
      <c r="B321" s="424"/>
      <c r="C321" s="424"/>
      <c r="D321" s="424"/>
      <c r="E321" s="424"/>
      <c r="F321" s="424"/>
      <c r="G321" s="424"/>
      <c r="H321" s="411"/>
      <c r="I321" s="412"/>
      <c r="J321" s="412"/>
      <c r="K321" s="412"/>
      <c r="L321" s="412"/>
      <c r="M321" s="412"/>
      <c r="N321" s="412"/>
      <c r="O321" s="412"/>
      <c r="P321" s="412"/>
      <c r="Q321" s="412"/>
      <c r="R321" s="412"/>
      <c r="S321" s="413"/>
      <c r="T321" s="424"/>
      <c r="U321" s="424"/>
      <c r="V321" s="424"/>
      <c r="W321" s="424"/>
      <c r="X321" s="424"/>
      <c r="Y321" s="424"/>
      <c r="Z321" s="424"/>
      <c r="AA321" s="424"/>
      <c r="AB321" s="424"/>
      <c r="AC321" s="424"/>
      <c r="AD321" s="424"/>
      <c r="AE321" s="424"/>
      <c r="AF321" s="411"/>
      <c r="AG321" s="412"/>
      <c r="AH321" s="412"/>
      <c r="AI321" s="412"/>
      <c r="AJ321" s="412"/>
      <c r="AK321" s="412"/>
      <c r="AL321" s="412"/>
      <c r="AM321" s="412"/>
      <c r="AN321" s="412"/>
      <c r="AO321" s="412"/>
      <c r="AP321" s="412"/>
      <c r="AQ321" s="412"/>
      <c r="AR321" s="412"/>
      <c r="AS321" s="412"/>
      <c r="AT321" s="412"/>
      <c r="AU321" s="412"/>
      <c r="AV321" s="412"/>
      <c r="AW321" s="412"/>
      <c r="AX321" s="412"/>
      <c r="AY321" s="413"/>
      <c r="AZ321" s="408"/>
      <c r="BA321" s="409"/>
      <c r="BB321" s="409"/>
      <c r="BC321" s="409"/>
      <c r="BD321" s="409"/>
      <c r="BE321" s="409"/>
      <c r="BF321" s="409"/>
      <c r="BG321" s="409"/>
      <c r="BH321" s="409"/>
      <c r="BI321" s="409"/>
      <c r="BJ321" s="409"/>
      <c r="BK321" s="409"/>
      <c r="BL321" s="409"/>
      <c r="BM321" s="410"/>
      <c r="BN321" s="411" t="s">
        <v>47</v>
      </c>
      <c r="BO321" s="412"/>
      <c r="BP321" s="412"/>
      <c r="BQ321" s="412"/>
      <c r="BR321" s="412"/>
      <c r="BS321" s="413"/>
      <c r="BT321" s="411" t="s">
        <v>48</v>
      </c>
      <c r="BU321" s="412"/>
      <c r="BV321" s="412"/>
      <c r="BW321" s="412"/>
      <c r="BX321" s="412"/>
      <c r="BY321" s="413"/>
      <c r="BZ321" s="411" t="s">
        <v>49</v>
      </c>
      <c r="CA321" s="412"/>
      <c r="CB321" s="412"/>
      <c r="CC321" s="412"/>
      <c r="CD321" s="412"/>
      <c r="CE321" s="413"/>
      <c r="CF321" s="411"/>
      <c r="CG321" s="412"/>
      <c r="CH321" s="412"/>
      <c r="CI321" s="412"/>
      <c r="CJ321" s="412"/>
      <c r="CK321" s="413"/>
      <c r="CL321" s="411"/>
      <c r="CM321" s="412"/>
      <c r="CN321" s="412"/>
      <c r="CO321" s="412"/>
      <c r="CP321" s="412"/>
      <c r="CQ321" s="413"/>
    </row>
    <row r="322" spans="1:95" x14ac:dyDescent="0.2">
      <c r="A322" s="424"/>
      <c r="B322" s="424"/>
      <c r="C322" s="424"/>
      <c r="D322" s="424"/>
      <c r="E322" s="424"/>
      <c r="F322" s="424"/>
      <c r="G322" s="424"/>
      <c r="H322" s="411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413"/>
      <c r="T322" s="424"/>
      <c r="U322" s="424"/>
      <c r="V322" s="424"/>
      <c r="W322" s="424"/>
      <c r="X322" s="424"/>
      <c r="Y322" s="424"/>
      <c r="Z322" s="424"/>
      <c r="AA322" s="424"/>
      <c r="AB322" s="424"/>
      <c r="AC322" s="424"/>
      <c r="AD322" s="424"/>
      <c r="AE322" s="424"/>
      <c r="AF322" s="411"/>
      <c r="AG322" s="412"/>
      <c r="AH322" s="412"/>
      <c r="AI322" s="412"/>
      <c r="AJ322" s="412"/>
      <c r="AK322" s="412"/>
      <c r="AL322" s="412"/>
      <c r="AM322" s="412"/>
      <c r="AN322" s="412"/>
      <c r="AO322" s="412"/>
      <c r="AP322" s="412"/>
      <c r="AQ322" s="412"/>
      <c r="AR322" s="412"/>
      <c r="AS322" s="412"/>
      <c r="AT322" s="412"/>
      <c r="AU322" s="412"/>
      <c r="AV322" s="412"/>
      <c r="AW322" s="412"/>
      <c r="AX322" s="412"/>
      <c r="AY322" s="413"/>
      <c r="AZ322" s="405" t="s">
        <v>50</v>
      </c>
      <c r="BA322" s="406"/>
      <c r="BB322" s="406"/>
      <c r="BC322" s="406"/>
      <c r="BD322" s="406"/>
      <c r="BE322" s="406"/>
      <c r="BF322" s="407"/>
      <c r="BG322" s="405" t="s">
        <v>51</v>
      </c>
      <c r="BH322" s="406"/>
      <c r="BI322" s="406"/>
      <c r="BJ322" s="406"/>
      <c r="BK322" s="406"/>
      <c r="BL322" s="406"/>
      <c r="BM322" s="407"/>
      <c r="BN322" s="411"/>
      <c r="BO322" s="412"/>
      <c r="BP322" s="412"/>
      <c r="BQ322" s="412"/>
      <c r="BR322" s="412"/>
      <c r="BS322" s="413"/>
      <c r="BT322" s="411"/>
      <c r="BU322" s="412"/>
      <c r="BV322" s="412"/>
      <c r="BW322" s="412"/>
      <c r="BX322" s="412"/>
      <c r="BY322" s="413"/>
      <c r="BZ322" s="411"/>
      <c r="CA322" s="412"/>
      <c r="CB322" s="412"/>
      <c r="CC322" s="412"/>
      <c r="CD322" s="412"/>
      <c r="CE322" s="413"/>
      <c r="CF322" s="411"/>
      <c r="CG322" s="412"/>
      <c r="CH322" s="412"/>
      <c r="CI322" s="412"/>
      <c r="CJ322" s="412"/>
      <c r="CK322" s="413"/>
      <c r="CL322" s="411"/>
      <c r="CM322" s="412"/>
      <c r="CN322" s="412"/>
      <c r="CO322" s="412"/>
      <c r="CP322" s="412"/>
      <c r="CQ322" s="413"/>
    </row>
    <row r="323" spans="1:95" ht="10.5" customHeight="1" x14ac:dyDescent="0.2">
      <c r="A323" s="424"/>
      <c r="B323" s="424"/>
      <c r="C323" s="424"/>
      <c r="D323" s="424"/>
      <c r="E323" s="424"/>
      <c r="F323" s="424"/>
      <c r="G323" s="424"/>
      <c r="H323" s="408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10"/>
      <c r="T323" s="424"/>
      <c r="U323" s="424"/>
      <c r="V323" s="424"/>
      <c r="W323" s="424"/>
      <c r="X323" s="424"/>
      <c r="Y323" s="424"/>
      <c r="Z323" s="424"/>
      <c r="AA323" s="424"/>
      <c r="AB323" s="424"/>
      <c r="AC323" s="424"/>
      <c r="AD323" s="424"/>
      <c r="AE323" s="424"/>
      <c r="AF323" s="408"/>
      <c r="AG323" s="409"/>
      <c r="AH323" s="409"/>
      <c r="AI323" s="409"/>
      <c r="AJ323" s="409"/>
      <c r="AK323" s="409"/>
      <c r="AL323" s="409"/>
      <c r="AM323" s="409"/>
      <c r="AN323" s="409"/>
      <c r="AO323" s="409"/>
      <c r="AP323" s="409"/>
      <c r="AQ323" s="409"/>
      <c r="AR323" s="409"/>
      <c r="AS323" s="409"/>
      <c r="AT323" s="409"/>
      <c r="AU323" s="409"/>
      <c r="AV323" s="409"/>
      <c r="AW323" s="409"/>
      <c r="AX323" s="409"/>
      <c r="AY323" s="410"/>
      <c r="AZ323" s="408"/>
      <c r="BA323" s="409"/>
      <c r="BB323" s="409"/>
      <c r="BC323" s="409"/>
      <c r="BD323" s="409"/>
      <c r="BE323" s="409"/>
      <c r="BF323" s="410"/>
      <c r="BG323" s="408"/>
      <c r="BH323" s="409"/>
      <c r="BI323" s="409"/>
      <c r="BJ323" s="409"/>
      <c r="BK323" s="409"/>
      <c r="BL323" s="409"/>
      <c r="BM323" s="410"/>
      <c r="BN323" s="408"/>
      <c r="BO323" s="409"/>
      <c r="BP323" s="409"/>
      <c r="BQ323" s="409"/>
      <c r="BR323" s="409"/>
      <c r="BS323" s="410"/>
      <c r="BT323" s="408"/>
      <c r="BU323" s="409"/>
      <c r="BV323" s="409"/>
      <c r="BW323" s="409"/>
      <c r="BX323" s="409"/>
      <c r="BY323" s="410"/>
      <c r="BZ323" s="408"/>
      <c r="CA323" s="409"/>
      <c r="CB323" s="409"/>
      <c r="CC323" s="409"/>
      <c r="CD323" s="409"/>
      <c r="CE323" s="410"/>
      <c r="CF323" s="408"/>
      <c r="CG323" s="409"/>
      <c r="CH323" s="409"/>
      <c r="CI323" s="409"/>
      <c r="CJ323" s="409"/>
      <c r="CK323" s="410"/>
      <c r="CL323" s="408"/>
      <c r="CM323" s="409"/>
      <c r="CN323" s="409"/>
      <c r="CO323" s="409"/>
      <c r="CP323" s="409"/>
      <c r="CQ323" s="410"/>
    </row>
    <row r="324" spans="1:95" x14ac:dyDescent="0.2">
      <c r="A324" s="424" t="s">
        <v>27</v>
      </c>
      <c r="B324" s="424"/>
      <c r="C324" s="424"/>
      <c r="D324" s="424"/>
      <c r="E324" s="424"/>
      <c r="F324" s="424"/>
      <c r="G324" s="424"/>
      <c r="H324" s="424" t="s">
        <v>52</v>
      </c>
      <c r="I324" s="424"/>
      <c r="J324" s="424"/>
      <c r="K324" s="424"/>
      <c r="L324" s="424"/>
      <c r="M324" s="424"/>
      <c r="N324" s="424"/>
      <c r="O324" s="424"/>
      <c r="P324" s="424"/>
      <c r="Q324" s="424"/>
      <c r="R324" s="424"/>
      <c r="S324" s="424"/>
      <c r="T324" s="352" t="s">
        <v>53</v>
      </c>
      <c r="U324" s="353"/>
      <c r="V324" s="353"/>
      <c r="W324" s="353"/>
      <c r="X324" s="353"/>
      <c r="Y324" s="353"/>
      <c r="Z324" s="353"/>
      <c r="AA324" s="353"/>
      <c r="AB324" s="353"/>
      <c r="AC324" s="353"/>
      <c r="AD324" s="353"/>
      <c r="AE324" s="354"/>
      <c r="AF324" s="424" t="s">
        <v>54</v>
      </c>
      <c r="AG324" s="424"/>
      <c r="AH324" s="424"/>
      <c r="AI324" s="424"/>
      <c r="AJ324" s="424"/>
      <c r="AK324" s="424"/>
      <c r="AL324" s="424"/>
      <c r="AM324" s="424"/>
      <c r="AN324" s="424"/>
      <c r="AO324" s="424"/>
      <c r="AP324" s="424"/>
      <c r="AQ324" s="424"/>
      <c r="AR324" s="424"/>
      <c r="AS324" s="424"/>
      <c r="AT324" s="424"/>
      <c r="AU324" s="424"/>
      <c r="AV324" s="424"/>
      <c r="AW324" s="424"/>
      <c r="AX324" s="424"/>
      <c r="AY324" s="424"/>
      <c r="AZ324" s="424" t="s">
        <v>55</v>
      </c>
      <c r="BA324" s="424"/>
      <c r="BB324" s="424"/>
      <c r="BC324" s="424"/>
      <c r="BD324" s="424"/>
      <c r="BE324" s="424"/>
      <c r="BF324" s="424"/>
      <c r="BG324" s="424" t="s">
        <v>56</v>
      </c>
      <c r="BH324" s="424"/>
      <c r="BI324" s="424"/>
      <c r="BJ324" s="424"/>
      <c r="BK324" s="424"/>
      <c r="BL324" s="424"/>
      <c r="BM324" s="424"/>
      <c r="BN324" s="424" t="s">
        <v>57</v>
      </c>
      <c r="BO324" s="424"/>
      <c r="BP324" s="424"/>
      <c r="BQ324" s="424"/>
      <c r="BR324" s="424"/>
      <c r="BS324" s="424"/>
      <c r="BT324" s="424" t="s">
        <v>58</v>
      </c>
      <c r="BU324" s="424"/>
      <c r="BV324" s="424"/>
      <c r="BW324" s="424"/>
      <c r="BX324" s="424"/>
      <c r="BY324" s="424"/>
      <c r="BZ324" s="424" t="s">
        <v>59</v>
      </c>
      <c r="CA324" s="424"/>
      <c r="CB324" s="424"/>
      <c r="CC324" s="424"/>
      <c r="CD324" s="424"/>
      <c r="CE324" s="424"/>
      <c r="CF324" s="424" t="s">
        <v>60</v>
      </c>
      <c r="CG324" s="424"/>
      <c r="CH324" s="424"/>
      <c r="CI324" s="424"/>
      <c r="CJ324" s="424"/>
      <c r="CK324" s="424"/>
      <c r="CL324" s="424" t="s">
        <v>61</v>
      </c>
      <c r="CM324" s="424"/>
      <c r="CN324" s="424"/>
      <c r="CO324" s="424"/>
      <c r="CP324" s="424"/>
      <c r="CQ324" s="424"/>
    </row>
    <row r="325" spans="1:95" hidden="1" x14ac:dyDescent="0.2">
      <c r="A325" s="387"/>
      <c r="B325" s="388"/>
      <c r="C325" s="388"/>
      <c r="D325" s="388"/>
      <c r="E325" s="388"/>
      <c r="F325" s="388"/>
      <c r="G325" s="389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393"/>
      <c r="U325" s="394"/>
      <c r="V325" s="394"/>
      <c r="W325" s="394"/>
      <c r="X325" s="394"/>
      <c r="Y325" s="394"/>
      <c r="Z325" s="394"/>
      <c r="AA325" s="394"/>
      <c r="AB325" s="394"/>
      <c r="AC325" s="394"/>
      <c r="AD325" s="394"/>
      <c r="AE325" s="395"/>
      <c r="AF325" s="109"/>
      <c r="AG325" s="394"/>
      <c r="AH325" s="394"/>
      <c r="AI325" s="394"/>
      <c r="AJ325" s="394"/>
      <c r="AK325" s="394"/>
      <c r="AL325" s="394"/>
      <c r="AM325" s="394"/>
      <c r="AN325" s="394"/>
      <c r="AO325" s="394"/>
      <c r="AP325" s="394"/>
      <c r="AQ325" s="394"/>
      <c r="AR325" s="394"/>
      <c r="AS325" s="394"/>
      <c r="AT325" s="394"/>
      <c r="AU325" s="394"/>
      <c r="AV325" s="394"/>
      <c r="AW325" s="394"/>
      <c r="AX325" s="394"/>
      <c r="AY325" s="395"/>
      <c r="AZ325" s="405"/>
      <c r="BA325" s="406"/>
      <c r="BB325" s="406"/>
      <c r="BC325" s="406"/>
      <c r="BD325" s="406"/>
      <c r="BE325" s="406"/>
      <c r="BF325" s="407"/>
      <c r="BG325" s="405"/>
      <c r="BH325" s="406"/>
      <c r="BI325" s="406"/>
      <c r="BJ325" s="406"/>
      <c r="BK325" s="406"/>
      <c r="BL325" s="406"/>
      <c r="BM325" s="407"/>
      <c r="BN325" s="422"/>
      <c r="BO325" s="422"/>
      <c r="BP325" s="422"/>
      <c r="BQ325" s="422"/>
      <c r="BR325" s="422"/>
      <c r="BS325" s="422"/>
      <c r="BT325" s="422"/>
      <c r="BU325" s="422"/>
      <c r="BV325" s="422"/>
      <c r="BW325" s="422"/>
      <c r="BX325" s="422"/>
      <c r="BY325" s="422"/>
      <c r="BZ325" s="422"/>
      <c r="CA325" s="422"/>
      <c r="CB325" s="422"/>
      <c r="CC325" s="422"/>
      <c r="CD325" s="422"/>
      <c r="CE325" s="422"/>
      <c r="CF325" s="336"/>
      <c r="CG325" s="337"/>
      <c r="CH325" s="337"/>
      <c r="CI325" s="337"/>
      <c r="CJ325" s="337"/>
      <c r="CK325" s="338"/>
      <c r="CL325" s="110"/>
      <c r="CM325" s="111"/>
      <c r="CN325" s="111"/>
      <c r="CO325" s="111"/>
      <c r="CP325" s="111"/>
      <c r="CQ325" s="112"/>
    </row>
    <row r="326" spans="1:95" hidden="1" x14ac:dyDescent="0.2">
      <c r="A326" s="390"/>
      <c r="B326" s="391"/>
      <c r="C326" s="391"/>
      <c r="D326" s="391"/>
      <c r="E326" s="391"/>
      <c r="F326" s="391"/>
      <c r="G326" s="39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396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397"/>
      <c r="AE326" s="398"/>
      <c r="AF326" s="113"/>
      <c r="AG326" s="397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8"/>
      <c r="AZ326" s="408"/>
      <c r="BA326" s="409"/>
      <c r="BB326" s="409"/>
      <c r="BC326" s="409"/>
      <c r="BD326" s="409"/>
      <c r="BE326" s="409"/>
      <c r="BF326" s="410"/>
      <c r="BG326" s="408"/>
      <c r="BH326" s="409"/>
      <c r="BI326" s="409"/>
      <c r="BJ326" s="409"/>
      <c r="BK326" s="409"/>
      <c r="BL326" s="409"/>
      <c r="BM326" s="410"/>
      <c r="BN326" s="422"/>
      <c r="BO326" s="422"/>
      <c r="BP326" s="422"/>
      <c r="BQ326" s="422"/>
      <c r="BR326" s="422"/>
      <c r="BS326" s="422"/>
      <c r="BT326" s="422"/>
      <c r="BU326" s="422"/>
      <c r="BV326" s="422"/>
      <c r="BW326" s="422"/>
      <c r="BX326" s="422"/>
      <c r="BY326" s="422"/>
      <c r="BZ326" s="422"/>
      <c r="CA326" s="422"/>
      <c r="CB326" s="422"/>
      <c r="CC326" s="422"/>
      <c r="CD326" s="422"/>
      <c r="CE326" s="422"/>
      <c r="CF326" s="113"/>
      <c r="CG326" s="114"/>
      <c r="CH326" s="114"/>
      <c r="CI326" s="114"/>
      <c r="CJ326" s="114"/>
      <c r="CK326" s="115"/>
      <c r="CL326" s="113"/>
      <c r="CM326" s="114"/>
      <c r="CN326" s="114"/>
      <c r="CO326" s="114"/>
      <c r="CP326" s="114"/>
      <c r="CQ326" s="115"/>
    </row>
    <row r="327" spans="1:95" x14ac:dyDescent="0.2">
      <c r="A327" s="423"/>
      <c r="B327" s="423"/>
      <c r="C327" s="423"/>
      <c r="D327" s="423"/>
      <c r="E327" s="423"/>
      <c r="F327" s="423"/>
      <c r="G327" s="423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336"/>
      <c r="U327" s="337"/>
      <c r="V327" s="337"/>
      <c r="W327" s="337"/>
      <c r="X327" s="337"/>
      <c r="Y327" s="337"/>
      <c r="Z327" s="337"/>
      <c r="AA327" s="337"/>
      <c r="AB327" s="337"/>
      <c r="AC327" s="337"/>
      <c r="AD327" s="337"/>
      <c r="AE327" s="338"/>
      <c r="AF327" s="336"/>
      <c r="AG327" s="337"/>
      <c r="AH327" s="337"/>
      <c r="AI327" s="337"/>
      <c r="AJ327" s="337"/>
      <c r="AK327" s="337"/>
      <c r="AL327" s="337"/>
      <c r="AM327" s="337"/>
      <c r="AN327" s="337"/>
      <c r="AO327" s="337"/>
      <c r="AP327" s="337"/>
      <c r="AQ327" s="337"/>
      <c r="AR327" s="337"/>
      <c r="AS327" s="337"/>
      <c r="AT327" s="337"/>
      <c r="AU327" s="337"/>
      <c r="AV327" s="337"/>
      <c r="AW327" s="337"/>
      <c r="AX327" s="337"/>
      <c r="AY327" s="338"/>
      <c r="AZ327" s="352"/>
      <c r="BA327" s="353"/>
      <c r="BB327" s="353"/>
      <c r="BC327" s="353"/>
      <c r="BD327" s="353"/>
      <c r="BE327" s="353"/>
      <c r="BF327" s="354"/>
      <c r="BG327" s="352"/>
      <c r="BH327" s="353"/>
      <c r="BI327" s="353"/>
      <c r="BJ327" s="353"/>
      <c r="BK327" s="353"/>
      <c r="BL327" s="353"/>
      <c r="BM327" s="354"/>
      <c r="BN327" s="422"/>
      <c r="BO327" s="422"/>
      <c r="BP327" s="422"/>
      <c r="BQ327" s="422"/>
      <c r="BR327" s="422"/>
      <c r="BS327" s="422"/>
      <c r="BT327" s="422"/>
      <c r="BU327" s="422"/>
      <c r="BV327" s="422"/>
      <c r="BW327" s="422"/>
      <c r="BX327" s="422"/>
      <c r="BY327" s="422"/>
      <c r="BZ327" s="422"/>
      <c r="CA327" s="422"/>
      <c r="CB327" s="422"/>
      <c r="CC327" s="422"/>
      <c r="CD327" s="422"/>
      <c r="CE327" s="422"/>
      <c r="CF327" s="422"/>
      <c r="CG327" s="422"/>
      <c r="CH327" s="422"/>
      <c r="CI327" s="422"/>
      <c r="CJ327" s="422"/>
      <c r="CK327" s="422"/>
      <c r="CL327" s="422"/>
      <c r="CM327" s="422"/>
      <c r="CN327" s="422"/>
      <c r="CO327" s="422"/>
      <c r="CP327" s="422"/>
      <c r="CQ327" s="422"/>
    </row>
    <row r="328" spans="1:95" ht="4.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</row>
    <row r="329" spans="1:95" x14ac:dyDescent="0.2">
      <c r="A329" s="368" t="s">
        <v>144</v>
      </c>
      <c r="B329" s="368"/>
      <c r="C329" s="368"/>
      <c r="D329" s="368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8"/>
      <c r="AG329" s="368"/>
      <c r="AH329" s="368"/>
      <c r="AI329" s="368"/>
      <c r="AJ329" s="368"/>
      <c r="AK329" s="368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8"/>
      <c r="AV329" s="368"/>
      <c r="AW329" s="368"/>
      <c r="AX329" s="368"/>
      <c r="AY329" s="368"/>
      <c r="AZ329" s="368"/>
      <c r="BA329" s="368"/>
      <c r="BB329" s="368"/>
      <c r="BC329" s="368"/>
      <c r="BD329" s="368"/>
      <c r="BE329" s="368"/>
      <c r="BF329" s="368"/>
      <c r="BG329" s="368"/>
      <c r="BH329" s="368"/>
      <c r="BI329" s="368"/>
      <c r="BJ329" s="368"/>
      <c r="BK329" s="368"/>
      <c r="BL329" s="368"/>
      <c r="BM329" s="368"/>
      <c r="BN329" s="368"/>
      <c r="BO329" s="368"/>
      <c r="BP329" s="368"/>
      <c r="BQ329" s="368"/>
      <c r="BR329" s="368"/>
      <c r="BS329" s="368"/>
      <c r="BT329" s="368"/>
      <c r="BU329" s="368"/>
      <c r="BV329" s="368"/>
      <c r="BW329" s="368"/>
      <c r="BX329" s="368"/>
      <c r="BY329" s="368"/>
      <c r="BZ329" s="368"/>
      <c r="CA329" s="368"/>
      <c r="CB329" s="368"/>
      <c r="CC329" s="368"/>
      <c r="CD329" s="368"/>
      <c r="CE329" s="368"/>
    </row>
    <row r="330" spans="1:95" ht="18.75" customHeight="1" x14ac:dyDescent="0.2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  <c r="AZ330" s="380"/>
      <c r="BA330" s="380"/>
      <c r="BB330" s="380"/>
      <c r="BC330" s="380"/>
      <c r="BD330" s="380"/>
      <c r="BE330" s="380"/>
      <c r="BF330" s="380"/>
      <c r="BG330" s="380"/>
      <c r="BH330" s="380"/>
      <c r="BI330" s="380"/>
      <c r="BJ330" s="380"/>
      <c r="BK330" s="380"/>
      <c r="BL330" s="380"/>
      <c r="BM330" s="380"/>
      <c r="BN330" s="380"/>
      <c r="BO330" s="380"/>
      <c r="BP330" s="380"/>
      <c r="BQ330" s="380"/>
      <c r="BR330" s="380"/>
      <c r="BS330" s="380"/>
      <c r="BT330" s="380"/>
      <c r="BU330" s="380"/>
      <c r="BV330" s="380"/>
      <c r="BW330" s="380"/>
      <c r="BX330" s="380"/>
      <c r="BY330" s="380"/>
      <c r="BZ330" s="380"/>
      <c r="CA330" s="380"/>
      <c r="CB330" s="380"/>
      <c r="CC330" s="380"/>
      <c r="CD330" s="380"/>
      <c r="CE330" s="380"/>
      <c r="CQ330" s="252" t="s">
        <v>59</v>
      </c>
    </row>
    <row r="331" spans="1:95" ht="62.25" customHeight="1" x14ac:dyDescent="0.2">
      <c r="A331" s="405" t="s">
        <v>75</v>
      </c>
      <c r="B331" s="406"/>
      <c r="C331" s="406"/>
      <c r="D331" s="406"/>
      <c r="E331" s="406"/>
      <c r="F331" s="406"/>
      <c r="G331" s="407"/>
      <c r="H331" s="352" t="s">
        <v>139</v>
      </c>
      <c r="I331" s="353"/>
      <c r="J331" s="353"/>
      <c r="K331" s="353"/>
      <c r="L331" s="353"/>
      <c r="M331" s="353"/>
      <c r="N331" s="353"/>
      <c r="O331" s="353"/>
      <c r="P331" s="353"/>
      <c r="Q331" s="353"/>
      <c r="R331" s="353"/>
      <c r="S331" s="354"/>
      <c r="T331" s="352" t="s">
        <v>140</v>
      </c>
      <c r="U331" s="353"/>
      <c r="V331" s="353"/>
      <c r="W331" s="353"/>
      <c r="X331" s="353"/>
      <c r="Y331" s="353"/>
      <c r="Z331" s="353"/>
      <c r="AA331" s="353"/>
      <c r="AB331" s="354"/>
      <c r="AC331" s="352" t="s">
        <v>145</v>
      </c>
      <c r="AD331" s="353"/>
      <c r="AE331" s="353"/>
      <c r="AF331" s="353"/>
      <c r="AG331" s="353"/>
      <c r="AH331" s="353"/>
      <c r="AI331" s="353"/>
      <c r="AJ331" s="353"/>
      <c r="AK331" s="353"/>
      <c r="AL331" s="353"/>
      <c r="AM331" s="353"/>
      <c r="AN331" s="353"/>
      <c r="AO331" s="353"/>
      <c r="AP331" s="353"/>
      <c r="AQ331" s="353"/>
      <c r="AR331" s="353"/>
      <c r="AS331" s="353"/>
      <c r="AT331" s="353"/>
      <c r="AU331" s="353"/>
      <c r="AV331" s="353"/>
      <c r="AW331" s="353"/>
      <c r="AX331" s="353"/>
      <c r="AY331" s="353"/>
      <c r="AZ331" s="353"/>
      <c r="BA331" s="354"/>
      <c r="BB331" s="352" t="s">
        <v>146</v>
      </c>
      <c r="BC331" s="353"/>
      <c r="BD331" s="353"/>
      <c r="BE331" s="353"/>
      <c r="BF331" s="353"/>
      <c r="BG331" s="353"/>
      <c r="BH331" s="353"/>
      <c r="BI331" s="353"/>
      <c r="BJ331" s="353"/>
      <c r="BK331" s="353"/>
      <c r="BL331" s="353"/>
      <c r="BM331" s="353"/>
      <c r="BN331" s="353"/>
      <c r="BO331" s="353"/>
      <c r="BP331" s="354"/>
      <c r="BQ331" s="352" t="s">
        <v>293</v>
      </c>
      <c r="BR331" s="353"/>
      <c r="BS331" s="353"/>
      <c r="BT331" s="353"/>
      <c r="BU331" s="353"/>
      <c r="BV331" s="353"/>
      <c r="BW331" s="353"/>
      <c r="BX331" s="353"/>
      <c r="BY331" s="353"/>
      <c r="BZ331" s="353"/>
      <c r="CA331" s="353"/>
      <c r="CB331" s="353"/>
      <c r="CC331" s="353"/>
      <c r="CD331" s="353"/>
      <c r="CE331" s="354"/>
      <c r="CF331" s="352" t="s">
        <v>294</v>
      </c>
      <c r="CG331" s="353"/>
      <c r="CH331" s="353"/>
      <c r="CI331" s="353"/>
      <c r="CJ331" s="353"/>
      <c r="CK331" s="353"/>
      <c r="CL331" s="353"/>
      <c r="CM331" s="353"/>
      <c r="CN331" s="353"/>
      <c r="CO331" s="353"/>
      <c r="CP331" s="353"/>
      <c r="CQ331" s="354"/>
    </row>
    <row r="332" spans="1:95" x14ac:dyDescent="0.2">
      <c r="A332" s="411"/>
      <c r="B332" s="412"/>
      <c r="C332" s="412"/>
      <c r="D332" s="412"/>
      <c r="E332" s="412"/>
      <c r="F332" s="412"/>
      <c r="G332" s="413"/>
      <c r="H332" s="405" t="s">
        <v>42</v>
      </c>
      <c r="I332" s="406"/>
      <c r="J332" s="406"/>
      <c r="K332" s="406"/>
      <c r="L332" s="406"/>
      <c r="M332" s="406"/>
      <c r="N332" s="406"/>
      <c r="O332" s="406"/>
      <c r="P332" s="406"/>
      <c r="Q332" s="406"/>
      <c r="R332" s="406"/>
      <c r="S332" s="407"/>
      <c r="T332" s="405" t="s">
        <v>42</v>
      </c>
      <c r="U332" s="406"/>
      <c r="V332" s="406"/>
      <c r="W332" s="406"/>
      <c r="X332" s="406"/>
      <c r="Y332" s="406"/>
      <c r="Z332" s="406"/>
      <c r="AA332" s="406"/>
      <c r="AB332" s="407"/>
      <c r="AC332" s="405" t="s">
        <v>147</v>
      </c>
      <c r="AD332" s="406"/>
      <c r="AE332" s="406"/>
      <c r="AF332" s="406"/>
      <c r="AG332" s="406"/>
      <c r="AH332" s="406"/>
      <c r="AI332" s="406"/>
      <c r="AJ332" s="406"/>
      <c r="AK332" s="406"/>
      <c r="AL332" s="406"/>
      <c r="AM332" s="406"/>
      <c r="AN332" s="406"/>
      <c r="AO332" s="406"/>
      <c r="AP332" s="406"/>
      <c r="AQ332" s="406"/>
      <c r="AR332" s="407"/>
      <c r="AS332" s="352" t="s">
        <v>82</v>
      </c>
      <c r="AT332" s="353"/>
      <c r="AU332" s="353"/>
      <c r="AV332" s="353"/>
      <c r="AW332" s="353"/>
      <c r="AX332" s="353"/>
      <c r="AY332" s="353"/>
      <c r="AZ332" s="353"/>
      <c r="BA332" s="354"/>
      <c r="BB332" s="414" t="s">
        <v>6</v>
      </c>
      <c r="BC332" s="415"/>
      <c r="BD332" s="377" t="s">
        <v>12</v>
      </c>
      <c r="BE332" s="377"/>
      <c r="BF332" s="131"/>
      <c r="BG332" s="414" t="s">
        <v>6</v>
      </c>
      <c r="BH332" s="415"/>
      <c r="BI332" s="377" t="s">
        <v>6</v>
      </c>
      <c r="BJ332" s="377"/>
      <c r="BK332" s="131"/>
      <c r="BL332" s="414" t="s">
        <v>6</v>
      </c>
      <c r="BM332" s="415"/>
      <c r="BN332" s="377" t="s">
        <v>205</v>
      </c>
      <c r="BO332" s="377"/>
      <c r="BP332" s="131"/>
      <c r="BQ332" s="414" t="s">
        <v>6</v>
      </c>
      <c r="BR332" s="415"/>
      <c r="BS332" s="377" t="s">
        <v>12</v>
      </c>
      <c r="BT332" s="377"/>
      <c r="BU332" s="131"/>
      <c r="BV332" s="414" t="s">
        <v>6</v>
      </c>
      <c r="BW332" s="415"/>
      <c r="BX332" s="377" t="s">
        <v>6</v>
      </c>
      <c r="BY332" s="377"/>
      <c r="BZ332" s="131"/>
      <c r="CA332" s="414" t="s">
        <v>6</v>
      </c>
      <c r="CB332" s="415"/>
      <c r="CC332" s="377" t="s">
        <v>205</v>
      </c>
      <c r="CD332" s="377"/>
      <c r="CE332" s="131"/>
      <c r="CF332" s="405" t="s">
        <v>45</v>
      </c>
      <c r="CG332" s="406"/>
      <c r="CH332" s="406"/>
      <c r="CI332" s="406"/>
      <c r="CJ332" s="406"/>
      <c r="CK332" s="407"/>
      <c r="CL332" s="405" t="s">
        <v>46</v>
      </c>
      <c r="CM332" s="406"/>
      <c r="CN332" s="406"/>
      <c r="CO332" s="406"/>
      <c r="CP332" s="406"/>
      <c r="CQ332" s="407"/>
    </row>
    <row r="333" spans="1:95" x14ac:dyDescent="0.2">
      <c r="A333" s="411"/>
      <c r="B333" s="412"/>
      <c r="C333" s="412"/>
      <c r="D333" s="412"/>
      <c r="E333" s="412"/>
      <c r="F333" s="412"/>
      <c r="G333" s="413"/>
      <c r="H333" s="411"/>
      <c r="I333" s="412"/>
      <c r="J333" s="412"/>
      <c r="K333" s="412"/>
      <c r="L333" s="412"/>
      <c r="M333" s="412"/>
      <c r="N333" s="412"/>
      <c r="O333" s="412"/>
      <c r="P333" s="412"/>
      <c r="Q333" s="412"/>
      <c r="R333" s="412"/>
      <c r="S333" s="413"/>
      <c r="T333" s="411"/>
      <c r="U333" s="412"/>
      <c r="V333" s="412"/>
      <c r="W333" s="412"/>
      <c r="X333" s="412"/>
      <c r="Y333" s="412"/>
      <c r="Z333" s="412"/>
      <c r="AA333" s="412"/>
      <c r="AB333" s="413"/>
      <c r="AC333" s="411"/>
      <c r="AD333" s="412"/>
      <c r="AE333" s="412"/>
      <c r="AF333" s="412"/>
      <c r="AG333" s="412"/>
      <c r="AH333" s="412"/>
      <c r="AI333" s="412"/>
      <c r="AJ333" s="412"/>
      <c r="AK333" s="412"/>
      <c r="AL333" s="412"/>
      <c r="AM333" s="412"/>
      <c r="AN333" s="412"/>
      <c r="AO333" s="412"/>
      <c r="AP333" s="412"/>
      <c r="AQ333" s="412"/>
      <c r="AR333" s="413"/>
      <c r="AS333" s="405" t="s">
        <v>50</v>
      </c>
      <c r="AT333" s="406"/>
      <c r="AU333" s="406"/>
      <c r="AV333" s="406"/>
      <c r="AW333" s="407"/>
      <c r="AX333" s="405" t="s">
        <v>51</v>
      </c>
      <c r="AY333" s="406"/>
      <c r="AZ333" s="406"/>
      <c r="BA333" s="407"/>
      <c r="BB333" s="411" t="s">
        <v>83</v>
      </c>
      <c r="BC333" s="412"/>
      <c r="BD333" s="412"/>
      <c r="BE333" s="412"/>
      <c r="BF333" s="413"/>
      <c r="BG333" s="411" t="s">
        <v>84</v>
      </c>
      <c r="BH333" s="412"/>
      <c r="BI333" s="412"/>
      <c r="BJ333" s="412"/>
      <c r="BK333" s="413"/>
      <c r="BL333" s="411" t="s">
        <v>85</v>
      </c>
      <c r="BM333" s="412"/>
      <c r="BN333" s="412"/>
      <c r="BO333" s="412"/>
      <c r="BP333" s="413"/>
      <c r="BQ333" s="411" t="s">
        <v>83</v>
      </c>
      <c r="BR333" s="412"/>
      <c r="BS333" s="412"/>
      <c r="BT333" s="412"/>
      <c r="BU333" s="413"/>
      <c r="BV333" s="411" t="s">
        <v>84</v>
      </c>
      <c r="BW333" s="412"/>
      <c r="BX333" s="412"/>
      <c r="BY333" s="412"/>
      <c r="BZ333" s="413"/>
      <c r="CA333" s="411" t="s">
        <v>85</v>
      </c>
      <c r="CB333" s="412"/>
      <c r="CC333" s="412"/>
      <c r="CD333" s="412"/>
      <c r="CE333" s="413"/>
      <c r="CF333" s="411"/>
      <c r="CG333" s="412"/>
      <c r="CH333" s="412"/>
      <c r="CI333" s="412"/>
      <c r="CJ333" s="412"/>
      <c r="CK333" s="413"/>
      <c r="CL333" s="411"/>
      <c r="CM333" s="412"/>
      <c r="CN333" s="412"/>
      <c r="CO333" s="412"/>
      <c r="CP333" s="412"/>
      <c r="CQ333" s="413"/>
    </row>
    <row r="334" spans="1:95" x14ac:dyDescent="0.2">
      <c r="A334" s="411"/>
      <c r="B334" s="412"/>
      <c r="C334" s="412"/>
      <c r="D334" s="412"/>
      <c r="E334" s="412"/>
      <c r="F334" s="412"/>
      <c r="G334" s="413"/>
      <c r="H334" s="411"/>
      <c r="I334" s="412"/>
      <c r="J334" s="412"/>
      <c r="K334" s="412"/>
      <c r="L334" s="412"/>
      <c r="M334" s="412"/>
      <c r="N334" s="412"/>
      <c r="O334" s="412"/>
      <c r="P334" s="412"/>
      <c r="Q334" s="412"/>
      <c r="R334" s="412"/>
      <c r="S334" s="413"/>
      <c r="T334" s="411"/>
      <c r="U334" s="412"/>
      <c r="V334" s="412"/>
      <c r="W334" s="412"/>
      <c r="X334" s="412"/>
      <c r="Y334" s="412"/>
      <c r="Z334" s="412"/>
      <c r="AA334" s="412"/>
      <c r="AB334" s="413"/>
      <c r="AC334" s="411"/>
      <c r="AD334" s="412"/>
      <c r="AE334" s="412"/>
      <c r="AF334" s="412"/>
      <c r="AG334" s="412"/>
      <c r="AH334" s="412"/>
      <c r="AI334" s="412"/>
      <c r="AJ334" s="412"/>
      <c r="AK334" s="412"/>
      <c r="AL334" s="412"/>
      <c r="AM334" s="412"/>
      <c r="AN334" s="412"/>
      <c r="AO334" s="412"/>
      <c r="AP334" s="412"/>
      <c r="AQ334" s="412"/>
      <c r="AR334" s="413"/>
      <c r="AS334" s="411"/>
      <c r="AT334" s="412"/>
      <c r="AU334" s="412"/>
      <c r="AV334" s="412"/>
      <c r="AW334" s="413"/>
      <c r="AX334" s="411"/>
      <c r="AY334" s="412"/>
      <c r="AZ334" s="412"/>
      <c r="BA334" s="413"/>
      <c r="BB334" s="411"/>
      <c r="BC334" s="412"/>
      <c r="BD334" s="412"/>
      <c r="BE334" s="412"/>
      <c r="BF334" s="413"/>
      <c r="BG334" s="411"/>
      <c r="BH334" s="412"/>
      <c r="BI334" s="412"/>
      <c r="BJ334" s="412"/>
      <c r="BK334" s="413"/>
      <c r="BL334" s="411"/>
      <c r="BM334" s="412"/>
      <c r="BN334" s="412"/>
      <c r="BO334" s="412"/>
      <c r="BP334" s="413"/>
      <c r="BQ334" s="411"/>
      <c r="BR334" s="412"/>
      <c r="BS334" s="412"/>
      <c r="BT334" s="412"/>
      <c r="BU334" s="413"/>
      <c r="BV334" s="411"/>
      <c r="BW334" s="412"/>
      <c r="BX334" s="412"/>
      <c r="BY334" s="412"/>
      <c r="BZ334" s="413"/>
      <c r="CA334" s="411"/>
      <c r="CB334" s="412"/>
      <c r="CC334" s="412"/>
      <c r="CD334" s="412"/>
      <c r="CE334" s="413"/>
      <c r="CF334" s="411"/>
      <c r="CG334" s="412"/>
      <c r="CH334" s="412"/>
      <c r="CI334" s="412"/>
      <c r="CJ334" s="412"/>
      <c r="CK334" s="413"/>
      <c r="CL334" s="411"/>
      <c r="CM334" s="412"/>
      <c r="CN334" s="412"/>
      <c r="CO334" s="412"/>
      <c r="CP334" s="412"/>
      <c r="CQ334" s="413"/>
    </row>
    <row r="335" spans="1:95" ht="42.75" customHeight="1" x14ac:dyDescent="0.2">
      <c r="A335" s="408"/>
      <c r="B335" s="409"/>
      <c r="C335" s="409"/>
      <c r="D335" s="409"/>
      <c r="E335" s="409"/>
      <c r="F335" s="409"/>
      <c r="G335" s="410"/>
      <c r="H335" s="408"/>
      <c r="I335" s="409"/>
      <c r="J335" s="409"/>
      <c r="K335" s="409"/>
      <c r="L335" s="409"/>
      <c r="M335" s="409"/>
      <c r="N335" s="409"/>
      <c r="O335" s="409"/>
      <c r="P335" s="409"/>
      <c r="Q335" s="409"/>
      <c r="R335" s="409"/>
      <c r="S335" s="410"/>
      <c r="T335" s="408"/>
      <c r="U335" s="409"/>
      <c r="V335" s="409"/>
      <c r="W335" s="409"/>
      <c r="X335" s="409"/>
      <c r="Y335" s="409"/>
      <c r="Z335" s="409"/>
      <c r="AA335" s="409"/>
      <c r="AB335" s="410"/>
      <c r="AC335" s="408"/>
      <c r="AD335" s="409"/>
      <c r="AE335" s="409"/>
      <c r="AF335" s="409"/>
      <c r="AG335" s="409"/>
      <c r="AH335" s="409"/>
      <c r="AI335" s="409"/>
      <c r="AJ335" s="409"/>
      <c r="AK335" s="409"/>
      <c r="AL335" s="409"/>
      <c r="AM335" s="409"/>
      <c r="AN335" s="409"/>
      <c r="AO335" s="409"/>
      <c r="AP335" s="409"/>
      <c r="AQ335" s="409"/>
      <c r="AR335" s="410"/>
      <c r="AS335" s="408"/>
      <c r="AT335" s="409"/>
      <c r="AU335" s="409"/>
      <c r="AV335" s="409"/>
      <c r="AW335" s="410"/>
      <c r="AX335" s="408"/>
      <c r="AY335" s="409"/>
      <c r="AZ335" s="409"/>
      <c r="BA335" s="410"/>
      <c r="BB335" s="408"/>
      <c r="BC335" s="409"/>
      <c r="BD335" s="409"/>
      <c r="BE335" s="409"/>
      <c r="BF335" s="410"/>
      <c r="BG335" s="408"/>
      <c r="BH335" s="409"/>
      <c r="BI335" s="409"/>
      <c r="BJ335" s="409"/>
      <c r="BK335" s="410"/>
      <c r="BL335" s="408"/>
      <c r="BM335" s="409"/>
      <c r="BN335" s="409"/>
      <c r="BO335" s="409"/>
      <c r="BP335" s="410"/>
      <c r="BQ335" s="408"/>
      <c r="BR335" s="409"/>
      <c r="BS335" s="409"/>
      <c r="BT335" s="409"/>
      <c r="BU335" s="410"/>
      <c r="BV335" s="408"/>
      <c r="BW335" s="409"/>
      <c r="BX335" s="409"/>
      <c r="BY335" s="409"/>
      <c r="BZ335" s="410"/>
      <c r="CA335" s="408"/>
      <c r="CB335" s="409"/>
      <c r="CC335" s="409"/>
      <c r="CD335" s="409"/>
      <c r="CE335" s="410"/>
      <c r="CF335" s="408"/>
      <c r="CG335" s="409"/>
      <c r="CH335" s="409"/>
      <c r="CI335" s="409"/>
      <c r="CJ335" s="409"/>
      <c r="CK335" s="410"/>
      <c r="CL335" s="408"/>
      <c r="CM335" s="409"/>
      <c r="CN335" s="409"/>
      <c r="CO335" s="409"/>
      <c r="CP335" s="409"/>
      <c r="CQ335" s="410"/>
    </row>
    <row r="336" spans="1:95" x14ac:dyDescent="0.2">
      <c r="A336" s="352" t="s">
        <v>27</v>
      </c>
      <c r="B336" s="353"/>
      <c r="C336" s="353"/>
      <c r="D336" s="353"/>
      <c r="E336" s="353"/>
      <c r="F336" s="353"/>
      <c r="G336" s="354"/>
      <c r="H336" s="352" t="s">
        <v>52</v>
      </c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354"/>
      <c r="T336" s="352" t="s">
        <v>53</v>
      </c>
      <c r="U336" s="353"/>
      <c r="V336" s="353"/>
      <c r="W336" s="353"/>
      <c r="X336" s="353"/>
      <c r="Y336" s="353"/>
      <c r="Z336" s="353"/>
      <c r="AA336" s="353"/>
      <c r="AB336" s="354"/>
      <c r="AC336" s="352" t="s">
        <v>54</v>
      </c>
      <c r="AD336" s="353"/>
      <c r="AE336" s="353"/>
      <c r="AF336" s="353"/>
      <c r="AG336" s="353"/>
      <c r="AH336" s="353"/>
      <c r="AI336" s="353"/>
      <c r="AJ336" s="353"/>
      <c r="AK336" s="353"/>
      <c r="AL336" s="353"/>
      <c r="AM336" s="353"/>
      <c r="AN336" s="353"/>
      <c r="AO336" s="353"/>
      <c r="AP336" s="353"/>
      <c r="AQ336" s="353"/>
      <c r="AR336" s="354"/>
      <c r="AS336" s="352" t="s">
        <v>55</v>
      </c>
      <c r="AT336" s="353"/>
      <c r="AU336" s="353"/>
      <c r="AV336" s="353"/>
      <c r="AW336" s="354"/>
      <c r="AX336" s="352" t="s">
        <v>56</v>
      </c>
      <c r="AY336" s="353"/>
      <c r="AZ336" s="353"/>
      <c r="BA336" s="354"/>
      <c r="BB336" s="352" t="s">
        <v>57</v>
      </c>
      <c r="BC336" s="353"/>
      <c r="BD336" s="353"/>
      <c r="BE336" s="353"/>
      <c r="BF336" s="354"/>
      <c r="BG336" s="352" t="s">
        <v>58</v>
      </c>
      <c r="BH336" s="353"/>
      <c r="BI336" s="353"/>
      <c r="BJ336" s="353"/>
      <c r="BK336" s="354"/>
      <c r="BL336" s="352" t="s">
        <v>59</v>
      </c>
      <c r="BM336" s="353"/>
      <c r="BN336" s="353"/>
      <c r="BO336" s="353"/>
      <c r="BP336" s="354"/>
      <c r="BQ336" s="352" t="s">
        <v>60</v>
      </c>
      <c r="BR336" s="353"/>
      <c r="BS336" s="353"/>
      <c r="BT336" s="353"/>
      <c r="BU336" s="354"/>
      <c r="BV336" s="352" t="s">
        <v>61</v>
      </c>
      <c r="BW336" s="353"/>
      <c r="BX336" s="353"/>
      <c r="BY336" s="353"/>
      <c r="BZ336" s="354"/>
      <c r="CA336" s="352" t="s">
        <v>86</v>
      </c>
      <c r="CB336" s="353"/>
      <c r="CC336" s="353"/>
      <c r="CD336" s="353"/>
      <c r="CE336" s="354"/>
      <c r="CF336" s="352" t="s">
        <v>87</v>
      </c>
      <c r="CG336" s="353"/>
      <c r="CH336" s="353"/>
      <c r="CI336" s="353"/>
      <c r="CJ336" s="353"/>
      <c r="CK336" s="354"/>
      <c r="CL336" s="352" t="s">
        <v>88</v>
      </c>
      <c r="CM336" s="353"/>
      <c r="CN336" s="353"/>
      <c r="CO336" s="353"/>
      <c r="CP336" s="353"/>
      <c r="CQ336" s="354"/>
    </row>
    <row r="337" spans="1:95" hidden="1" x14ac:dyDescent="0.2">
      <c r="A337" s="387"/>
      <c r="B337" s="388"/>
      <c r="C337" s="388"/>
      <c r="D337" s="388"/>
      <c r="E337" s="388"/>
      <c r="F337" s="388"/>
      <c r="G337" s="389"/>
      <c r="H337" s="393"/>
      <c r="I337" s="394"/>
      <c r="J337" s="394"/>
      <c r="K337" s="394"/>
      <c r="L337" s="394"/>
      <c r="M337" s="394"/>
      <c r="N337" s="394"/>
      <c r="O337" s="394"/>
      <c r="P337" s="394"/>
      <c r="Q337" s="394"/>
      <c r="R337" s="394"/>
      <c r="S337" s="395"/>
      <c r="T337" s="393"/>
      <c r="U337" s="394"/>
      <c r="V337" s="394"/>
      <c r="W337" s="394"/>
      <c r="X337" s="394"/>
      <c r="Y337" s="394"/>
      <c r="Z337" s="394"/>
      <c r="AA337" s="394"/>
      <c r="AB337" s="395"/>
      <c r="AC337" s="399"/>
      <c r="AD337" s="400"/>
      <c r="AE337" s="400"/>
      <c r="AF337" s="400"/>
      <c r="AG337" s="400"/>
      <c r="AH337" s="400"/>
      <c r="AI337" s="400"/>
      <c r="AJ337" s="400"/>
      <c r="AK337" s="400"/>
      <c r="AL337" s="400"/>
      <c r="AM337" s="400"/>
      <c r="AN337" s="400"/>
      <c r="AO337" s="400"/>
      <c r="AP337" s="400"/>
      <c r="AQ337" s="400"/>
      <c r="AR337" s="401"/>
      <c r="AS337" s="405"/>
      <c r="AT337" s="406"/>
      <c r="AU337" s="406"/>
      <c r="AV337" s="406"/>
      <c r="AW337" s="407"/>
      <c r="AX337" s="387"/>
      <c r="AY337" s="388"/>
      <c r="AZ337" s="388"/>
      <c r="BA337" s="389"/>
      <c r="BB337" s="393"/>
      <c r="BC337" s="394"/>
      <c r="BD337" s="394"/>
      <c r="BE337" s="394"/>
      <c r="BF337" s="395"/>
      <c r="BG337" s="387"/>
      <c r="BH337" s="388"/>
      <c r="BI337" s="388"/>
      <c r="BJ337" s="388"/>
      <c r="BK337" s="389"/>
      <c r="BL337" s="393"/>
      <c r="BM337" s="394"/>
      <c r="BN337" s="394"/>
      <c r="BO337" s="394"/>
      <c r="BP337" s="395"/>
      <c r="BQ337" s="416"/>
      <c r="BR337" s="417"/>
      <c r="BS337" s="417"/>
      <c r="BT337" s="417"/>
      <c r="BU337" s="418"/>
      <c r="BV337" s="393"/>
      <c r="BW337" s="394"/>
      <c r="BX337" s="394"/>
      <c r="BY337" s="394"/>
      <c r="BZ337" s="395"/>
      <c r="CA337" s="393"/>
      <c r="CB337" s="394"/>
      <c r="CC337" s="394"/>
      <c r="CD337" s="394"/>
      <c r="CE337" s="395"/>
      <c r="CF337" s="393"/>
      <c r="CG337" s="394"/>
      <c r="CH337" s="394"/>
      <c r="CI337" s="394"/>
      <c r="CJ337" s="394"/>
      <c r="CK337" s="395"/>
      <c r="CL337" s="393"/>
      <c r="CM337" s="394"/>
      <c r="CN337" s="394"/>
      <c r="CO337" s="394"/>
      <c r="CP337" s="394"/>
      <c r="CQ337" s="395"/>
    </row>
    <row r="338" spans="1:95" hidden="1" x14ac:dyDescent="0.2">
      <c r="A338" s="390"/>
      <c r="B338" s="391"/>
      <c r="C338" s="391"/>
      <c r="D338" s="391"/>
      <c r="E338" s="391"/>
      <c r="F338" s="391"/>
      <c r="G338" s="392"/>
      <c r="H338" s="396"/>
      <c r="I338" s="397"/>
      <c r="J338" s="397"/>
      <c r="K338" s="397"/>
      <c r="L338" s="397"/>
      <c r="M338" s="397"/>
      <c r="N338" s="397"/>
      <c r="O338" s="397"/>
      <c r="P338" s="397"/>
      <c r="Q338" s="397"/>
      <c r="R338" s="397"/>
      <c r="S338" s="398"/>
      <c r="T338" s="396"/>
      <c r="U338" s="397"/>
      <c r="V338" s="397"/>
      <c r="W338" s="397"/>
      <c r="X338" s="397"/>
      <c r="Y338" s="397"/>
      <c r="Z338" s="397"/>
      <c r="AA338" s="397"/>
      <c r="AB338" s="398"/>
      <c r="AC338" s="402"/>
      <c r="AD338" s="403"/>
      <c r="AE338" s="403"/>
      <c r="AF338" s="403"/>
      <c r="AG338" s="403"/>
      <c r="AH338" s="403"/>
      <c r="AI338" s="403"/>
      <c r="AJ338" s="403"/>
      <c r="AK338" s="403"/>
      <c r="AL338" s="403"/>
      <c r="AM338" s="403"/>
      <c r="AN338" s="403"/>
      <c r="AO338" s="403"/>
      <c r="AP338" s="403"/>
      <c r="AQ338" s="403"/>
      <c r="AR338" s="404"/>
      <c r="AS338" s="408"/>
      <c r="AT338" s="409"/>
      <c r="AU338" s="409"/>
      <c r="AV338" s="409"/>
      <c r="AW338" s="410"/>
      <c r="AX338" s="390"/>
      <c r="AY338" s="391"/>
      <c r="AZ338" s="391"/>
      <c r="BA338" s="392"/>
      <c r="BB338" s="396"/>
      <c r="BC338" s="397"/>
      <c r="BD338" s="397"/>
      <c r="BE338" s="397"/>
      <c r="BF338" s="398"/>
      <c r="BG338" s="390"/>
      <c r="BH338" s="391"/>
      <c r="BI338" s="391"/>
      <c r="BJ338" s="391"/>
      <c r="BK338" s="392"/>
      <c r="BL338" s="396"/>
      <c r="BM338" s="397"/>
      <c r="BN338" s="397"/>
      <c r="BO338" s="397"/>
      <c r="BP338" s="398"/>
      <c r="BQ338" s="419"/>
      <c r="BR338" s="420"/>
      <c r="BS338" s="420"/>
      <c r="BT338" s="420"/>
      <c r="BU338" s="421"/>
      <c r="BV338" s="396"/>
      <c r="BW338" s="397"/>
      <c r="BX338" s="397"/>
      <c r="BY338" s="397"/>
      <c r="BZ338" s="398"/>
      <c r="CA338" s="396"/>
      <c r="CB338" s="397"/>
      <c r="CC338" s="397"/>
      <c r="CD338" s="397"/>
      <c r="CE338" s="398"/>
      <c r="CF338" s="396"/>
      <c r="CG338" s="397"/>
      <c r="CH338" s="397"/>
      <c r="CI338" s="397"/>
      <c r="CJ338" s="397"/>
      <c r="CK338" s="398"/>
      <c r="CL338" s="396"/>
      <c r="CM338" s="397"/>
      <c r="CN338" s="397"/>
      <c r="CO338" s="397"/>
      <c r="CP338" s="397"/>
      <c r="CQ338" s="398"/>
    </row>
    <row r="339" spans="1:95" x14ac:dyDescent="0.2">
      <c r="A339" s="384"/>
      <c r="B339" s="385"/>
      <c r="C339" s="385"/>
      <c r="D339" s="385"/>
      <c r="E339" s="385"/>
      <c r="F339" s="385"/>
      <c r="G339" s="386"/>
      <c r="H339" s="336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8"/>
      <c r="T339" s="336"/>
      <c r="U339" s="337"/>
      <c r="V339" s="337"/>
      <c r="W339" s="337"/>
      <c r="X339" s="337"/>
      <c r="Y339" s="337"/>
      <c r="Z339" s="337"/>
      <c r="AA339" s="337"/>
      <c r="AB339" s="338"/>
      <c r="AC339" s="336"/>
      <c r="AD339" s="337"/>
      <c r="AE339" s="337"/>
      <c r="AF339" s="337"/>
      <c r="AG339" s="337"/>
      <c r="AH339" s="337"/>
      <c r="AI339" s="337"/>
      <c r="AJ339" s="337"/>
      <c r="AK339" s="337"/>
      <c r="AL339" s="337"/>
      <c r="AM339" s="337"/>
      <c r="AN339" s="337"/>
      <c r="AO339" s="337"/>
      <c r="AP339" s="337"/>
      <c r="AQ339" s="337"/>
      <c r="AR339" s="338"/>
      <c r="AS339" s="352"/>
      <c r="AT339" s="353"/>
      <c r="AU339" s="353"/>
      <c r="AV339" s="353"/>
      <c r="AW339" s="354"/>
      <c r="AX339" s="384"/>
      <c r="AY339" s="385"/>
      <c r="AZ339" s="385"/>
      <c r="BA339" s="386"/>
      <c r="BB339" s="336"/>
      <c r="BC339" s="337"/>
      <c r="BD339" s="337"/>
      <c r="BE339" s="337"/>
      <c r="BF339" s="338"/>
      <c r="BG339" s="336"/>
      <c r="BH339" s="337"/>
      <c r="BI339" s="337"/>
      <c r="BJ339" s="337"/>
      <c r="BK339" s="338"/>
      <c r="BL339" s="336"/>
      <c r="BM339" s="337"/>
      <c r="BN339" s="337"/>
      <c r="BO339" s="337"/>
      <c r="BP339" s="338"/>
      <c r="BQ339" s="336"/>
      <c r="BR339" s="337"/>
      <c r="BS339" s="337"/>
      <c r="BT339" s="337"/>
      <c r="BU339" s="338"/>
      <c r="BV339" s="336"/>
      <c r="BW339" s="337"/>
      <c r="BX339" s="337"/>
      <c r="BY339" s="337"/>
      <c r="BZ339" s="338"/>
      <c r="CA339" s="336"/>
      <c r="CB339" s="337"/>
      <c r="CC339" s="337"/>
      <c r="CD339" s="337"/>
      <c r="CE339" s="338"/>
      <c r="CF339" s="336"/>
      <c r="CG339" s="337"/>
      <c r="CH339" s="337"/>
      <c r="CI339" s="337"/>
      <c r="CJ339" s="337"/>
      <c r="CK339" s="338"/>
      <c r="CL339" s="336"/>
      <c r="CM339" s="337"/>
      <c r="CN339" s="337"/>
      <c r="CO339" s="337"/>
      <c r="CP339" s="337"/>
      <c r="CQ339" s="338"/>
    </row>
    <row r="340" spans="1:95" ht="9" customHeight="1" x14ac:dyDescent="0.2">
      <c r="A340" s="135"/>
      <c r="B340" s="135"/>
      <c r="C340" s="135"/>
      <c r="D340" s="135"/>
      <c r="E340" s="135"/>
      <c r="F340" s="135"/>
      <c r="G340" s="135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26"/>
      <c r="AT340" s="126"/>
      <c r="AU340" s="126"/>
      <c r="AV340" s="126"/>
      <c r="AW340" s="126"/>
      <c r="AX340" s="135"/>
      <c r="AY340" s="135"/>
      <c r="AZ340" s="135"/>
      <c r="BA340" s="135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</row>
    <row r="341" spans="1:95" ht="28.5" customHeight="1" x14ac:dyDescent="0.2">
      <c r="A341" s="381" t="s">
        <v>148</v>
      </c>
      <c r="B341" s="381"/>
      <c r="C341" s="381"/>
      <c r="D341" s="381"/>
      <c r="E341" s="381"/>
      <c r="F341" s="381"/>
      <c r="G341" s="381"/>
      <c r="H341" s="381"/>
      <c r="I341" s="381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  <c r="Y341" s="381"/>
      <c r="Z341" s="381"/>
      <c r="AA341" s="381"/>
      <c r="AB341" s="381"/>
      <c r="AC341" s="381"/>
      <c r="AD341" s="381"/>
      <c r="AE341" s="381"/>
      <c r="AF341" s="381"/>
      <c r="AG341" s="381"/>
      <c r="AH341" s="381"/>
      <c r="AI341" s="381"/>
      <c r="AJ341" s="381"/>
      <c r="AK341" s="381"/>
      <c r="AL341" s="381"/>
      <c r="AM341" s="381"/>
      <c r="AN341" s="381"/>
      <c r="AO341" s="381"/>
      <c r="AP341" s="381"/>
      <c r="AQ341" s="381"/>
      <c r="AR341" s="381"/>
      <c r="AS341" s="381"/>
      <c r="AT341" s="381"/>
      <c r="AU341" s="381"/>
      <c r="AV341" s="381"/>
      <c r="AW341" s="381"/>
      <c r="AX341" s="381"/>
      <c r="AY341" s="381"/>
      <c r="AZ341" s="381"/>
      <c r="BA341" s="381"/>
      <c r="BB341" s="381"/>
      <c r="BC341" s="381"/>
      <c r="BD341" s="381"/>
      <c r="BE341" s="381"/>
      <c r="BF341" s="381"/>
      <c r="BG341" s="381"/>
      <c r="BH341" s="381"/>
      <c r="BI341" s="381"/>
      <c r="BJ341" s="381"/>
      <c r="BK341" s="381"/>
      <c r="BL341" s="381"/>
      <c r="BM341" s="381"/>
      <c r="BN341" s="381"/>
      <c r="BO341" s="381"/>
      <c r="BP341" s="381"/>
      <c r="BQ341" s="381"/>
      <c r="BR341" s="381"/>
      <c r="BS341" s="381"/>
      <c r="BT341" s="381"/>
      <c r="BU341" s="381"/>
      <c r="BV341" s="381"/>
      <c r="BW341" s="381"/>
      <c r="BX341" s="381"/>
      <c r="BY341" s="381"/>
      <c r="BZ341" s="381"/>
      <c r="CA341" s="381"/>
      <c r="CB341" s="381"/>
      <c r="CC341" s="381"/>
      <c r="CD341" s="381"/>
      <c r="CE341" s="381"/>
      <c r="CF341" s="381"/>
      <c r="CG341" s="381"/>
      <c r="CH341" s="381"/>
      <c r="CI341" s="381"/>
      <c r="CJ341" s="381"/>
      <c r="CK341" s="381"/>
      <c r="CL341" s="381"/>
      <c r="CM341" s="381"/>
      <c r="CN341" s="381"/>
      <c r="CO341" s="381"/>
      <c r="CP341" s="381"/>
      <c r="CQ341" s="381"/>
    </row>
    <row r="342" spans="1:95" x14ac:dyDescent="0.2">
      <c r="A342" s="382" t="s">
        <v>149</v>
      </c>
      <c r="B342" s="382"/>
      <c r="C342" s="382"/>
      <c r="D342" s="382"/>
      <c r="E342" s="382"/>
      <c r="F342" s="382"/>
      <c r="G342" s="382"/>
      <c r="H342" s="382"/>
      <c r="I342" s="382"/>
      <c r="J342" s="382"/>
      <c r="K342" s="382"/>
      <c r="L342" s="382"/>
      <c r="M342" s="382"/>
      <c r="N342" s="382"/>
      <c r="O342" s="382"/>
      <c r="P342" s="382"/>
      <c r="Q342" s="382"/>
      <c r="R342" s="382"/>
      <c r="S342" s="382"/>
      <c r="T342" s="382"/>
      <c r="U342" s="382"/>
      <c r="V342" s="382"/>
      <c r="W342" s="382"/>
      <c r="X342" s="382"/>
      <c r="Y342" s="382"/>
      <c r="Z342" s="382"/>
      <c r="AA342" s="382"/>
      <c r="AB342" s="382"/>
      <c r="AC342" s="382"/>
      <c r="AD342" s="382"/>
      <c r="AE342" s="382"/>
      <c r="AF342" s="382"/>
      <c r="AG342" s="382"/>
      <c r="AH342" s="382"/>
      <c r="AI342" s="382"/>
      <c r="AJ342" s="382"/>
      <c r="AK342" s="382"/>
      <c r="AL342" s="382"/>
      <c r="AM342" s="382"/>
      <c r="AN342" s="382"/>
      <c r="AO342" s="382"/>
      <c r="AP342" s="382"/>
      <c r="AQ342" s="382"/>
      <c r="AR342" s="382"/>
      <c r="AS342" s="382"/>
      <c r="AT342" s="382"/>
      <c r="AU342" s="382"/>
      <c r="AV342" s="382"/>
      <c r="AW342" s="382"/>
      <c r="AX342" s="382"/>
      <c r="AY342" s="382"/>
      <c r="AZ342" s="382"/>
      <c r="BA342" s="382"/>
      <c r="BB342" s="382"/>
      <c r="BC342" s="382"/>
      <c r="BD342" s="382"/>
      <c r="BE342" s="382"/>
      <c r="BF342" s="382"/>
      <c r="BG342" s="382"/>
      <c r="BH342" s="382"/>
      <c r="BI342" s="382"/>
      <c r="BJ342" s="382"/>
      <c r="BK342" s="382"/>
      <c r="BL342" s="382"/>
      <c r="BM342" s="382"/>
      <c r="BN342" s="382"/>
      <c r="BO342" s="382"/>
      <c r="BP342" s="382"/>
      <c r="BQ342" s="382"/>
      <c r="BR342" s="382"/>
      <c r="BS342" s="382"/>
      <c r="BT342" s="382"/>
      <c r="BU342" s="382"/>
      <c r="BV342" s="382"/>
      <c r="BW342" s="382"/>
      <c r="BX342" s="382"/>
      <c r="BY342" s="382"/>
      <c r="BZ342" s="382"/>
      <c r="CA342" s="382"/>
      <c r="CB342" s="382"/>
      <c r="CC342" s="382"/>
      <c r="CD342" s="382"/>
      <c r="CE342" s="382"/>
      <c r="CF342" s="382"/>
      <c r="CG342" s="382"/>
      <c r="CH342" s="382"/>
      <c r="CI342" s="382"/>
      <c r="CJ342" s="382"/>
      <c r="CK342" s="382"/>
      <c r="CL342" s="382"/>
      <c r="CM342" s="382"/>
      <c r="CN342" s="382"/>
      <c r="CO342" s="382"/>
      <c r="CP342" s="382"/>
      <c r="CQ342" s="382"/>
    </row>
    <row r="343" spans="1:95" ht="24.75" customHeight="1" x14ac:dyDescent="0.2">
      <c r="A343" s="383" t="s">
        <v>150</v>
      </c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  <c r="AA343" s="383"/>
      <c r="AB343" s="383"/>
      <c r="AC343" s="383"/>
      <c r="AD343" s="383"/>
      <c r="AE343" s="383"/>
      <c r="AF343" s="383"/>
      <c r="AG343" s="383"/>
      <c r="AH343" s="383"/>
      <c r="AI343" s="383"/>
      <c r="AJ343" s="383"/>
      <c r="AK343" s="383"/>
      <c r="AL343" s="383"/>
      <c r="AM343" s="383"/>
      <c r="AN343" s="383"/>
      <c r="AO343" s="383"/>
      <c r="AP343" s="383"/>
      <c r="AQ343" s="383"/>
      <c r="AR343" s="383"/>
      <c r="AS343" s="383"/>
      <c r="AT343" s="383"/>
      <c r="AU343" s="383"/>
      <c r="AV343" s="383"/>
      <c r="AW343" s="383"/>
      <c r="AX343" s="383"/>
      <c r="AY343" s="383"/>
      <c r="AZ343" s="383"/>
      <c r="BA343" s="383"/>
      <c r="BB343" s="383"/>
      <c r="BC343" s="383"/>
      <c r="BD343" s="383"/>
      <c r="BE343" s="383"/>
      <c r="BF343" s="383"/>
      <c r="BG343" s="383"/>
      <c r="BH343" s="383"/>
      <c r="BI343" s="383"/>
      <c r="BJ343" s="383"/>
      <c r="BK343" s="383"/>
      <c r="BL343" s="383"/>
      <c r="BM343" s="383"/>
      <c r="BN343" s="383"/>
      <c r="BO343" s="383"/>
      <c r="BP343" s="383"/>
      <c r="BQ343" s="383"/>
      <c r="BR343" s="383"/>
      <c r="BS343" s="383"/>
      <c r="BT343" s="383"/>
      <c r="BU343" s="383"/>
      <c r="BV343" s="383"/>
      <c r="BW343" s="383"/>
      <c r="BX343" s="383"/>
      <c r="BY343" s="383"/>
      <c r="BZ343" s="383"/>
      <c r="CA343" s="383"/>
      <c r="CB343" s="383"/>
      <c r="CC343" s="383"/>
      <c r="CD343" s="383"/>
      <c r="CE343" s="383"/>
      <c r="CF343" s="383"/>
      <c r="CG343" s="383"/>
      <c r="CH343" s="383"/>
      <c r="CI343" s="383"/>
      <c r="CJ343" s="383"/>
      <c r="CK343" s="383"/>
      <c r="CL343" s="383"/>
      <c r="CM343" s="383"/>
      <c r="CN343" s="383"/>
      <c r="CO343" s="383"/>
      <c r="CP343" s="383"/>
      <c r="CQ343" s="383"/>
    </row>
    <row r="344" spans="1:95" ht="7.5" hidden="1" customHeight="1" x14ac:dyDescent="0.2">
      <c r="A344" s="366"/>
      <c r="B344" s="366"/>
      <c r="C344" s="366"/>
      <c r="D344" s="366"/>
      <c r="E344" s="366"/>
      <c r="F344" s="366"/>
      <c r="G344" s="366"/>
      <c r="H344" s="366"/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  <c r="AB344" s="366"/>
      <c r="AC344" s="366"/>
      <c r="AD344" s="366"/>
      <c r="AE344" s="366"/>
      <c r="AF344" s="366"/>
      <c r="AG344" s="366"/>
      <c r="AH344" s="366"/>
      <c r="AI344" s="366"/>
      <c r="AJ344" s="366"/>
      <c r="AK344" s="366"/>
      <c r="AL344" s="366"/>
      <c r="AM344" s="366"/>
      <c r="AN344" s="366"/>
      <c r="AO344" s="366"/>
      <c r="AP344" s="366"/>
      <c r="AQ344" s="366"/>
      <c r="AR344" s="366"/>
      <c r="AS344" s="366"/>
      <c r="AT344" s="366"/>
      <c r="AU344" s="366"/>
      <c r="AV344" s="366"/>
      <c r="AW344" s="366"/>
      <c r="AX344" s="366"/>
      <c r="AY344" s="366"/>
      <c r="AZ344" s="366"/>
      <c r="BA344" s="366"/>
      <c r="BB344" s="366"/>
      <c r="BC344" s="366"/>
      <c r="BD344" s="366"/>
      <c r="BE344" s="366"/>
      <c r="BF344" s="366"/>
      <c r="BG344" s="366"/>
      <c r="BH344" s="366"/>
      <c r="BI344" s="366"/>
      <c r="BJ344" s="366"/>
      <c r="BK344" s="366"/>
      <c r="BL344" s="366"/>
      <c r="BM344" s="366"/>
      <c r="BN344" s="366"/>
      <c r="BO344" s="366"/>
      <c r="BP344" s="366"/>
      <c r="BQ344" s="366"/>
      <c r="BR344" s="366"/>
      <c r="BS344" s="366"/>
      <c r="BT344" s="366"/>
      <c r="BU344" s="366"/>
      <c r="BV344" s="366"/>
      <c r="BW344" s="366"/>
      <c r="BX344" s="366"/>
      <c r="BY344" s="366"/>
      <c r="BZ344" s="366"/>
      <c r="CA344" s="366"/>
      <c r="CB344" s="366"/>
      <c r="CC344" s="366"/>
      <c r="CD344" s="366"/>
      <c r="CE344" s="366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</row>
    <row r="345" spans="1:95" ht="18" x14ac:dyDescent="0.2">
      <c r="A345" s="379" t="s">
        <v>151</v>
      </c>
      <c r="B345" s="379"/>
      <c r="C345" s="379"/>
      <c r="D345" s="379"/>
      <c r="E345" s="379"/>
      <c r="F345" s="379"/>
      <c r="G345" s="379"/>
      <c r="H345" s="379"/>
      <c r="I345" s="379"/>
      <c r="J345" s="379"/>
      <c r="K345" s="379"/>
      <c r="L345" s="379"/>
      <c r="M345" s="379"/>
      <c r="N345" s="379"/>
      <c r="O345" s="379"/>
      <c r="P345" s="379"/>
      <c r="Q345" s="379"/>
      <c r="R345" s="379"/>
      <c r="S345" s="379"/>
      <c r="T345" s="379"/>
      <c r="U345" s="379"/>
      <c r="V345" s="379"/>
      <c r="W345" s="379"/>
      <c r="X345" s="379"/>
      <c r="Y345" s="379"/>
      <c r="Z345" s="379"/>
      <c r="AA345" s="379"/>
      <c r="AB345" s="379"/>
      <c r="AC345" s="379"/>
      <c r="AD345" s="379"/>
      <c r="AE345" s="379"/>
      <c r="AF345" s="379"/>
      <c r="AG345" s="379"/>
      <c r="AH345" s="379"/>
      <c r="AI345" s="379"/>
      <c r="AJ345" s="379"/>
      <c r="AK345" s="379"/>
      <c r="AL345" s="379"/>
      <c r="AM345" s="379"/>
      <c r="AN345" s="379"/>
      <c r="AO345" s="379"/>
      <c r="AP345" s="379"/>
      <c r="AQ345" s="379"/>
      <c r="AR345" s="379"/>
      <c r="AS345" s="379"/>
      <c r="AT345" s="379"/>
      <c r="AU345" s="379"/>
      <c r="AV345" s="379"/>
      <c r="AW345" s="379"/>
      <c r="AX345" s="379"/>
      <c r="AY345" s="379"/>
      <c r="AZ345" s="379"/>
      <c r="BA345" s="379"/>
      <c r="BB345" s="379"/>
      <c r="BC345" s="379"/>
      <c r="BD345" s="379"/>
      <c r="BE345" s="379"/>
      <c r="BF345" s="379"/>
      <c r="BG345" s="379"/>
      <c r="BH345" s="379"/>
      <c r="BI345" s="379"/>
      <c r="BJ345" s="379"/>
      <c r="BK345" s="379"/>
      <c r="BL345" s="379"/>
      <c r="BM345" s="379"/>
      <c r="BN345" s="379"/>
      <c r="BO345" s="379"/>
      <c r="BP345" s="379"/>
      <c r="BQ345" s="379"/>
      <c r="BR345" s="379"/>
      <c r="BS345" s="379"/>
      <c r="BT345" s="379"/>
      <c r="BU345" s="379"/>
      <c r="BV345" s="379"/>
      <c r="BW345" s="379"/>
      <c r="BX345" s="379"/>
      <c r="BY345" s="379"/>
      <c r="BZ345" s="379"/>
      <c r="CA345" s="379"/>
      <c r="CB345" s="379"/>
      <c r="CC345" s="379"/>
      <c r="CD345" s="379"/>
      <c r="CE345" s="379"/>
    </row>
    <row r="346" spans="1:95" ht="0.75" customHeight="1" x14ac:dyDescent="0.2">
      <c r="A346" s="366"/>
      <c r="B346" s="366"/>
      <c r="C346" s="366"/>
      <c r="D346" s="366"/>
      <c r="E346" s="366"/>
      <c r="F346" s="366"/>
      <c r="G346" s="366"/>
      <c r="H346" s="366"/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  <c r="AB346" s="366"/>
      <c r="AC346" s="366"/>
      <c r="AD346" s="366"/>
      <c r="AE346" s="366"/>
      <c r="AF346" s="366"/>
      <c r="AG346" s="366"/>
      <c r="AH346" s="366"/>
      <c r="AI346" s="366"/>
      <c r="AJ346" s="366"/>
      <c r="AK346" s="366"/>
      <c r="AL346" s="366"/>
      <c r="AM346" s="366"/>
      <c r="AN346" s="366"/>
      <c r="AO346" s="366"/>
      <c r="AP346" s="366"/>
      <c r="AQ346" s="366"/>
      <c r="AR346" s="366"/>
      <c r="AS346" s="366"/>
      <c r="AT346" s="366"/>
      <c r="AU346" s="366"/>
      <c r="AV346" s="366"/>
      <c r="AW346" s="366"/>
      <c r="AX346" s="366"/>
      <c r="AY346" s="366"/>
      <c r="AZ346" s="366"/>
      <c r="BA346" s="366"/>
      <c r="BB346" s="366"/>
      <c r="BC346" s="366"/>
      <c r="BD346" s="366"/>
      <c r="BE346" s="366"/>
      <c r="BF346" s="366"/>
      <c r="BG346" s="366"/>
      <c r="BH346" s="366"/>
      <c r="BI346" s="366"/>
      <c r="BJ346" s="366"/>
      <c r="BK346" s="366"/>
      <c r="BL346" s="366"/>
      <c r="BM346" s="366"/>
      <c r="BN346" s="366"/>
      <c r="BO346" s="366"/>
      <c r="BP346" s="366"/>
      <c r="BQ346" s="366"/>
      <c r="BR346" s="366"/>
      <c r="BS346" s="366"/>
      <c r="BT346" s="366"/>
      <c r="BU346" s="366"/>
      <c r="BV346" s="366"/>
      <c r="BW346" s="366"/>
      <c r="BX346" s="366"/>
      <c r="BY346" s="366"/>
      <c r="BZ346" s="366"/>
      <c r="CA346" s="366"/>
      <c r="CB346" s="366"/>
      <c r="CC346" s="366"/>
      <c r="CD346" s="366"/>
      <c r="CE346" s="366"/>
    </row>
    <row r="347" spans="1:95" x14ac:dyDescent="0.2">
      <c r="A347" s="366" t="s">
        <v>152</v>
      </c>
      <c r="B347" s="366"/>
      <c r="C347" s="366"/>
      <c r="D347" s="366"/>
      <c r="E347" s="366"/>
      <c r="F347" s="366"/>
      <c r="G347" s="366"/>
      <c r="H347" s="366"/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  <c r="AB347" s="366"/>
      <c r="AC347" s="366"/>
      <c r="AD347" s="366"/>
      <c r="AE347" s="366"/>
      <c r="AF347" s="366"/>
      <c r="AG347" s="366"/>
      <c r="AH347" s="366"/>
      <c r="AI347" s="366"/>
      <c r="AJ347" s="366"/>
      <c r="AK347" s="366"/>
      <c r="AL347" s="366"/>
      <c r="AM347" s="366"/>
      <c r="AN347" s="366"/>
      <c r="AO347" s="366"/>
      <c r="AP347" s="366"/>
      <c r="AQ347" s="366"/>
      <c r="AR347" s="366"/>
      <c r="AS347" s="366"/>
      <c r="AT347" s="366"/>
      <c r="AU347" s="366"/>
      <c r="AV347" s="366"/>
      <c r="AW347" s="366"/>
      <c r="AX347" s="366"/>
      <c r="AY347" s="366"/>
      <c r="AZ347" s="366"/>
      <c r="BA347" s="366"/>
      <c r="BB347" s="366"/>
      <c r="BC347" s="366"/>
      <c r="BD347" s="366"/>
      <c r="BE347" s="366"/>
      <c r="BF347" s="366"/>
      <c r="BG347" s="366"/>
      <c r="BH347" s="366"/>
      <c r="BI347" s="366"/>
      <c r="BJ347" s="366"/>
      <c r="BK347" s="366"/>
      <c r="BL347" s="366"/>
      <c r="BM347" s="366"/>
      <c r="BN347" s="366"/>
      <c r="BO347" s="366"/>
      <c r="BP347" s="366"/>
      <c r="BQ347" s="366"/>
      <c r="BR347" s="366"/>
      <c r="BS347" s="366"/>
      <c r="BT347" s="366"/>
      <c r="BU347" s="366"/>
      <c r="BV347" s="366"/>
      <c r="BW347" s="366"/>
      <c r="BX347" s="366"/>
      <c r="BY347" s="366"/>
      <c r="BZ347" s="366"/>
      <c r="CA347" s="366"/>
      <c r="CB347" s="366"/>
      <c r="CC347" s="366"/>
      <c r="CD347" s="366"/>
      <c r="CE347" s="366"/>
    </row>
    <row r="348" spans="1:95" ht="4.5" customHeight="1" x14ac:dyDescent="0.2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  <c r="AZ348" s="380"/>
      <c r="BA348" s="380"/>
      <c r="BB348" s="380"/>
      <c r="BC348" s="380"/>
      <c r="BD348" s="380"/>
      <c r="BE348" s="380"/>
      <c r="BF348" s="380"/>
      <c r="BG348" s="380"/>
      <c r="BH348" s="380"/>
      <c r="BI348" s="380"/>
      <c r="BJ348" s="380"/>
      <c r="BK348" s="380"/>
      <c r="BL348" s="380"/>
      <c r="BM348" s="380"/>
      <c r="BN348" s="380"/>
      <c r="BO348" s="380"/>
      <c r="BP348" s="380"/>
      <c r="BQ348" s="380"/>
      <c r="BR348" s="380"/>
      <c r="BS348" s="380"/>
      <c r="BT348" s="380"/>
      <c r="BU348" s="380"/>
      <c r="BV348" s="380"/>
      <c r="BW348" s="380"/>
      <c r="BX348" s="380"/>
      <c r="BY348" s="380"/>
      <c r="BZ348" s="380"/>
      <c r="CA348" s="380"/>
      <c r="CB348" s="380"/>
      <c r="CC348" s="380"/>
      <c r="CD348" s="380"/>
      <c r="CE348" s="380"/>
    </row>
    <row r="349" spans="1:95" ht="31.5" customHeight="1" x14ac:dyDescent="0.2">
      <c r="A349" s="373" t="s">
        <v>153</v>
      </c>
      <c r="B349" s="374"/>
      <c r="C349" s="374"/>
      <c r="D349" s="374"/>
      <c r="E349" s="374"/>
      <c r="F349" s="374"/>
      <c r="G349" s="374"/>
      <c r="H349" s="374"/>
      <c r="I349" s="374"/>
      <c r="J349" s="374"/>
      <c r="K349" s="374"/>
      <c r="L349" s="374"/>
      <c r="M349" s="374"/>
      <c r="N349" s="374"/>
      <c r="O349" s="374"/>
      <c r="P349" s="374"/>
      <c r="Q349" s="374"/>
      <c r="R349" s="374"/>
      <c r="S349" s="374"/>
      <c r="T349" s="374"/>
      <c r="U349" s="374"/>
      <c r="V349" s="374"/>
      <c r="W349" s="374"/>
      <c r="X349" s="374"/>
      <c r="Y349" s="374"/>
      <c r="Z349" s="374"/>
      <c r="AA349" s="375"/>
      <c r="AB349" s="373" t="s">
        <v>154</v>
      </c>
      <c r="AC349" s="374"/>
      <c r="AD349" s="374"/>
      <c r="AE349" s="374"/>
      <c r="AF349" s="374"/>
      <c r="AG349" s="374"/>
      <c r="AH349" s="374"/>
      <c r="AI349" s="374"/>
      <c r="AJ349" s="374"/>
      <c r="AK349" s="374"/>
      <c r="AL349" s="374"/>
      <c r="AM349" s="374"/>
      <c r="AN349" s="374"/>
      <c r="AO349" s="374"/>
      <c r="AP349" s="374"/>
      <c r="AQ349" s="374"/>
      <c r="AR349" s="374"/>
      <c r="AS349" s="374"/>
      <c r="AT349" s="374"/>
      <c r="AU349" s="374"/>
      <c r="AV349" s="374"/>
      <c r="AW349" s="374"/>
      <c r="AX349" s="374"/>
      <c r="AY349" s="374"/>
      <c r="AZ349" s="374"/>
      <c r="BA349" s="374"/>
      <c r="BB349" s="375"/>
      <c r="BC349" s="373" t="s">
        <v>155</v>
      </c>
      <c r="BD349" s="374"/>
      <c r="BE349" s="374"/>
      <c r="BF349" s="374"/>
      <c r="BG349" s="374"/>
      <c r="BH349" s="374"/>
      <c r="BI349" s="374"/>
      <c r="BJ349" s="374"/>
      <c r="BK349" s="374"/>
      <c r="BL349" s="374"/>
      <c r="BM349" s="374"/>
      <c r="BN349" s="374"/>
      <c r="BO349" s="374"/>
      <c r="BP349" s="374"/>
      <c r="BQ349" s="374"/>
      <c r="BR349" s="374"/>
      <c r="BS349" s="374"/>
      <c r="BT349" s="374"/>
      <c r="BU349" s="374"/>
      <c r="BV349" s="374"/>
      <c r="BW349" s="374"/>
      <c r="BX349" s="374"/>
      <c r="BY349" s="374"/>
      <c r="BZ349" s="374"/>
      <c r="CA349" s="374"/>
      <c r="CB349" s="374"/>
      <c r="CC349" s="374"/>
      <c r="CD349" s="374"/>
      <c r="CE349" s="374"/>
      <c r="CF349" s="374"/>
      <c r="CG349" s="374"/>
      <c r="CH349" s="374"/>
      <c r="CI349" s="374"/>
      <c r="CJ349" s="374"/>
      <c r="CK349" s="374"/>
      <c r="CL349" s="374"/>
      <c r="CM349" s="374"/>
      <c r="CN349" s="374"/>
      <c r="CO349" s="374"/>
      <c r="CP349" s="374"/>
      <c r="CQ349" s="375"/>
    </row>
    <row r="350" spans="1:95" x14ac:dyDescent="0.2">
      <c r="A350" s="373" t="s">
        <v>27</v>
      </c>
      <c r="B350" s="374"/>
      <c r="C350" s="374"/>
      <c r="D350" s="374"/>
      <c r="E350" s="374"/>
      <c r="F350" s="374"/>
      <c r="G350" s="374"/>
      <c r="H350" s="374"/>
      <c r="I350" s="374"/>
      <c r="J350" s="374"/>
      <c r="K350" s="374"/>
      <c r="L350" s="374"/>
      <c r="M350" s="374"/>
      <c r="N350" s="374"/>
      <c r="O350" s="374"/>
      <c r="P350" s="374"/>
      <c r="Q350" s="374"/>
      <c r="R350" s="374"/>
      <c r="S350" s="374"/>
      <c r="T350" s="374"/>
      <c r="U350" s="374"/>
      <c r="V350" s="374"/>
      <c r="W350" s="374"/>
      <c r="X350" s="374"/>
      <c r="Y350" s="374"/>
      <c r="Z350" s="374"/>
      <c r="AA350" s="375"/>
      <c r="AB350" s="373" t="s">
        <v>52</v>
      </c>
      <c r="AC350" s="374"/>
      <c r="AD350" s="374"/>
      <c r="AE350" s="374"/>
      <c r="AF350" s="374"/>
      <c r="AG350" s="374"/>
      <c r="AH350" s="374"/>
      <c r="AI350" s="374"/>
      <c r="AJ350" s="374"/>
      <c r="AK350" s="374"/>
      <c r="AL350" s="374"/>
      <c r="AM350" s="374"/>
      <c r="AN350" s="374"/>
      <c r="AO350" s="374"/>
      <c r="AP350" s="374"/>
      <c r="AQ350" s="374"/>
      <c r="AR350" s="374"/>
      <c r="AS350" s="374"/>
      <c r="AT350" s="374"/>
      <c r="AU350" s="374"/>
      <c r="AV350" s="374"/>
      <c r="AW350" s="374"/>
      <c r="AX350" s="374"/>
      <c r="AY350" s="374"/>
      <c r="AZ350" s="374"/>
      <c r="BA350" s="374"/>
      <c r="BB350" s="375"/>
      <c r="BC350" s="373" t="s">
        <v>53</v>
      </c>
      <c r="BD350" s="374"/>
      <c r="BE350" s="374"/>
      <c r="BF350" s="374"/>
      <c r="BG350" s="374"/>
      <c r="BH350" s="374"/>
      <c r="BI350" s="374"/>
      <c r="BJ350" s="374"/>
      <c r="BK350" s="374"/>
      <c r="BL350" s="374"/>
      <c r="BM350" s="374"/>
      <c r="BN350" s="374"/>
      <c r="BO350" s="374"/>
      <c r="BP350" s="374"/>
      <c r="BQ350" s="374"/>
      <c r="BR350" s="374"/>
      <c r="BS350" s="374"/>
      <c r="BT350" s="374"/>
      <c r="BU350" s="374"/>
      <c r="BV350" s="374"/>
      <c r="BW350" s="374"/>
      <c r="BX350" s="374"/>
      <c r="BY350" s="374"/>
      <c r="BZ350" s="374"/>
      <c r="CA350" s="374"/>
      <c r="CB350" s="374"/>
      <c r="CC350" s="374"/>
      <c r="CD350" s="374"/>
      <c r="CE350" s="374"/>
      <c r="CF350" s="374"/>
      <c r="CG350" s="374"/>
      <c r="CH350" s="374"/>
      <c r="CI350" s="374"/>
      <c r="CJ350" s="374"/>
      <c r="CK350" s="374"/>
      <c r="CL350" s="374"/>
      <c r="CM350" s="374"/>
      <c r="CN350" s="374"/>
      <c r="CO350" s="374"/>
      <c r="CP350" s="374"/>
      <c r="CQ350" s="375"/>
    </row>
    <row r="351" spans="1:95" ht="27.75" customHeight="1" x14ac:dyDescent="0.2">
      <c r="A351" s="376" t="s">
        <v>156</v>
      </c>
      <c r="B351" s="377"/>
      <c r="C351" s="377"/>
      <c r="D351" s="377"/>
      <c r="E351" s="377"/>
      <c r="F351" s="377"/>
      <c r="G351" s="377"/>
      <c r="H351" s="377"/>
      <c r="I351" s="377"/>
      <c r="J351" s="377"/>
      <c r="K351" s="377"/>
      <c r="L351" s="377"/>
      <c r="M351" s="377"/>
      <c r="N351" s="377"/>
      <c r="O351" s="377"/>
      <c r="P351" s="377"/>
      <c r="Q351" s="377"/>
      <c r="R351" s="377"/>
      <c r="S351" s="377"/>
      <c r="T351" s="377"/>
      <c r="U351" s="377"/>
      <c r="V351" s="377"/>
      <c r="W351" s="377"/>
      <c r="X351" s="377"/>
      <c r="Y351" s="377"/>
      <c r="Z351" s="377"/>
      <c r="AA351" s="378"/>
      <c r="AB351" s="376" t="s">
        <v>157</v>
      </c>
      <c r="AC351" s="377"/>
      <c r="AD351" s="377"/>
      <c r="AE351" s="377"/>
      <c r="AF351" s="377"/>
      <c r="AG351" s="377"/>
      <c r="AH351" s="377"/>
      <c r="AI351" s="377"/>
      <c r="AJ351" s="377"/>
      <c r="AK351" s="377"/>
      <c r="AL351" s="377"/>
      <c r="AM351" s="377"/>
      <c r="AN351" s="377"/>
      <c r="AO351" s="377"/>
      <c r="AP351" s="377"/>
      <c r="AQ351" s="377"/>
      <c r="AR351" s="377"/>
      <c r="AS351" s="377"/>
      <c r="AT351" s="377"/>
      <c r="AU351" s="377"/>
      <c r="AV351" s="377"/>
      <c r="AW351" s="377"/>
      <c r="AX351" s="377"/>
      <c r="AY351" s="377"/>
      <c r="AZ351" s="377"/>
      <c r="BA351" s="377"/>
      <c r="BB351" s="378"/>
      <c r="BC351" s="352" t="s">
        <v>104</v>
      </c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3"/>
      <c r="CD351" s="353"/>
      <c r="CE351" s="353"/>
      <c r="CF351" s="353"/>
      <c r="CG351" s="353"/>
      <c r="CH351" s="353"/>
      <c r="CI351" s="353"/>
      <c r="CJ351" s="353"/>
      <c r="CK351" s="353"/>
      <c r="CL351" s="353"/>
      <c r="CM351" s="353"/>
      <c r="CN351" s="353"/>
      <c r="CO351" s="353"/>
      <c r="CP351" s="353"/>
      <c r="CQ351" s="354"/>
    </row>
    <row r="352" spans="1:95" hidden="1" x14ac:dyDescent="0.2">
      <c r="A352" s="373"/>
      <c r="B352" s="374"/>
      <c r="C352" s="374"/>
      <c r="D352" s="374"/>
      <c r="E352" s="374"/>
      <c r="F352" s="374"/>
      <c r="G352" s="374"/>
      <c r="H352" s="374"/>
      <c r="I352" s="374"/>
      <c r="J352" s="374"/>
      <c r="K352" s="374"/>
      <c r="L352" s="374"/>
      <c r="M352" s="374"/>
      <c r="N352" s="374"/>
      <c r="O352" s="374"/>
      <c r="P352" s="374"/>
      <c r="Q352" s="374"/>
      <c r="R352" s="374"/>
      <c r="S352" s="374"/>
      <c r="T352" s="374"/>
      <c r="U352" s="374"/>
      <c r="V352" s="374"/>
      <c r="W352" s="374"/>
      <c r="X352" s="374"/>
      <c r="Y352" s="374"/>
      <c r="Z352" s="374"/>
      <c r="AA352" s="375"/>
      <c r="AB352" s="373"/>
      <c r="AC352" s="374"/>
      <c r="AD352" s="374"/>
      <c r="AE352" s="374"/>
      <c r="AF352" s="374"/>
      <c r="AG352" s="374"/>
      <c r="AH352" s="374"/>
      <c r="AI352" s="374"/>
      <c r="AJ352" s="374"/>
      <c r="AK352" s="374"/>
      <c r="AL352" s="374"/>
      <c r="AM352" s="374"/>
      <c r="AN352" s="374"/>
      <c r="AO352" s="374"/>
      <c r="AP352" s="374"/>
      <c r="AQ352" s="374"/>
      <c r="AR352" s="374"/>
      <c r="AS352" s="374"/>
      <c r="AT352" s="374"/>
      <c r="AU352" s="374"/>
      <c r="AV352" s="374"/>
      <c r="AW352" s="374"/>
      <c r="AX352" s="374"/>
      <c r="AY352" s="374"/>
      <c r="AZ352" s="374"/>
      <c r="BA352" s="374"/>
      <c r="BB352" s="375"/>
      <c r="BC352" s="373"/>
      <c r="BD352" s="374"/>
      <c r="BE352" s="374"/>
      <c r="BF352" s="374"/>
      <c r="BG352" s="374"/>
      <c r="BH352" s="374"/>
      <c r="BI352" s="374"/>
      <c r="BJ352" s="374"/>
      <c r="BK352" s="374"/>
      <c r="BL352" s="374"/>
      <c r="BM352" s="374"/>
      <c r="BN352" s="374"/>
      <c r="BO352" s="374"/>
      <c r="BP352" s="374"/>
      <c r="BQ352" s="374"/>
      <c r="BR352" s="374"/>
      <c r="BS352" s="374"/>
      <c r="BT352" s="374"/>
      <c r="BU352" s="374"/>
      <c r="BV352" s="374"/>
      <c r="BW352" s="374"/>
      <c r="BX352" s="374"/>
      <c r="BY352" s="374"/>
      <c r="BZ352" s="374"/>
      <c r="CA352" s="374"/>
      <c r="CB352" s="374"/>
      <c r="CC352" s="374"/>
      <c r="CD352" s="374"/>
      <c r="CE352" s="374"/>
      <c r="CF352" s="374"/>
      <c r="CG352" s="374"/>
      <c r="CH352" s="374"/>
      <c r="CI352" s="374"/>
      <c r="CJ352" s="374"/>
      <c r="CK352" s="374"/>
      <c r="CL352" s="374"/>
      <c r="CM352" s="374"/>
      <c r="CN352" s="374"/>
      <c r="CO352" s="374"/>
      <c r="CP352" s="374"/>
      <c r="CQ352" s="375"/>
    </row>
    <row r="353" spans="1:95" ht="6" customHeight="1" x14ac:dyDescent="0.2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16"/>
      <c r="AW353" s="116"/>
      <c r="AX353" s="116"/>
      <c r="AY353" s="116"/>
      <c r="AZ353" s="116"/>
      <c r="BA353" s="116"/>
      <c r="BB353" s="116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</row>
    <row r="354" spans="1:95" x14ac:dyDescent="0.2">
      <c r="A354" s="366" t="s">
        <v>158</v>
      </c>
      <c r="B354" s="366"/>
      <c r="C354" s="366"/>
      <c r="D354" s="366"/>
      <c r="E354" s="366"/>
      <c r="F354" s="366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  <c r="AB354" s="366"/>
      <c r="AC354" s="366"/>
      <c r="AD354" s="366"/>
      <c r="AE354" s="366"/>
      <c r="AF354" s="366"/>
      <c r="AG354" s="366"/>
      <c r="AH354" s="366"/>
      <c r="AI354" s="366"/>
      <c r="AJ354" s="366"/>
      <c r="AK354" s="366"/>
      <c r="AL354" s="366"/>
      <c r="AM354" s="366"/>
      <c r="AN354" s="366"/>
      <c r="AO354" s="366"/>
      <c r="AP354" s="366"/>
      <c r="AQ354" s="366"/>
      <c r="AR354" s="366"/>
      <c r="AS354" s="366"/>
      <c r="AT354" s="366"/>
      <c r="AU354" s="366"/>
      <c r="AV354" s="365" t="s">
        <v>159</v>
      </c>
      <c r="AW354" s="365"/>
      <c r="AX354" s="365"/>
      <c r="AY354" s="365"/>
      <c r="AZ354" s="365"/>
      <c r="BA354" s="365"/>
      <c r="BB354" s="365"/>
      <c r="BC354" s="365"/>
      <c r="BD354" s="365"/>
      <c r="BE354" s="365"/>
      <c r="BF354" s="365"/>
      <c r="BG354" s="365"/>
      <c r="BH354" s="365"/>
      <c r="BI354" s="365"/>
      <c r="BJ354" s="365"/>
      <c r="BK354" s="365"/>
      <c r="BL354" s="365"/>
      <c r="BM354" s="365"/>
      <c r="BN354" s="365"/>
      <c r="BO354" s="365"/>
      <c r="BP354" s="365"/>
      <c r="BQ354" s="365"/>
      <c r="BR354" s="365"/>
      <c r="BS354" s="365"/>
      <c r="BT354" s="365"/>
      <c r="BU354" s="365"/>
      <c r="BV354" s="365"/>
      <c r="BW354" s="365"/>
      <c r="BX354" s="365"/>
      <c r="BY354" s="365"/>
      <c r="BZ354" s="365"/>
      <c r="CA354" s="365"/>
      <c r="CB354" s="365"/>
      <c r="CC354" s="365"/>
      <c r="CD354" s="365"/>
      <c r="CE354" s="365"/>
      <c r="CF354" s="365"/>
      <c r="CG354" s="365"/>
      <c r="CH354" s="365"/>
      <c r="CI354" s="365"/>
      <c r="CJ354" s="365"/>
      <c r="CK354" s="365"/>
      <c r="CL354" s="365"/>
      <c r="CM354" s="365"/>
      <c r="CN354" s="365"/>
      <c r="CO354" s="365"/>
      <c r="CP354" s="365"/>
      <c r="CQ354" s="365"/>
    </row>
    <row r="355" spans="1:95" x14ac:dyDescent="0.2">
      <c r="A355" s="371" t="s">
        <v>160</v>
      </c>
      <c r="B355" s="371"/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  <c r="AA355" s="371"/>
      <c r="AB355" s="371"/>
      <c r="AC355" s="371"/>
      <c r="AD355" s="371"/>
      <c r="AE355" s="371"/>
      <c r="AF355" s="371"/>
      <c r="AG355" s="371"/>
      <c r="AH355" s="371"/>
      <c r="AI355" s="371"/>
      <c r="AJ355" s="371"/>
      <c r="AK355" s="371"/>
      <c r="AL355" s="371"/>
      <c r="AM355" s="371"/>
      <c r="AN355" s="371"/>
      <c r="AO355" s="371"/>
      <c r="AP355" s="371"/>
      <c r="AQ355" s="371"/>
      <c r="AR355" s="371"/>
      <c r="AS355" s="371"/>
      <c r="AT355" s="371"/>
      <c r="AU355" s="371"/>
      <c r="AV355" s="371"/>
      <c r="AW355" s="371"/>
      <c r="AX355" s="371"/>
      <c r="AY355" s="371"/>
      <c r="AZ355" s="371"/>
      <c r="BA355" s="371"/>
      <c r="BB355" s="371"/>
      <c r="BC355" s="371"/>
      <c r="BD355" s="371"/>
      <c r="BE355" s="371"/>
      <c r="BF355" s="371"/>
      <c r="BG355" s="371"/>
      <c r="BH355" s="371"/>
      <c r="BI355" s="371"/>
      <c r="BJ355" s="371"/>
      <c r="BK355" s="371"/>
      <c r="BL355" s="371"/>
      <c r="BM355" s="371"/>
      <c r="BN355" s="371"/>
      <c r="BO355" s="371"/>
      <c r="BP355" s="371"/>
      <c r="BQ355" s="371"/>
      <c r="BR355" s="371"/>
      <c r="BS355" s="371"/>
      <c r="BT355" s="371"/>
      <c r="BU355" s="371"/>
      <c r="BV355" s="371"/>
      <c r="BW355" s="371"/>
      <c r="BX355" s="371"/>
      <c r="BY355" s="371"/>
      <c r="BZ355" s="371"/>
      <c r="CA355" s="371"/>
      <c r="CB355" s="371"/>
      <c r="CC355" s="371"/>
      <c r="CD355" s="371"/>
      <c r="CE355" s="371"/>
      <c r="CF355" s="371"/>
      <c r="CG355" s="371"/>
      <c r="CH355" s="371"/>
      <c r="CI355" s="371"/>
      <c r="CJ355" s="371"/>
      <c r="CK355" s="371"/>
      <c r="CL355" s="371"/>
      <c r="CM355" s="371"/>
      <c r="CN355" s="371"/>
      <c r="CO355" s="371"/>
      <c r="CP355" s="371"/>
      <c r="CQ355" s="371"/>
    </row>
    <row r="356" spans="1:95" x14ac:dyDescent="0.2">
      <c r="A356" s="368" t="s">
        <v>161</v>
      </c>
      <c r="B356" s="368"/>
      <c r="C356" s="368"/>
      <c r="D356" s="368"/>
      <c r="E356" s="368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  <c r="Z356" s="368"/>
      <c r="AA356" s="368"/>
      <c r="AB356" s="368"/>
      <c r="AC356" s="368"/>
      <c r="AD356" s="368"/>
      <c r="AE356" s="368"/>
      <c r="AF356" s="368"/>
      <c r="AG356" s="368"/>
      <c r="AH356" s="368"/>
      <c r="AI356" s="368"/>
      <c r="AJ356" s="368"/>
      <c r="AK356" s="368"/>
      <c r="AL356" s="368"/>
      <c r="AM356" s="368"/>
      <c r="AN356" s="368"/>
      <c r="AO356" s="370" t="s">
        <v>358</v>
      </c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  <c r="AZ356" s="370"/>
      <c r="BA356" s="370"/>
      <c r="BB356" s="370"/>
      <c r="BC356" s="370"/>
      <c r="BD356" s="370"/>
      <c r="BE356" s="370"/>
      <c r="BF356" s="370"/>
      <c r="BG356" s="370"/>
      <c r="BH356" s="370"/>
      <c r="BI356" s="370"/>
      <c r="BJ356" s="370"/>
      <c r="BK356" s="370"/>
      <c r="BL356" s="370"/>
      <c r="BM356" s="370"/>
      <c r="BN356" s="370"/>
      <c r="BO356" s="370"/>
      <c r="BP356" s="370"/>
      <c r="BQ356" s="370"/>
      <c r="BR356" s="370"/>
      <c r="BS356" s="370"/>
      <c r="BT356" s="370"/>
      <c r="BU356" s="370"/>
      <c r="BV356" s="370"/>
      <c r="BW356" s="370"/>
      <c r="BX356" s="370"/>
      <c r="BY356" s="370"/>
      <c r="BZ356" s="370"/>
      <c r="CA356" s="370"/>
      <c r="CB356" s="370"/>
      <c r="CC356" s="370"/>
      <c r="CD356" s="370"/>
      <c r="CE356" s="370"/>
      <c r="CF356" s="370"/>
      <c r="CG356" s="370"/>
      <c r="CH356" s="370"/>
      <c r="CI356" s="370"/>
      <c r="CJ356" s="370"/>
      <c r="CK356" s="370"/>
      <c r="CL356" s="370"/>
      <c r="CM356" s="370"/>
      <c r="CN356" s="370"/>
      <c r="CO356" s="370"/>
      <c r="CP356" s="370"/>
      <c r="CQ356" s="370"/>
    </row>
    <row r="357" spans="1:95" ht="45.75" customHeight="1" x14ac:dyDescent="0.2">
      <c r="A357" s="371" t="s">
        <v>162</v>
      </c>
      <c r="B357" s="371"/>
      <c r="C357" s="371"/>
      <c r="D357" s="371"/>
      <c r="E357" s="371"/>
      <c r="F357" s="371"/>
      <c r="G357" s="371"/>
      <c r="H357" s="371"/>
      <c r="I357" s="371"/>
      <c r="J357" s="371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371"/>
      <c r="V357" s="371"/>
      <c r="W357" s="371"/>
      <c r="X357" s="371"/>
      <c r="Y357" s="371"/>
      <c r="Z357" s="371"/>
      <c r="AA357" s="371"/>
      <c r="AB357" s="371"/>
      <c r="AC357" s="371"/>
      <c r="AD357" s="371"/>
      <c r="AE357" s="371"/>
      <c r="AF357" s="371"/>
      <c r="AG357" s="371"/>
      <c r="AH357" s="371"/>
      <c r="AI357" s="371"/>
      <c r="AJ357" s="371"/>
      <c r="AK357" s="371"/>
      <c r="AL357" s="371"/>
      <c r="AM357" s="371"/>
      <c r="AN357" s="371"/>
      <c r="AO357" s="371"/>
      <c r="AP357" s="371"/>
      <c r="AQ357" s="371"/>
      <c r="AR357" s="371"/>
      <c r="AS357" s="371"/>
      <c r="AT357" s="371"/>
      <c r="AU357" s="371"/>
      <c r="AV357" s="371"/>
      <c r="AW357" s="371"/>
      <c r="AX357" s="371"/>
      <c r="AY357" s="371"/>
      <c r="AZ357" s="371"/>
      <c r="BA357" s="371"/>
      <c r="BB357" s="371"/>
      <c r="BC357" s="371"/>
      <c r="BD357" s="371"/>
      <c r="BE357" s="371"/>
      <c r="BF357" s="371"/>
      <c r="BG357" s="371"/>
      <c r="BH357" s="371"/>
      <c r="BI357" s="371"/>
      <c r="BJ357" s="371"/>
      <c r="BK357" s="371"/>
      <c r="BL357" s="371"/>
      <c r="BM357" s="371"/>
      <c r="BN357" s="371"/>
      <c r="BO357" s="371"/>
      <c r="BP357" s="371"/>
      <c r="BQ357" s="371"/>
      <c r="BR357" s="371"/>
      <c r="BS357" s="371"/>
      <c r="BT357" s="371"/>
      <c r="BU357" s="371"/>
      <c r="BV357" s="371"/>
      <c r="BW357" s="371"/>
      <c r="BX357" s="371"/>
      <c r="BY357" s="371"/>
      <c r="BZ357" s="371"/>
      <c r="CA357" s="371"/>
      <c r="CB357" s="371"/>
      <c r="CC357" s="371"/>
      <c r="CD357" s="371"/>
      <c r="CE357" s="371"/>
      <c r="CF357" s="371"/>
      <c r="CG357" s="371"/>
      <c r="CH357" s="371"/>
      <c r="CI357" s="371"/>
      <c r="CJ357" s="371"/>
      <c r="CK357" s="371"/>
      <c r="CL357" s="371"/>
      <c r="CM357" s="371"/>
      <c r="CN357" s="371"/>
      <c r="CO357" s="371"/>
      <c r="CP357" s="371"/>
      <c r="CQ357" s="371"/>
    </row>
    <row r="358" spans="1:95" x14ac:dyDescent="0.2">
      <c r="A358" s="372" t="s">
        <v>163</v>
      </c>
      <c r="B358" s="372"/>
      <c r="C358" s="372"/>
      <c r="D358" s="372"/>
      <c r="E358" s="372"/>
      <c r="F358" s="372"/>
      <c r="G358" s="372"/>
      <c r="H358" s="372"/>
      <c r="I358" s="372"/>
      <c r="J358" s="372"/>
      <c r="K358" s="372"/>
      <c r="L358" s="372"/>
      <c r="M358" s="372"/>
      <c r="N358" s="372"/>
      <c r="O358" s="372"/>
      <c r="P358" s="372"/>
      <c r="Q358" s="372"/>
      <c r="R358" s="372"/>
      <c r="S358" s="372"/>
      <c r="T358" s="372"/>
      <c r="U358" s="372"/>
      <c r="V358" s="372"/>
      <c r="W358" s="372"/>
      <c r="X358" s="372"/>
      <c r="Y358" s="372"/>
      <c r="Z358" s="372"/>
      <c r="AA358" s="372"/>
      <c r="AB358" s="372"/>
      <c r="AC358" s="372"/>
      <c r="AD358" s="372"/>
      <c r="AE358" s="372"/>
      <c r="AF358" s="372"/>
      <c r="AG358" s="372"/>
      <c r="AH358" s="372"/>
      <c r="AI358" s="372"/>
      <c r="AJ358" s="372"/>
      <c r="AK358" s="372"/>
      <c r="AL358" s="372"/>
      <c r="AM358" s="372"/>
      <c r="AN358" s="372"/>
      <c r="AO358" s="372"/>
      <c r="AP358" s="372"/>
      <c r="AQ358" s="372"/>
      <c r="AS358" s="370" t="s">
        <v>164</v>
      </c>
      <c r="AT358" s="370"/>
      <c r="AU358" s="370"/>
      <c r="AV358" s="370"/>
      <c r="AW358" s="370"/>
      <c r="AX358" s="370"/>
      <c r="AY358" s="370"/>
      <c r="AZ358" s="370"/>
      <c r="BA358" s="370"/>
      <c r="BB358" s="370"/>
      <c r="BC358" s="370"/>
      <c r="BD358" s="370"/>
      <c r="BE358" s="370"/>
      <c r="BF358" s="370"/>
      <c r="BG358" s="370"/>
      <c r="BH358" s="370"/>
      <c r="BI358" s="370"/>
      <c r="BJ358" s="370"/>
      <c r="BK358" s="370"/>
      <c r="BL358" s="370"/>
      <c r="BM358" s="370"/>
      <c r="BN358" s="370"/>
      <c r="BO358" s="370"/>
      <c r="BP358" s="370"/>
      <c r="BQ358" s="370"/>
      <c r="BR358" s="370"/>
      <c r="BS358" s="370"/>
      <c r="BT358" s="370"/>
      <c r="BU358" s="370"/>
      <c r="BV358" s="370"/>
      <c r="BW358" s="370"/>
      <c r="BX358" s="370"/>
      <c r="BY358" s="370"/>
      <c r="BZ358" s="370"/>
      <c r="CA358" s="370"/>
      <c r="CB358" s="370"/>
      <c r="CC358" s="370"/>
      <c r="CD358" s="370"/>
      <c r="CE358" s="370"/>
      <c r="CF358" s="370"/>
      <c r="CG358" s="370"/>
      <c r="CH358" s="370"/>
      <c r="CI358" s="370"/>
      <c r="CJ358" s="370"/>
      <c r="CK358" s="370"/>
      <c r="CL358" s="370"/>
      <c r="CM358" s="370"/>
      <c r="CN358" s="370"/>
      <c r="CO358" s="370"/>
      <c r="CP358" s="370"/>
      <c r="CQ358" s="370"/>
    </row>
    <row r="359" spans="1:95" x14ac:dyDescent="0.2">
      <c r="A359" s="366" t="s">
        <v>165</v>
      </c>
      <c r="B359" s="366"/>
      <c r="C359" s="366"/>
      <c r="D359" s="366"/>
      <c r="E359" s="366"/>
      <c r="F359" s="366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  <c r="AB359" s="366"/>
      <c r="AC359" s="366"/>
      <c r="AD359" s="366"/>
      <c r="AE359" s="366"/>
      <c r="AF359" s="366"/>
      <c r="AG359" s="366"/>
      <c r="AH359" s="366"/>
      <c r="AI359" s="366"/>
      <c r="AJ359" s="366"/>
      <c r="AK359" s="366"/>
      <c r="AL359" s="366"/>
      <c r="AM359" s="366"/>
      <c r="AN359" s="366"/>
      <c r="AO359" s="366"/>
      <c r="AP359" s="366"/>
      <c r="AQ359" s="366"/>
      <c r="AR359" s="365" t="s">
        <v>166</v>
      </c>
      <c r="AS359" s="365"/>
      <c r="AT359" s="365"/>
      <c r="AU359" s="365"/>
      <c r="AV359" s="365"/>
      <c r="AW359" s="365"/>
      <c r="AX359" s="365"/>
      <c r="AY359" s="365"/>
      <c r="AZ359" s="365"/>
      <c r="BA359" s="365"/>
      <c r="BB359" s="365"/>
      <c r="BC359" s="365"/>
      <c r="BD359" s="365"/>
      <c r="BE359" s="365"/>
      <c r="BF359" s="365"/>
      <c r="BG359" s="365"/>
      <c r="BH359" s="365"/>
      <c r="BI359" s="365"/>
      <c r="BJ359" s="365"/>
      <c r="BK359" s="365"/>
      <c r="BL359" s="365"/>
      <c r="BM359" s="365"/>
      <c r="BN359" s="365"/>
      <c r="BO359" s="365"/>
      <c r="BP359" s="365"/>
      <c r="BQ359" s="365"/>
      <c r="BR359" s="365"/>
      <c r="BS359" s="365"/>
      <c r="BT359" s="365"/>
      <c r="BU359" s="365"/>
      <c r="BV359" s="365"/>
      <c r="BW359" s="365"/>
      <c r="BX359" s="365"/>
      <c r="BY359" s="365"/>
      <c r="BZ359" s="365"/>
      <c r="CA359" s="365"/>
      <c r="CB359" s="365"/>
      <c r="CC359" s="365"/>
      <c r="CD359" s="365"/>
      <c r="CE359" s="365"/>
      <c r="CF359" s="365"/>
      <c r="CG359" s="365"/>
      <c r="CH359" s="365"/>
      <c r="CI359" s="365"/>
      <c r="CJ359" s="365"/>
      <c r="CK359" s="365"/>
      <c r="CL359" s="365"/>
      <c r="CM359" s="365"/>
      <c r="CN359" s="365"/>
      <c r="CO359" s="365"/>
      <c r="CP359" s="365"/>
      <c r="CQ359" s="365"/>
    </row>
    <row r="360" spans="1:95" x14ac:dyDescent="0.2">
      <c r="A360" s="365" t="s">
        <v>167</v>
      </c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365"/>
      <c r="M360" s="365"/>
      <c r="N360" s="365"/>
      <c r="O360" s="365"/>
      <c r="P360" s="365"/>
      <c r="Q360" s="365"/>
      <c r="R360" s="365"/>
      <c r="S360" s="365"/>
      <c r="T360" s="365"/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65"/>
      <c r="AI360" s="365"/>
      <c r="AJ360" s="365"/>
      <c r="AK360" s="365"/>
      <c r="AL360" s="365"/>
      <c r="AM360" s="365"/>
      <c r="AN360" s="365"/>
      <c r="AO360" s="365"/>
      <c r="AP360" s="365"/>
      <c r="AQ360" s="365"/>
      <c r="AR360" s="365"/>
      <c r="AS360" s="365"/>
      <c r="AT360" s="365"/>
      <c r="AU360" s="365"/>
      <c r="AV360" s="365"/>
      <c r="AW360" s="365"/>
      <c r="AX360" s="365"/>
      <c r="AY360" s="365"/>
      <c r="AZ360" s="365"/>
      <c r="BA360" s="365"/>
      <c r="BB360" s="365"/>
      <c r="BC360" s="365"/>
      <c r="BD360" s="365"/>
      <c r="BE360" s="365"/>
      <c r="BF360" s="365"/>
      <c r="BG360" s="365"/>
      <c r="BH360" s="365"/>
      <c r="BI360" s="365"/>
      <c r="BJ360" s="365"/>
      <c r="BK360" s="365"/>
      <c r="BL360" s="365"/>
      <c r="BM360" s="365"/>
      <c r="BN360" s="365"/>
      <c r="BO360" s="365"/>
      <c r="BP360" s="365"/>
      <c r="BQ360" s="365"/>
      <c r="BR360" s="365"/>
      <c r="BS360" s="365"/>
      <c r="BT360" s="365"/>
      <c r="BU360" s="365"/>
      <c r="BV360" s="365"/>
      <c r="BW360" s="365"/>
      <c r="BX360" s="365"/>
      <c r="BY360" s="365"/>
      <c r="BZ360" s="365"/>
      <c r="CA360" s="365"/>
      <c r="CB360" s="365"/>
      <c r="CC360" s="365"/>
      <c r="CD360" s="365"/>
      <c r="CE360" s="365"/>
      <c r="CF360" s="365"/>
      <c r="CG360" s="365"/>
      <c r="CH360" s="365"/>
      <c r="CI360" s="365"/>
      <c r="CJ360" s="365"/>
      <c r="CK360" s="365"/>
      <c r="CL360" s="365"/>
      <c r="CM360" s="365"/>
      <c r="CN360" s="365"/>
      <c r="CO360" s="365"/>
      <c r="CP360" s="365"/>
      <c r="CQ360" s="365"/>
    </row>
    <row r="361" spans="1:95" x14ac:dyDescent="0.2">
      <c r="A361" s="366" t="s">
        <v>168</v>
      </c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  <c r="AB361" s="366"/>
      <c r="AC361" s="366"/>
      <c r="AD361" s="366"/>
      <c r="AE361" s="366"/>
      <c r="AF361" s="366"/>
      <c r="AG361" s="366"/>
      <c r="AH361" s="366"/>
      <c r="AI361" s="366"/>
      <c r="AJ361" s="366"/>
      <c r="AK361" s="366"/>
      <c r="AL361" s="366"/>
      <c r="AM361" s="366"/>
      <c r="AN361" s="366"/>
      <c r="AO361" s="366"/>
      <c r="AP361" s="366"/>
      <c r="AQ361" s="366"/>
      <c r="AR361" s="366"/>
      <c r="AS361" s="367"/>
      <c r="AT361" s="367"/>
      <c r="AU361" s="367"/>
      <c r="AV361" s="367"/>
      <c r="AW361" s="367"/>
      <c r="AX361" s="367"/>
      <c r="AY361" s="367"/>
      <c r="AZ361" s="367"/>
      <c r="BA361" s="367"/>
      <c r="BB361" s="367"/>
      <c r="BC361" s="367"/>
      <c r="BD361" s="367"/>
      <c r="BE361" s="367"/>
      <c r="BF361" s="367"/>
      <c r="BG361" s="367"/>
      <c r="BH361" s="367"/>
      <c r="BI361" s="367"/>
      <c r="BJ361" s="367"/>
      <c r="BK361" s="367"/>
      <c r="BL361" s="367"/>
      <c r="BM361" s="367"/>
      <c r="BN361" s="367"/>
      <c r="BO361" s="367"/>
      <c r="BP361" s="367"/>
      <c r="BQ361" s="367"/>
      <c r="BR361" s="367"/>
      <c r="BS361" s="367"/>
      <c r="BT361" s="367"/>
      <c r="BU361" s="367"/>
      <c r="BV361" s="367"/>
      <c r="BW361" s="367"/>
      <c r="BX361" s="367"/>
      <c r="BY361" s="367"/>
      <c r="BZ361" s="367"/>
      <c r="CA361" s="367"/>
      <c r="CB361" s="367"/>
      <c r="CC361" s="367"/>
      <c r="CD361" s="367"/>
      <c r="CE361" s="367"/>
      <c r="CF361" s="367"/>
      <c r="CG361" s="367"/>
      <c r="CH361" s="367"/>
      <c r="CI361" s="367"/>
      <c r="CJ361" s="367"/>
      <c r="CK361" s="367"/>
      <c r="CL361" s="367"/>
      <c r="CM361" s="367"/>
      <c r="CN361" s="367"/>
      <c r="CO361" s="367"/>
      <c r="CP361" s="367"/>
      <c r="CQ361" s="367"/>
    </row>
    <row r="362" spans="1:95" x14ac:dyDescent="0.2">
      <c r="A362" s="368" t="s">
        <v>169</v>
      </c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8"/>
      <c r="AG362" s="368"/>
      <c r="AH362" s="368"/>
      <c r="AI362" s="368"/>
      <c r="AJ362" s="368"/>
      <c r="AK362" s="368"/>
      <c r="AL362" s="368"/>
      <c r="AM362" s="368"/>
      <c r="AN362" s="368"/>
      <c r="AO362" s="368"/>
      <c r="AP362" s="368"/>
      <c r="AQ362" s="368"/>
      <c r="AR362" s="129"/>
      <c r="AS362" s="369"/>
      <c r="AT362" s="369"/>
      <c r="AU362" s="369"/>
      <c r="AV362" s="369"/>
      <c r="AW362" s="369"/>
      <c r="AX362" s="369"/>
      <c r="AY362" s="369"/>
      <c r="AZ362" s="369"/>
      <c r="BA362" s="369"/>
      <c r="BB362" s="369"/>
      <c r="BC362" s="369"/>
      <c r="BD362" s="369"/>
      <c r="BE362" s="369"/>
      <c r="BF362" s="369"/>
      <c r="BG362" s="369"/>
      <c r="BH362" s="369"/>
      <c r="BI362" s="369"/>
      <c r="BJ362" s="369"/>
      <c r="BK362" s="369"/>
      <c r="BL362" s="369"/>
      <c r="BM362" s="369"/>
      <c r="BN362" s="369"/>
      <c r="BO362" s="369"/>
      <c r="BP362" s="369"/>
      <c r="BQ362" s="369"/>
      <c r="BR362" s="369"/>
      <c r="BS362" s="369"/>
      <c r="BT362" s="369"/>
      <c r="BU362" s="369"/>
      <c r="BV362" s="369"/>
      <c r="BW362" s="369"/>
      <c r="BX362" s="369"/>
      <c r="BY362" s="369"/>
      <c r="BZ362" s="369"/>
      <c r="CA362" s="369"/>
      <c r="CB362" s="369"/>
      <c r="CC362" s="369"/>
      <c r="CD362" s="369"/>
      <c r="CE362" s="369"/>
      <c r="CF362" s="369"/>
      <c r="CG362" s="369"/>
      <c r="CH362" s="369"/>
      <c r="CI362" s="369"/>
      <c r="CJ362" s="369"/>
      <c r="CK362" s="369"/>
      <c r="CL362" s="369"/>
      <c r="CM362" s="369"/>
      <c r="CN362" s="369"/>
      <c r="CO362" s="369"/>
      <c r="CP362" s="369"/>
      <c r="CQ362" s="369"/>
    </row>
    <row r="363" spans="1:95" ht="10.5" customHeight="1" x14ac:dyDescent="0.2">
      <c r="A363" s="363" t="s">
        <v>376</v>
      </c>
      <c r="B363" s="363"/>
      <c r="C363" s="363"/>
      <c r="D363" s="363"/>
      <c r="E363" s="363"/>
      <c r="F363" s="363"/>
      <c r="G363" s="363"/>
      <c r="H363" s="363"/>
      <c r="I363" s="363"/>
      <c r="J363" s="363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  <c r="AA363" s="363"/>
      <c r="AB363" s="363"/>
      <c r="AC363" s="363"/>
      <c r="AD363" s="363"/>
      <c r="AE363" s="363"/>
      <c r="AF363" s="363"/>
      <c r="AG363" s="363"/>
      <c r="AH363" s="363"/>
      <c r="AI363" s="363"/>
      <c r="AJ363" s="363"/>
      <c r="AK363" s="363"/>
      <c r="AL363" s="363"/>
      <c r="AM363" s="363"/>
      <c r="AN363" s="363"/>
      <c r="AO363" s="363"/>
      <c r="AP363" s="363"/>
      <c r="AQ363" s="363"/>
      <c r="AR363" s="363"/>
      <c r="AS363" s="363"/>
      <c r="AT363" s="363"/>
      <c r="AU363" s="363"/>
      <c r="AV363" s="363"/>
      <c r="AW363" s="363"/>
      <c r="AX363" s="363"/>
      <c r="AY363" s="363"/>
      <c r="AZ363" s="363"/>
      <c r="BA363" s="363"/>
      <c r="BB363" s="363"/>
      <c r="BC363" s="363"/>
      <c r="BD363" s="363"/>
      <c r="BE363" s="363"/>
      <c r="BF363" s="363"/>
      <c r="BG363" s="363"/>
      <c r="BH363" s="363"/>
      <c r="BI363" s="363"/>
      <c r="BJ363" s="363"/>
      <c r="BK363" s="363"/>
      <c r="BL363" s="363"/>
      <c r="BM363" s="363"/>
      <c r="BN363" s="363"/>
      <c r="BO363" s="363"/>
      <c r="BP363" s="363"/>
      <c r="BQ363" s="363"/>
      <c r="BR363" s="363"/>
      <c r="BS363" s="363"/>
      <c r="BT363" s="363"/>
      <c r="BU363" s="363"/>
      <c r="BV363" s="363"/>
      <c r="BW363" s="363"/>
      <c r="BX363" s="363"/>
      <c r="BY363" s="363"/>
      <c r="BZ363" s="363"/>
      <c r="CA363" s="363"/>
      <c r="CB363" s="363"/>
      <c r="CC363" s="363"/>
      <c r="CD363" s="363"/>
      <c r="CE363" s="363"/>
      <c r="CF363" s="363"/>
      <c r="CG363" s="363"/>
      <c r="CH363" s="363"/>
      <c r="CI363" s="363"/>
      <c r="CJ363" s="363"/>
      <c r="CK363" s="363"/>
      <c r="CL363" s="363"/>
      <c r="CM363" s="363"/>
      <c r="CN363" s="363"/>
      <c r="CO363" s="363"/>
      <c r="CP363" s="363"/>
      <c r="CQ363" s="363"/>
    </row>
    <row r="364" spans="1:95" x14ac:dyDescent="0.2">
      <c r="A364" s="364" t="s">
        <v>171</v>
      </c>
      <c r="B364" s="364"/>
      <c r="C364" s="364"/>
      <c r="D364" s="364"/>
      <c r="E364" s="364"/>
      <c r="F364" s="364"/>
      <c r="G364" s="364"/>
      <c r="H364" s="364"/>
      <c r="I364" s="364"/>
      <c r="J364" s="364"/>
      <c r="K364" s="364"/>
      <c r="L364" s="364"/>
      <c r="M364" s="364"/>
      <c r="N364" s="364"/>
      <c r="O364" s="364"/>
      <c r="P364" s="364"/>
      <c r="Q364" s="364"/>
      <c r="R364" s="364"/>
      <c r="S364" s="364"/>
      <c r="T364" s="364"/>
      <c r="U364" s="364"/>
      <c r="V364" s="364"/>
      <c r="W364" s="364"/>
      <c r="X364" s="364"/>
      <c r="Y364" s="364"/>
      <c r="Z364" s="364"/>
      <c r="AA364" s="364"/>
      <c r="AB364" s="364"/>
      <c r="AC364" s="364"/>
      <c r="AD364" s="364"/>
      <c r="AE364" s="364"/>
      <c r="AF364" s="364"/>
      <c r="AG364" s="364"/>
      <c r="AH364" s="364"/>
      <c r="AI364" s="364"/>
      <c r="AJ364" s="364"/>
      <c r="AK364" s="364"/>
      <c r="AL364" s="364"/>
      <c r="AM364" s="364"/>
      <c r="AN364" s="364"/>
      <c r="AO364" s="364"/>
      <c r="AP364" s="364"/>
      <c r="AQ364" s="364"/>
      <c r="AR364" s="364"/>
      <c r="AS364" s="364"/>
      <c r="AT364" s="364"/>
      <c r="AU364" s="364"/>
      <c r="AV364" s="364"/>
      <c r="AW364" s="364"/>
      <c r="AX364" s="364"/>
      <c r="AY364" s="364"/>
      <c r="AZ364" s="364"/>
      <c r="BA364" s="364"/>
      <c r="BB364" s="364"/>
      <c r="BC364" s="364"/>
      <c r="BD364" s="364"/>
      <c r="BE364" s="364"/>
      <c r="BF364" s="364"/>
      <c r="BG364" s="364"/>
      <c r="BH364" s="364"/>
      <c r="BI364" s="364"/>
      <c r="BJ364" s="364"/>
      <c r="BK364" s="364"/>
      <c r="BL364" s="364"/>
      <c r="BM364" s="364"/>
      <c r="BN364" s="364"/>
      <c r="BO364" s="364"/>
      <c r="BP364" s="364"/>
      <c r="BQ364" s="364"/>
      <c r="BR364" s="364"/>
      <c r="BS364" s="364"/>
      <c r="BT364" s="364"/>
      <c r="BU364" s="364"/>
      <c r="BV364" s="364"/>
      <c r="BW364" s="364"/>
      <c r="BX364" s="364"/>
      <c r="BY364" s="364"/>
      <c r="BZ364" s="364"/>
      <c r="CA364" s="364"/>
      <c r="CB364" s="364"/>
      <c r="CC364" s="364"/>
      <c r="CD364" s="364"/>
      <c r="CE364" s="364"/>
    </row>
    <row r="370" spans="1:83" x14ac:dyDescent="0.2">
      <c r="A370" s="364"/>
      <c r="B370" s="364"/>
      <c r="C370" s="364"/>
      <c r="D370" s="364"/>
      <c r="E370" s="364"/>
      <c r="F370" s="364"/>
      <c r="G370" s="364"/>
      <c r="H370" s="364"/>
      <c r="I370" s="364"/>
      <c r="J370" s="364"/>
      <c r="K370" s="364"/>
      <c r="L370" s="364"/>
      <c r="M370" s="364"/>
      <c r="N370" s="364"/>
      <c r="O370" s="364"/>
      <c r="P370" s="364"/>
      <c r="Q370" s="364"/>
      <c r="R370" s="364"/>
      <c r="S370" s="364"/>
      <c r="T370" s="364"/>
      <c r="U370" s="364"/>
      <c r="V370" s="364"/>
      <c r="W370" s="364"/>
      <c r="X370" s="364"/>
      <c r="Y370" s="364"/>
      <c r="Z370" s="364"/>
      <c r="AA370" s="364"/>
      <c r="AB370" s="364"/>
      <c r="AC370" s="364"/>
      <c r="AD370" s="364"/>
      <c r="AE370" s="364"/>
      <c r="AF370" s="364"/>
      <c r="AG370" s="364"/>
      <c r="AH370" s="364"/>
      <c r="AI370" s="364"/>
      <c r="AJ370" s="364"/>
      <c r="AK370" s="364"/>
      <c r="AL370" s="364"/>
      <c r="AM370" s="364"/>
      <c r="AN370" s="364"/>
      <c r="AO370" s="364"/>
      <c r="AP370" s="364"/>
      <c r="AQ370" s="364"/>
      <c r="AR370" s="364"/>
      <c r="AS370" s="364"/>
      <c r="AT370" s="364"/>
      <c r="AU370" s="364"/>
      <c r="AV370" s="364"/>
      <c r="AW370" s="364"/>
      <c r="AX370" s="364"/>
      <c r="AY370" s="364"/>
      <c r="AZ370" s="364"/>
      <c r="BA370" s="364"/>
      <c r="BB370" s="364"/>
      <c r="BC370" s="364"/>
      <c r="BD370" s="364"/>
      <c r="BE370" s="364"/>
      <c r="BF370" s="364"/>
      <c r="BG370" s="364"/>
      <c r="BH370" s="364"/>
      <c r="BI370" s="364"/>
      <c r="BJ370" s="364"/>
      <c r="BK370" s="364"/>
      <c r="BL370" s="364"/>
      <c r="BM370" s="364"/>
      <c r="BN370" s="364"/>
      <c r="BO370" s="364"/>
      <c r="BP370" s="364"/>
      <c r="BQ370" s="364"/>
      <c r="BR370" s="364"/>
      <c r="BS370" s="364"/>
      <c r="BT370" s="364"/>
      <c r="BU370" s="364"/>
      <c r="BV370" s="364"/>
      <c r="BW370" s="364"/>
      <c r="BX370" s="364"/>
      <c r="BY370" s="364"/>
      <c r="BZ370" s="364"/>
      <c r="CA370" s="364"/>
      <c r="CB370" s="364"/>
      <c r="CC370" s="364"/>
      <c r="CD370" s="364"/>
      <c r="CE370" s="364"/>
    </row>
  </sheetData>
  <mergeCells count="1979"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L87:BP87"/>
    <mergeCell ref="BQ87:BU87"/>
    <mergeCell ref="BV87:BZ87"/>
    <mergeCell ref="CA87:CE87"/>
    <mergeCell ref="CF87:CK87"/>
    <mergeCell ref="CL87:CQ87"/>
    <mergeCell ref="BS82:BT82"/>
    <mergeCell ref="BV82:BW82"/>
    <mergeCell ref="BX82:BY82"/>
    <mergeCell ref="CA82:CB82"/>
    <mergeCell ref="CC82:CD82"/>
    <mergeCell ref="CF82:CK85"/>
    <mergeCell ref="CL82:CQ85"/>
    <mergeCell ref="BB83:BF85"/>
    <mergeCell ref="BG83:BK85"/>
    <mergeCell ref="BL83:BP85"/>
    <mergeCell ref="BQ83:BU85"/>
    <mergeCell ref="BV83:BZ85"/>
    <mergeCell ref="CA83:CE85"/>
    <mergeCell ref="AS85:AW85"/>
    <mergeCell ref="AX85:BA85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L86:BP86"/>
    <mergeCell ref="BQ86:BU86"/>
    <mergeCell ref="BV86:BZ86"/>
    <mergeCell ref="CA86:CE86"/>
    <mergeCell ref="CF86:CK86"/>
    <mergeCell ref="CL86:CQ86"/>
    <mergeCell ref="A78:CE78"/>
    <mergeCell ref="A79:CE79"/>
    <mergeCell ref="A80:CE80"/>
    <mergeCell ref="A81:G85"/>
    <mergeCell ref="H81:S81"/>
    <mergeCell ref="T81:AB81"/>
    <mergeCell ref="AC81:BA81"/>
    <mergeCell ref="BB81:BP81"/>
    <mergeCell ref="BQ81:CE81"/>
    <mergeCell ref="CF81:CQ81"/>
    <mergeCell ref="H82:S85"/>
    <mergeCell ref="T82:AB85"/>
    <mergeCell ref="AC82:AR85"/>
    <mergeCell ref="AS82:BA84"/>
    <mergeCell ref="BB82:BC82"/>
    <mergeCell ref="BD82:BE82"/>
    <mergeCell ref="BG82:BH82"/>
    <mergeCell ref="BI82:BJ82"/>
    <mergeCell ref="BL82:BM82"/>
    <mergeCell ref="BN82:BO82"/>
    <mergeCell ref="BQ82:BR82"/>
    <mergeCell ref="A77:G77"/>
    <mergeCell ref="H77:S77"/>
    <mergeCell ref="T77:AE77"/>
    <mergeCell ref="AF77:AY77"/>
    <mergeCell ref="AZ77:BF77"/>
    <mergeCell ref="BG77:BM77"/>
    <mergeCell ref="BN77:BS77"/>
    <mergeCell ref="BT77:BY77"/>
    <mergeCell ref="BZ77:CE77"/>
    <mergeCell ref="CF77:CK77"/>
    <mergeCell ref="CL77:CQ77"/>
    <mergeCell ref="A76:G76"/>
    <mergeCell ref="H76:S76"/>
    <mergeCell ref="T76:AE76"/>
    <mergeCell ref="AF76:AY76"/>
    <mergeCell ref="AZ76:BF76"/>
    <mergeCell ref="BG76:BM76"/>
    <mergeCell ref="BN76:BS76"/>
    <mergeCell ref="BT76:BY76"/>
    <mergeCell ref="BZ76:CE76"/>
    <mergeCell ref="CF76:CK76"/>
    <mergeCell ref="CL76:CQ76"/>
    <mergeCell ref="BG73:BM74"/>
    <mergeCell ref="A75:G75"/>
    <mergeCell ref="H75:S75"/>
    <mergeCell ref="T75:AE75"/>
    <mergeCell ref="AF75:AY75"/>
    <mergeCell ref="AZ75:BF75"/>
    <mergeCell ref="BG75:BM75"/>
    <mergeCell ref="BN75:BS75"/>
    <mergeCell ref="BT75:BY75"/>
    <mergeCell ref="BZ75:CE75"/>
    <mergeCell ref="CF75:CK75"/>
    <mergeCell ref="CL75:CQ75"/>
    <mergeCell ref="AE63:BF63"/>
    <mergeCell ref="A64:BF65"/>
    <mergeCell ref="BG65:CE65"/>
    <mergeCell ref="A66:CE66"/>
    <mergeCell ref="A67:CE67"/>
    <mergeCell ref="A68:CE68"/>
    <mergeCell ref="A69:CE69"/>
    <mergeCell ref="A70:G74"/>
    <mergeCell ref="H70:S70"/>
    <mergeCell ref="T70:AE70"/>
    <mergeCell ref="AF70:BM70"/>
    <mergeCell ref="BN70:CE70"/>
    <mergeCell ref="CF70:CQ70"/>
    <mergeCell ref="H71:S74"/>
    <mergeCell ref="T71:AE74"/>
    <mergeCell ref="AF71:AY74"/>
    <mergeCell ref="AZ71:BM72"/>
    <mergeCell ref="BN71:BO71"/>
    <mergeCell ref="BP71:BQ71"/>
    <mergeCell ref="BR71:BS71"/>
    <mergeCell ref="BT71:BU71"/>
    <mergeCell ref="BV71:BW71"/>
    <mergeCell ref="BX71:BY71"/>
    <mergeCell ref="BZ71:CA71"/>
    <mergeCell ref="CB71:CC71"/>
    <mergeCell ref="CD71:CE71"/>
    <mergeCell ref="CF71:CK74"/>
    <mergeCell ref="CL71:CQ74"/>
    <mergeCell ref="BN72:BS74"/>
    <mergeCell ref="BT72:BY74"/>
    <mergeCell ref="BZ72:CE74"/>
    <mergeCell ref="AZ73:BF74"/>
    <mergeCell ref="A6:CQ6"/>
    <mergeCell ref="A7:CQ7"/>
    <mergeCell ref="A8:CE8"/>
    <mergeCell ref="A15:AY15"/>
    <mergeCell ref="AZ15:BG15"/>
    <mergeCell ref="BH15:CE15"/>
    <mergeCell ref="A16:AB16"/>
    <mergeCell ref="AC16:AD16"/>
    <mergeCell ref="A17:CE17"/>
    <mergeCell ref="A12:AU12"/>
    <mergeCell ref="AV12:BG12"/>
    <mergeCell ref="BI12:CO12"/>
    <mergeCell ref="A13:AU13"/>
    <mergeCell ref="AV13:BA13"/>
    <mergeCell ref="A14:CE14"/>
    <mergeCell ref="A9:AU9"/>
    <mergeCell ref="AV9:CQ9"/>
    <mergeCell ref="A10:AU10"/>
    <mergeCell ref="AV10:CQ10"/>
    <mergeCell ref="A11:AU11"/>
    <mergeCell ref="AV11:BG11"/>
    <mergeCell ref="BI11:CP11"/>
    <mergeCell ref="A23:BJ23"/>
    <mergeCell ref="BX23:CE23"/>
    <mergeCell ref="CF23:CQ23"/>
    <mergeCell ref="A24:AB24"/>
    <mergeCell ref="AC24:BJ24"/>
    <mergeCell ref="BK24:BT24"/>
    <mergeCell ref="BX24:CE24"/>
    <mergeCell ref="CF24:CQ24"/>
    <mergeCell ref="A21:BJ21"/>
    <mergeCell ref="BK21:BT21"/>
    <mergeCell ref="BV21:CE21"/>
    <mergeCell ref="CF21:CQ21"/>
    <mergeCell ref="A22:BJ22"/>
    <mergeCell ref="BK22:CE22"/>
    <mergeCell ref="CF22:CQ22"/>
    <mergeCell ref="A18:CE18"/>
    <mergeCell ref="A19:BJ19"/>
    <mergeCell ref="BK19:BT19"/>
    <mergeCell ref="CF19:CQ19"/>
    <mergeCell ref="A20:BJ20"/>
    <mergeCell ref="BK20:BT20"/>
    <mergeCell ref="BV20:CE20"/>
    <mergeCell ref="CF20:CQ20"/>
    <mergeCell ref="A31:AD31"/>
    <mergeCell ref="AE31:BA31"/>
    <mergeCell ref="A33:CE33"/>
    <mergeCell ref="A34:CE34"/>
    <mergeCell ref="A27:CE27"/>
    <mergeCell ref="CF27:CQ27"/>
    <mergeCell ref="A28:AO28"/>
    <mergeCell ref="AP28:AT28"/>
    <mergeCell ref="AU28:CE28"/>
    <mergeCell ref="A29:X29"/>
    <mergeCell ref="Y29:BA29"/>
    <mergeCell ref="BQ29:CE30"/>
    <mergeCell ref="CF29:CQ30"/>
    <mergeCell ref="A25:AB25"/>
    <mergeCell ref="AC25:BJ25"/>
    <mergeCell ref="BK25:BT25"/>
    <mergeCell ref="BX25:CE25"/>
    <mergeCell ref="CF25:CQ25"/>
    <mergeCell ref="CF26:CQ26"/>
    <mergeCell ref="A30:BJ30"/>
    <mergeCell ref="A32:BJ32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A35:CE35"/>
    <mergeCell ref="A36:G40"/>
    <mergeCell ref="H36:S36"/>
    <mergeCell ref="T36:AE36"/>
    <mergeCell ref="AF36:BM36"/>
    <mergeCell ref="BN36:CE36"/>
    <mergeCell ref="BX37:BY37"/>
    <mergeCell ref="BZ37:CA37"/>
    <mergeCell ref="CB37:CC37"/>
    <mergeCell ref="CD37:CE37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A41:G41"/>
    <mergeCell ref="H41:S41"/>
    <mergeCell ref="T41:AE41"/>
    <mergeCell ref="AF41:AY41"/>
    <mergeCell ref="AZ41:BF41"/>
    <mergeCell ref="BG41:BM41"/>
    <mergeCell ref="CF37:CK40"/>
    <mergeCell ref="CL37:CQ40"/>
    <mergeCell ref="BN38:BS40"/>
    <mergeCell ref="BT38:BY40"/>
    <mergeCell ref="BZ38:CE40"/>
    <mergeCell ref="AZ39:BF40"/>
    <mergeCell ref="BG39:BM40"/>
    <mergeCell ref="BN43:BS43"/>
    <mergeCell ref="BT43:BY43"/>
    <mergeCell ref="BZ43:CE43"/>
    <mergeCell ref="CF43:CK43"/>
    <mergeCell ref="CL43:CQ43"/>
    <mergeCell ref="A45:CE45"/>
    <mergeCell ref="A43:G43"/>
    <mergeCell ref="H43:S43"/>
    <mergeCell ref="T43:AE43"/>
    <mergeCell ref="AF43:AY43"/>
    <mergeCell ref="AZ43:BF43"/>
    <mergeCell ref="BG43:BM43"/>
    <mergeCell ref="BG42:BM42"/>
    <mergeCell ref="BN42:BS42"/>
    <mergeCell ref="BT42:BY42"/>
    <mergeCell ref="BZ42:CE42"/>
    <mergeCell ref="CF42:CK42"/>
    <mergeCell ref="CL42:CQ42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A46:CE46"/>
    <mergeCell ref="A47:G51"/>
    <mergeCell ref="H47:S47"/>
    <mergeCell ref="T47:AB47"/>
    <mergeCell ref="AC47:BA47"/>
    <mergeCell ref="BB47:BP47"/>
    <mergeCell ref="BQ47:CE47"/>
    <mergeCell ref="BN48:BO48"/>
    <mergeCell ref="BQ48:BR48"/>
    <mergeCell ref="BS48:BT48"/>
    <mergeCell ref="AS51:AW51"/>
    <mergeCell ref="AX51:BA51"/>
    <mergeCell ref="BB49:BF51"/>
    <mergeCell ref="BG49:BK51"/>
    <mergeCell ref="BL49:BP51"/>
    <mergeCell ref="BQ49:BU51"/>
    <mergeCell ref="BV49:BZ51"/>
    <mergeCell ref="CA49:CE51"/>
    <mergeCell ref="BV48:BW48"/>
    <mergeCell ref="BX48:BY48"/>
    <mergeCell ref="CA48:CB48"/>
    <mergeCell ref="CC48:CD48"/>
    <mergeCell ref="BL53:BP53"/>
    <mergeCell ref="BQ53:BU53"/>
    <mergeCell ref="BV53:BZ53"/>
    <mergeCell ref="CA53:CE53"/>
    <mergeCell ref="CF48:CK51"/>
    <mergeCell ref="CL48:CQ51"/>
    <mergeCell ref="CF47:CQ47"/>
    <mergeCell ref="CF53:CK53"/>
    <mergeCell ref="CL53:CQ53"/>
    <mergeCell ref="CF52:CK52"/>
    <mergeCell ref="CL52:CQ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B52:BF52"/>
    <mergeCell ref="BG52:BK52"/>
    <mergeCell ref="BL52:BP52"/>
    <mergeCell ref="BQ52:BU52"/>
    <mergeCell ref="BV52:BZ52"/>
    <mergeCell ref="CA52:CE52"/>
    <mergeCell ref="A52:G52"/>
    <mergeCell ref="H52:S52"/>
    <mergeCell ref="T52:AB52"/>
    <mergeCell ref="AC52:AR52"/>
    <mergeCell ref="AS52:AW52"/>
    <mergeCell ref="AX52:BA52"/>
    <mergeCell ref="H48:S51"/>
    <mergeCell ref="BL55:BP55"/>
    <mergeCell ref="BQ55:BU55"/>
    <mergeCell ref="BV55:BZ55"/>
    <mergeCell ref="CA55:CE55"/>
    <mergeCell ref="CF55:CK55"/>
    <mergeCell ref="CL55:CQ55"/>
    <mergeCell ref="CF54:CK54"/>
    <mergeCell ref="CL54:CQ54"/>
    <mergeCell ref="A55:G55"/>
    <mergeCell ref="H55:S55"/>
    <mergeCell ref="T55:AB55"/>
    <mergeCell ref="AC55:AP55"/>
    <mergeCell ref="AS55:AW55"/>
    <mergeCell ref="AX55:BA55"/>
    <mergeCell ref="BB55:BF55"/>
    <mergeCell ref="BG55:BK55"/>
    <mergeCell ref="BB54:BF54"/>
    <mergeCell ref="BG54:BK54"/>
    <mergeCell ref="BL54:BP54"/>
    <mergeCell ref="BQ54:BU54"/>
    <mergeCell ref="BV54:BZ54"/>
    <mergeCell ref="CA54:CE54"/>
    <mergeCell ref="A54:G54"/>
    <mergeCell ref="H54:S54"/>
    <mergeCell ref="T54:AB54"/>
    <mergeCell ref="AC54:AP54"/>
    <mergeCell ref="AS54:AW54"/>
    <mergeCell ref="AX54:BA54"/>
    <mergeCell ref="A95:BF95"/>
    <mergeCell ref="BG95:CE95"/>
    <mergeCell ref="A96:CE96"/>
    <mergeCell ref="A97:CE97"/>
    <mergeCell ref="A98:CE98"/>
    <mergeCell ref="A99:CE99"/>
    <mergeCell ref="A91:X91"/>
    <mergeCell ref="Y91:BF91"/>
    <mergeCell ref="BS91:CE94"/>
    <mergeCell ref="CF91:CQ93"/>
    <mergeCell ref="A92:BF92"/>
    <mergeCell ref="A93:AD93"/>
    <mergeCell ref="AE93:BF93"/>
    <mergeCell ref="A94:BF94"/>
    <mergeCell ref="CF56:CK56"/>
    <mergeCell ref="CL56:CQ56"/>
    <mergeCell ref="A89:AO89"/>
    <mergeCell ref="AP89:AT89"/>
    <mergeCell ref="AU89:CE89"/>
    <mergeCell ref="A90:CE90"/>
    <mergeCell ref="BB56:BF56"/>
    <mergeCell ref="BG56:BK56"/>
    <mergeCell ref="BL56:BP56"/>
    <mergeCell ref="BQ56:BU56"/>
    <mergeCell ref="BV56:BZ56"/>
    <mergeCell ref="CA56:CE56"/>
    <mergeCell ref="A56:G56"/>
    <mergeCell ref="H56:S56"/>
    <mergeCell ref="T56:AB56"/>
    <mergeCell ref="AC56:AP56"/>
    <mergeCell ref="AS56:AW56"/>
    <mergeCell ref="AX56:BA56"/>
    <mergeCell ref="BZ101:CA101"/>
    <mergeCell ref="CB101:CC101"/>
    <mergeCell ref="CD101:CE101"/>
    <mergeCell ref="CF101:CK104"/>
    <mergeCell ref="CL101:CQ104"/>
    <mergeCell ref="BN102:BS104"/>
    <mergeCell ref="BT102:BY104"/>
    <mergeCell ref="BZ102:CE104"/>
    <mergeCell ref="BN101:BO101"/>
    <mergeCell ref="BP101:BQ101"/>
    <mergeCell ref="BR101:BS101"/>
    <mergeCell ref="BT101:BU101"/>
    <mergeCell ref="BV101:BW101"/>
    <mergeCell ref="BX101:BY101"/>
    <mergeCell ref="A100:G104"/>
    <mergeCell ref="H100:S100"/>
    <mergeCell ref="T100:AE100"/>
    <mergeCell ref="AF100:BM100"/>
    <mergeCell ref="BN100:CE100"/>
    <mergeCell ref="CF100:CQ100"/>
    <mergeCell ref="H101:S104"/>
    <mergeCell ref="T101:AE104"/>
    <mergeCell ref="AF101:AY104"/>
    <mergeCell ref="AZ101:BM102"/>
    <mergeCell ref="BN105:BS105"/>
    <mergeCell ref="BT105:BY105"/>
    <mergeCell ref="BZ105:CE105"/>
    <mergeCell ref="CF105:CK105"/>
    <mergeCell ref="CL105:CQ105"/>
    <mergeCell ref="A106:G106"/>
    <mergeCell ref="H106:S106"/>
    <mergeCell ref="T106:AE106"/>
    <mergeCell ref="AF106:AY106"/>
    <mergeCell ref="AZ106:BF106"/>
    <mergeCell ref="AZ103:BF104"/>
    <mergeCell ref="BG103:BM104"/>
    <mergeCell ref="A105:G105"/>
    <mergeCell ref="H105:S105"/>
    <mergeCell ref="T105:AE105"/>
    <mergeCell ref="AF105:AY105"/>
    <mergeCell ref="AZ105:BF105"/>
    <mergeCell ref="BG105:BM105"/>
    <mergeCell ref="BN107:BS107"/>
    <mergeCell ref="BT107:BY107"/>
    <mergeCell ref="BZ107:CE107"/>
    <mergeCell ref="CF107:CK107"/>
    <mergeCell ref="CL107:CQ107"/>
    <mergeCell ref="A108:G108"/>
    <mergeCell ref="H108:S108"/>
    <mergeCell ref="T108:AE108"/>
    <mergeCell ref="AF108:AY108"/>
    <mergeCell ref="AZ108:BF108"/>
    <mergeCell ref="A107:G107"/>
    <mergeCell ref="H107:S107"/>
    <mergeCell ref="T107:AE107"/>
    <mergeCell ref="AF107:AY107"/>
    <mergeCell ref="AZ107:BF107"/>
    <mergeCell ref="BG107:BM107"/>
    <mergeCell ref="BG106:BM106"/>
    <mergeCell ref="BN106:BS106"/>
    <mergeCell ref="BT106:BY106"/>
    <mergeCell ref="BZ106:CE106"/>
    <mergeCell ref="CF106:CK106"/>
    <mergeCell ref="CL106:CQ106"/>
    <mergeCell ref="BN110:BS110"/>
    <mergeCell ref="BT110:BY110"/>
    <mergeCell ref="BZ110:CE110"/>
    <mergeCell ref="CF110:CK110"/>
    <mergeCell ref="CL110:CQ110"/>
    <mergeCell ref="A111:G111"/>
    <mergeCell ref="H111:S111"/>
    <mergeCell ref="T111:AE111"/>
    <mergeCell ref="AF111:AY111"/>
    <mergeCell ref="AZ111:BF111"/>
    <mergeCell ref="A110:G110"/>
    <mergeCell ref="H110:S110"/>
    <mergeCell ref="T110:AE110"/>
    <mergeCell ref="AF110:AY110"/>
    <mergeCell ref="AZ110:BF110"/>
    <mergeCell ref="BG110:BM110"/>
    <mergeCell ref="BG108:BM108"/>
    <mergeCell ref="BN108:BS108"/>
    <mergeCell ref="BT108:BY108"/>
    <mergeCell ref="BZ108:CE108"/>
    <mergeCell ref="CF108:CK108"/>
    <mergeCell ref="CL108:CQ108"/>
    <mergeCell ref="BN112:BS112"/>
    <mergeCell ref="BT112:BY112"/>
    <mergeCell ref="BZ112:CE112"/>
    <mergeCell ref="CF112:CK112"/>
    <mergeCell ref="CL112:CQ112"/>
    <mergeCell ref="A113:G113"/>
    <mergeCell ref="H113:S113"/>
    <mergeCell ref="T113:AE113"/>
    <mergeCell ref="AF113:AY113"/>
    <mergeCell ref="AZ113:BF113"/>
    <mergeCell ref="A112:G112"/>
    <mergeCell ref="H112:S112"/>
    <mergeCell ref="T112:AE112"/>
    <mergeCell ref="AF112:AY112"/>
    <mergeCell ref="AZ112:BF112"/>
    <mergeCell ref="BG112:BM112"/>
    <mergeCell ref="BG111:BM111"/>
    <mergeCell ref="BN111:BS111"/>
    <mergeCell ref="BT111:BY111"/>
    <mergeCell ref="BZ111:CE111"/>
    <mergeCell ref="CF111:CK111"/>
    <mergeCell ref="CL111:CQ111"/>
    <mergeCell ref="BN114:BS114"/>
    <mergeCell ref="BT114:BY114"/>
    <mergeCell ref="BZ114:CE114"/>
    <mergeCell ref="CF114:CK114"/>
    <mergeCell ref="CL114:CQ114"/>
    <mergeCell ref="A116:CE116"/>
    <mergeCell ref="A114:G114"/>
    <mergeCell ref="H114:S114"/>
    <mergeCell ref="T114:AE114"/>
    <mergeCell ref="AF114:AY114"/>
    <mergeCell ref="AZ114:BF114"/>
    <mergeCell ref="BG114:BM114"/>
    <mergeCell ref="BG113:BM113"/>
    <mergeCell ref="BN113:BS113"/>
    <mergeCell ref="BT113:BY113"/>
    <mergeCell ref="BZ113:CE113"/>
    <mergeCell ref="CF113:CK113"/>
    <mergeCell ref="CL113:CQ113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A117:CE117"/>
    <mergeCell ref="A118:G122"/>
    <mergeCell ref="H118:S118"/>
    <mergeCell ref="T118:AB118"/>
    <mergeCell ref="AC118:BA118"/>
    <mergeCell ref="BB118:BP118"/>
    <mergeCell ref="BQ118:CE118"/>
    <mergeCell ref="BN119:BO119"/>
    <mergeCell ref="BQ119:BR119"/>
    <mergeCell ref="BS119:BT119"/>
    <mergeCell ref="AS122:AW122"/>
    <mergeCell ref="AX122:BA122"/>
    <mergeCell ref="BB120:BF122"/>
    <mergeCell ref="BG120:BK122"/>
    <mergeCell ref="BL120:BP122"/>
    <mergeCell ref="BQ120:BU122"/>
    <mergeCell ref="BV120:BZ122"/>
    <mergeCell ref="CA120:CE122"/>
    <mergeCell ref="BV119:BW119"/>
    <mergeCell ref="BX119:BY119"/>
    <mergeCell ref="CA119:CB119"/>
    <mergeCell ref="CC119:CD119"/>
    <mergeCell ref="BL124:BP124"/>
    <mergeCell ref="BQ124:BU124"/>
    <mergeCell ref="BV124:BZ124"/>
    <mergeCell ref="CA124:CE124"/>
    <mergeCell ref="CF119:CK122"/>
    <mergeCell ref="CL119:CQ122"/>
    <mergeCell ref="CF118:CQ118"/>
    <mergeCell ref="CF124:CK124"/>
    <mergeCell ref="CL124:CQ124"/>
    <mergeCell ref="CF123:CK123"/>
    <mergeCell ref="CL123:CQ123"/>
    <mergeCell ref="A124:G124"/>
    <mergeCell ref="H124:S124"/>
    <mergeCell ref="T124:AB124"/>
    <mergeCell ref="AC124:AR124"/>
    <mergeCell ref="AS124:AW124"/>
    <mergeCell ref="AX124:BA124"/>
    <mergeCell ref="BB124:BF124"/>
    <mergeCell ref="BG124:BK124"/>
    <mergeCell ref="BB123:BF123"/>
    <mergeCell ref="BG123:BK123"/>
    <mergeCell ref="BL123:BP123"/>
    <mergeCell ref="BQ123:BU123"/>
    <mergeCell ref="BV123:BZ123"/>
    <mergeCell ref="CA123:CE123"/>
    <mergeCell ref="A123:G123"/>
    <mergeCell ref="H123:S123"/>
    <mergeCell ref="T123:AB123"/>
    <mergeCell ref="AC123:AR123"/>
    <mergeCell ref="AS123:AW123"/>
    <mergeCell ref="AX123:BA123"/>
    <mergeCell ref="H119:S122"/>
    <mergeCell ref="BL126:BP126"/>
    <mergeCell ref="BQ126:BU126"/>
    <mergeCell ref="BV126:BZ126"/>
    <mergeCell ref="CA126:CE126"/>
    <mergeCell ref="CF126:CK126"/>
    <mergeCell ref="CL126:CQ126"/>
    <mergeCell ref="CF125:CK125"/>
    <mergeCell ref="CL125:CQ125"/>
    <mergeCell ref="A126:G126"/>
    <mergeCell ref="H126:S126"/>
    <mergeCell ref="T126:AB126"/>
    <mergeCell ref="AC126:AR126"/>
    <mergeCell ref="AS126:AW126"/>
    <mergeCell ref="AX126:BA126"/>
    <mergeCell ref="BB126:BF126"/>
    <mergeCell ref="BG126:BK126"/>
    <mergeCell ref="BB125:BF125"/>
    <mergeCell ref="BG125:BK125"/>
    <mergeCell ref="BL125:BP125"/>
    <mergeCell ref="BQ125:BU125"/>
    <mergeCell ref="BV125:BZ125"/>
    <mergeCell ref="CA125:CE125"/>
    <mergeCell ref="A125:G125"/>
    <mergeCell ref="H125:S125"/>
    <mergeCell ref="T125:AB125"/>
    <mergeCell ref="AC125:AR125"/>
    <mergeCell ref="AS125:AW125"/>
    <mergeCell ref="AX125:BA125"/>
    <mergeCell ref="A135:BF135"/>
    <mergeCell ref="BG135:CE135"/>
    <mergeCell ref="A136:CE136"/>
    <mergeCell ref="A137:CE137"/>
    <mergeCell ref="A138:CE138"/>
    <mergeCell ref="A139:CE139"/>
    <mergeCell ref="A131:X131"/>
    <mergeCell ref="Y131:BF131"/>
    <mergeCell ref="BS131:CE134"/>
    <mergeCell ref="CF131:CQ133"/>
    <mergeCell ref="A132:BF132"/>
    <mergeCell ref="A133:AD133"/>
    <mergeCell ref="AE133:BF133"/>
    <mergeCell ref="A134:BF134"/>
    <mergeCell ref="CF127:CK127"/>
    <mergeCell ref="CL127:CQ127"/>
    <mergeCell ref="A129:AO129"/>
    <mergeCell ref="AP129:AT129"/>
    <mergeCell ref="AU129:CE129"/>
    <mergeCell ref="A130:CE130"/>
    <mergeCell ref="BB127:BF127"/>
    <mergeCell ref="BG127:BK127"/>
    <mergeCell ref="BL127:BP127"/>
    <mergeCell ref="BQ127:BU127"/>
    <mergeCell ref="BV127:BZ127"/>
    <mergeCell ref="CA127:CE127"/>
    <mergeCell ref="A127:G127"/>
    <mergeCell ref="H127:S127"/>
    <mergeCell ref="T127:AB127"/>
    <mergeCell ref="AC127:AR127"/>
    <mergeCell ref="AS127:AW127"/>
    <mergeCell ref="AX127:BA127"/>
    <mergeCell ref="BZ141:CA141"/>
    <mergeCell ref="CB141:CC141"/>
    <mergeCell ref="CD141:CE141"/>
    <mergeCell ref="CF141:CK144"/>
    <mergeCell ref="CL141:CQ144"/>
    <mergeCell ref="BN142:BS144"/>
    <mergeCell ref="BT142:BY144"/>
    <mergeCell ref="BZ142:CE144"/>
    <mergeCell ref="BN141:BO141"/>
    <mergeCell ref="BP141:BQ141"/>
    <mergeCell ref="BR141:BS141"/>
    <mergeCell ref="BT141:BU141"/>
    <mergeCell ref="BV141:BW141"/>
    <mergeCell ref="BX141:BY141"/>
    <mergeCell ref="A140:G144"/>
    <mergeCell ref="H140:S140"/>
    <mergeCell ref="T140:AE140"/>
    <mergeCell ref="AF140:BM140"/>
    <mergeCell ref="BN140:CE140"/>
    <mergeCell ref="CF140:CQ140"/>
    <mergeCell ref="H141:S144"/>
    <mergeCell ref="T141:AE144"/>
    <mergeCell ref="AF141:AY144"/>
    <mergeCell ref="AZ141:BM142"/>
    <mergeCell ref="BN145:BS145"/>
    <mergeCell ref="BT145:BY145"/>
    <mergeCell ref="BZ145:CE145"/>
    <mergeCell ref="CF145:CK145"/>
    <mergeCell ref="CL145:CQ145"/>
    <mergeCell ref="A146:G146"/>
    <mergeCell ref="H146:S146"/>
    <mergeCell ref="T146:AE146"/>
    <mergeCell ref="AF146:AY146"/>
    <mergeCell ref="AZ146:BF146"/>
    <mergeCell ref="AZ143:BF144"/>
    <mergeCell ref="BG143:BM144"/>
    <mergeCell ref="A145:G145"/>
    <mergeCell ref="H145:S145"/>
    <mergeCell ref="T145:AE145"/>
    <mergeCell ref="AF145:AY145"/>
    <mergeCell ref="AZ145:BF145"/>
    <mergeCell ref="BG145:BM145"/>
    <mergeCell ref="BN147:BS147"/>
    <mergeCell ref="BT147:BY147"/>
    <mergeCell ref="BZ147:CE147"/>
    <mergeCell ref="CF147:CK147"/>
    <mergeCell ref="CL147:CQ147"/>
    <mergeCell ref="A148:G148"/>
    <mergeCell ref="H148:S148"/>
    <mergeCell ref="T148:AE148"/>
    <mergeCell ref="AF148:AY148"/>
    <mergeCell ref="AZ148:BF148"/>
    <mergeCell ref="A147:G147"/>
    <mergeCell ref="H147:S147"/>
    <mergeCell ref="T147:AE147"/>
    <mergeCell ref="AF147:AY147"/>
    <mergeCell ref="AZ147:BF147"/>
    <mergeCell ref="BG147:BM147"/>
    <mergeCell ref="BG146:BM146"/>
    <mergeCell ref="BN146:BS146"/>
    <mergeCell ref="BT146:BY146"/>
    <mergeCell ref="BZ146:CE146"/>
    <mergeCell ref="CF146:CK146"/>
    <mergeCell ref="CL146:CQ146"/>
    <mergeCell ref="BN149:BS149"/>
    <mergeCell ref="BT149:BY149"/>
    <mergeCell ref="BZ149:CE149"/>
    <mergeCell ref="CF149:CK149"/>
    <mergeCell ref="CL149:CQ149"/>
    <mergeCell ref="A150:G150"/>
    <mergeCell ref="H150:S150"/>
    <mergeCell ref="T150:AE150"/>
    <mergeCell ref="AF150:AY150"/>
    <mergeCell ref="AZ150:BF150"/>
    <mergeCell ref="A149:G149"/>
    <mergeCell ref="H149:S149"/>
    <mergeCell ref="T149:AE149"/>
    <mergeCell ref="AF149:AY149"/>
    <mergeCell ref="AZ149:BF149"/>
    <mergeCell ref="BG149:BM149"/>
    <mergeCell ref="BG148:BM148"/>
    <mergeCell ref="BN148:BS148"/>
    <mergeCell ref="BT148:BY148"/>
    <mergeCell ref="BZ148:CE148"/>
    <mergeCell ref="CF148:CK148"/>
    <mergeCell ref="CL148:CQ148"/>
    <mergeCell ref="BN151:BS151"/>
    <mergeCell ref="BT151:BY151"/>
    <mergeCell ref="BZ151:CE151"/>
    <mergeCell ref="CF151:CK151"/>
    <mergeCell ref="CL151:CQ151"/>
    <mergeCell ref="A152:G152"/>
    <mergeCell ref="H152:S152"/>
    <mergeCell ref="T152:AE152"/>
    <mergeCell ref="AF152:AY152"/>
    <mergeCell ref="AZ152:BF152"/>
    <mergeCell ref="A151:G151"/>
    <mergeCell ref="H151:S151"/>
    <mergeCell ref="T151:AE151"/>
    <mergeCell ref="AF151:AY151"/>
    <mergeCell ref="AZ151:BF151"/>
    <mergeCell ref="BG151:BM151"/>
    <mergeCell ref="BG150:BM150"/>
    <mergeCell ref="BN150:BS150"/>
    <mergeCell ref="BT150:BY150"/>
    <mergeCell ref="BZ150:CE150"/>
    <mergeCell ref="CF150:CK150"/>
    <mergeCell ref="CL150:CQ150"/>
    <mergeCell ref="BN154:BS154"/>
    <mergeCell ref="BT154:BY154"/>
    <mergeCell ref="BZ154:CE154"/>
    <mergeCell ref="CF154:CK154"/>
    <mergeCell ref="CL154:CQ154"/>
    <mergeCell ref="A155:G155"/>
    <mergeCell ref="H155:S155"/>
    <mergeCell ref="T155:AE155"/>
    <mergeCell ref="AF155:AY155"/>
    <mergeCell ref="AZ155:BF155"/>
    <mergeCell ref="A154:G154"/>
    <mergeCell ref="H154:S154"/>
    <mergeCell ref="T154:AE154"/>
    <mergeCell ref="AF154:AY154"/>
    <mergeCell ref="AZ154:BF154"/>
    <mergeCell ref="BG154:BM154"/>
    <mergeCell ref="BG152:BM152"/>
    <mergeCell ref="BN152:BS152"/>
    <mergeCell ref="BT152:BY152"/>
    <mergeCell ref="BZ152:CE152"/>
    <mergeCell ref="CF152:CK152"/>
    <mergeCell ref="CL152:CQ152"/>
    <mergeCell ref="BN156:BS156"/>
    <mergeCell ref="BT156:BY156"/>
    <mergeCell ref="BZ156:CE156"/>
    <mergeCell ref="CF156:CK156"/>
    <mergeCell ref="CL156:CQ156"/>
    <mergeCell ref="A157:G157"/>
    <mergeCell ref="H157:S157"/>
    <mergeCell ref="T157:AE157"/>
    <mergeCell ref="AF157:AY157"/>
    <mergeCell ref="AZ157:BF157"/>
    <mergeCell ref="A156:G156"/>
    <mergeCell ref="H156:S156"/>
    <mergeCell ref="T156:AE156"/>
    <mergeCell ref="AF156:AY156"/>
    <mergeCell ref="AZ156:BF156"/>
    <mergeCell ref="BG156:BM156"/>
    <mergeCell ref="BG155:BM155"/>
    <mergeCell ref="BN155:BS155"/>
    <mergeCell ref="BT155:BY155"/>
    <mergeCell ref="BZ155:CE155"/>
    <mergeCell ref="CF155:CK155"/>
    <mergeCell ref="CL155:CQ155"/>
    <mergeCell ref="BN158:BS158"/>
    <mergeCell ref="BT158:BY158"/>
    <mergeCell ref="BZ158:CE158"/>
    <mergeCell ref="CF158:CK158"/>
    <mergeCell ref="CL158:CQ158"/>
    <mergeCell ref="A159:G159"/>
    <mergeCell ref="H159:S159"/>
    <mergeCell ref="T159:AE159"/>
    <mergeCell ref="AF159:AY159"/>
    <mergeCell ref="AZ159:BF159"/>
    <mergeCell ref="A158:G158"/>
    <mergeCell ref="H158:S158"/>
    <mergeCell ref="T158:AE158"/>
    <mergeCell ref="AF158:AY158"/>
    <mergeCell ref="AZ158:BF158"/>
    <mergeCell ref="BG158:BM158"/>
    <mergeCell ref="BG157:BM157"/>
    <mergeCell ref="BN157:BS157"/>
    <mergeCell ref="BT157:BY157"/>
    <mergeCell ref="BZ157:CE157"/>
    <mergeCell ref="CF157:CK157"/>
    <mergeCell ref="CL157:CQ157"/>
    <mergeCell ref="BN160:BS160"/>
    <mergeCell ref="BT160:BY160"/>
    <mergeCell ref="BZ160:CE160"/>
    <mergeCell ref="CF160:CK160"/>
    <mergeCell ref="CL160:CQ160"/>
    <mergeCell ref="A162:CE162"/>
    <mergeCell ref="A160:G160"/>
    <mergeCell ref="H160:S160"/>
    <mergeCell ref="T160:AE160"/>
    <mergeCell ref="AF160:AY160"/>
    <mergeCell ref="AZ160:BF160"/>
    <mergeCell ref="BG160:BM160"/>
    <mergeCell ref="BG159:BM159"/>
    <mergeCell ref="BN159:BS159"/>
    <mergeCell ref="BT159:BY159"/>
    <mergeCell ref="BZ159:CE159"/>
    <mergeCell ref="CF159:CK159"/>
    <mergeCell ref="CL159:CQ159"/>
    <mergeCell ref="T165:AB168"/>
    <mergeCell ref="AC165:AR168"/>
    <mergeCell ref="AS165:BA167"/>
    <mergeCell ref="BB165:BC165"/>
    <mergeCell ref="BD165:BE165"/>
    <mergeCell ref="BG165:BH165"/>
    <mergeCell ref="BI165:BJ165"/>
    <mergeCell ref="BL165:BM165"/>
    <mergeCell ref="A163:CE163"/>
    <mergeCell ref="A164:G168"/>
    <mergeCell ref="H164:S164"/>
    <mergeCell ref="T164:AB164"/>
    <mergeCell ref="AC164:BA164"/>
    <mergeCell ref="BB164:BP164"/>
    <mergeCell ref="BQ164:CE164"/>
    <mergeCell ref="BN165:BO165"/>
    <mergeCell ref="BQ165:BR165"/>
    <mergeCell ref="BS165:BT165"/>
    <mergeCell ref="AS168:AW168"/>
    <mergeCell ref="AX168:BA168"/>
    <mergeCell ref="BB166:BF168"/>
    <mergeCell ref="BG166:BK168"/>
    <mergeCell ref="BL166:BP168"/>
    <mergeCell ref="BQ166:BU168"/>
    <mergeCell ref="BV166:BZ168"/>
    <mergeCell ref="CA166:CE168"/>
    <mergeCell ref="BV165:BW165"/>
    <mergeCell ref="BX165:BY165"/>
    <mergeCell ref="CA165:CB165"/>
    <mergeCell ref="CC165:CD165"/>
    <mergeCell ref="BL170:BP170"/>
    <mergeCell ref="BQ170:BU170"/>
    <mergeCell ref="BV170:BZ170"/>
    <mergeCell ref="CA170:CE170"/>
    <mergeCell ref="CF165:CK168"/>
    <mergeCell ref="CL165:CQ168"/>
    <mergeCell ref="CF164:CQ164"/>
    <mergeCell ref="CF170:CK170"/>
    <mergeCell ref="CL170:CQ170"/>
    <mergeCell ref="CF169:CK169"/>
    <mergeCell ref="CL169:CQ169"/>
    <mergeCell ref="A170:G170"/>
    <mergeCell ref="H170:S170"/>
    <mergeCell ref="T170:AB170"/>
    <mergeCell ref="AC170:AR170"/>
    <mergeCell ref="AS170:AW170"/>
    <mergeCell ref="AX170:BA170"/>
    <mergeCell ref="BB170:BF170"/>
    <mergeCell ref="BG170:BK170"/>
    <mergeCell ref="BB169:BF169"/>
    <mergeCell ref="BG169:BK169"/>
    <mergeCell ref="BL169:BP169"/>
    <mergeCell ref="BQ169:BU169"/>
    <mergeCell ref="BV169:BZ169"/>
    <mergeCell ref="CA169:CE169"/>
    <mergeCell ref="A169:G169"/>
    <mergeCell ref="H169:S169"/>
    <mergeCell ref="T169:AB169"/>
    <mergeCell ref="AC169:AR169"/>
    <mergeCell ref="AS169:AW169"/>
    <mergeCell ref="AX169:BA169"/>
    <mergeCell ref="H165:S168"/>
    <mergeCell ref="BL172:BP172"/>
    <mergeCell ref="BQ172:BU172"/>
    <mergeCell ref="BV172:BZ172"/>
    <mergeCell ref="CA172:CE172"/>
    <mergeCell ref="CF172:CK172"/>
    <mergeCell ref="CL172:CQ172"/>
    <mergeCell ref="CF171:CK171"/>
    <mergeCell ref="CL171:CQ171"/>
    <mergeCell ref="A172:G172"/>
    <mergeCell ref="H172:S172"/>
    <mergeCell ref="T172:AB172"/>
    <mergeCell ref="AC172:AR172"/>
    <mergeCell ref="AS172:AW172"/>
    <mergeCell ref="AX172:BA172"/>
    <mergeCell ref="BB172:BF172"/>
    <mergeCell ref="BG172:BK172"/>
    <mergeCell ref="BB171:BF171"/>
    <mergeCell ref="BG171:BK171"/>
    <mergeCell ref="BL171:BP171"/>
    <mergeCell ref="BQ171:BU171"/>
    <mergeCell ref="BV171:BZ171"/>
    <mergeCell ref="CA171:CE171"/>
    <mergeCell ref="A171:G171"/>
    <mergeCell ref="H171:S171"/>
    <mergeCell ref="T171:AB171"/>
    <mergeCell ref="AC171:AR171"/>
    <mergeCell ref="AS171:AW171"/>
    <mergeCell ref="AX171:BA171"/>
    <mergeCell ref="BL174:BP174"/>
    <mergeCell ref="BQ174:BU174"/>
    <mergeCell ref="BV174:BZ174"/>
    <mergeCell ref="CA174:CE174"/>
    <mergeCell ref="CF174:CK174"/>
    <mergeCell ref="CL174:CQ174"/>
    <mergeCell ref="CF173:CK173"/>
    <mergeCell ref="CL173:CQ173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BB173:BF173"/>
    <mergeCell ref="BG173:BK173"/>
    <mergeCell ref="BL173:BP173"/>
    <mergeCell ref="BQ173:BU173"/>
    <mergeCell ref="BV173:BZ173"/>
    <mergeCell ref="CA173:CE173"/>
    <mergeCell ref="A173:G173"/>
    <mergeCell ref="H173:S173"/>
    <mergeCell ref="T173:AB173"/>
    <mergeCell ref="AC173:AR173"/>
    <mergeCell ref="AS173:AW173"/>
    <mergeCell ref="AX173:BA173"/>
    <mergeCell ref="BL176:BP176"/>
    <mergeCell ref="BQ176:BU176"/>
    <mergeCell ref="BV176:BZ176"/>
    <mergeCell ref="CA176:CE176"/>
    <mergeCell ref="CF176:CK176"/>
    <mergeCell ref="CL176:CQ176"/>
    <mergeCell ref="CF175:CK175"/>
    <mergeCell ref="CL175:CQ175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B175:BF175"/>
    <mergeCell ref="BG175:BK175"/>
    <mergeCell ref="BL175:BP175"/>
    <mergeCell ref="BQ175:BU175"/>
    <mergeCell ref="BV175:BZ175"/>
    <mergeCell ref="CA175:CE175"/>
    <mergeCell ref="A175:G175"/>
    <mergeCell ref="H175:S175"/>
    <mergeCell ref="T175:AB175"/>
    <mergeCell ref="AC175:AR175"/>
    <mergeCell ref="AS175:AW175"/>
    <mergeCell ref="AX175:BA175"/>
    <mergeCell ref="CF180:CQ182"/>
    <mergeCell ref="A181:BF181"/>
    <mergeCell ref="A182:AD182"/>
    <mergeCell ref="AE182:BF182"/>
    <mergeCell ref="A183:BF184"/>
    <mergeCell ref="BG184:CE184"/>
    <mergeCell ref="A177:CE177"/>
    <mergeCell ref="A178:AO178"/>
    <mergeCell ref="AP178:AT178"/>
    <mergeCell ref="AU178:CE178"/>
    <mergeCell ref="A179:CE179"/>
    <mergeCell ref="A180:X180"/>
    <mergeCell ref="Y180:BF180"/>
    <mergeCell ref="BS180:CE183"/>
    <mergeCell ref="BZ190:CA190"/>
    <mergeCell ref="CB190:CC190"/>
    <mergeCell ref="CD190:CE190"/>
    <mergeCell ref="CF190:CK193"/>
    <mergeCell ref="CL190:CQ193"/>
    <mergeCell ref="BN191:BS193"/>
    <mergeCell ref="BT191:BY193"/>
    <mergeCell ref="BZ191:CE193"/>
    <mergeCell ref="BX190:BY190"/>
    <mergeCell ref="A59:AO59"/>
    <mergeCell ref="AP59:AT59"/>
    <mergeCell ref="AU59:CE59"/>
    <mergeCell ref="A60:CE60"/>
    <mergeCell ref="A61:X61"/>
    <mergeCell ref="Y61:BF61"/>
    <mergeCell ref="BS61:CE64"/>
    <mergeCell ref="CF61:CQ63"/>
    <mergeCell ref="A62:BF62"/>
    <mergeCell ref="A63:AD63"/>
    <mergeCell ref="A195:G195"/>
    <mergeCell ref="H195:S195"/>
    <mergeCell ref="T195:AE195"/>
    <mergeCell ref="AF195:AY195"/>
    <mergeCell ref="AZ195:BF195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A185:CE185"/>
    <mergeCell ref="A186:CE186"/>
    <mergeCell ref="A187:CE187"/>
    <mergeCell ref="A188:CE188"/>
    <mergeCell ref="A189:G193"/>
    <mergeCell ref="H189:S189"/>
    <mergeCell ref="T189:AE189"/>
    <mergeCell ref="AF189:BM189"/>
    <mergeCell ref="BN189:CE189"/>
    <mergeCell ref="BG195:BM195"/>
    <mergeCell ref="BN195:BS195"/>
    <mergeCell ref="BT195:BY195"/>
    <mergeCell ref="BZ195:CE195"/>
    <mergeCell ref="CF195:CK195"/>
    <mergeCell ref="CL195:CQ195"/>
    <mergeCell ref="CF189:CQ189"/>
    <mergeCell ref="H190:S193"/>
    <mergeCell ref="T190:AE193"/>
    <mergeCell ref="AF190:AY193"/>
    <mergeCell ref="AZ190:BM191"/>
    <mergeCell ref="BN190:BO190"/>
    <mergeCell ref="BP190:BQ190"/>
    <mergeCell ref="BR190:BS190"/>
    <mergeCell ref="BT190:BU190"/>
    <mergeCell ref="BV190:BW190"/>
    <mergeCell ref="BN194:BS194"/>
    <mergeCell ref="BT194:BY194"/>
    <mergeCell ref="BZ194:CE194"/>
    <mergeCell ref="CF194:CK194"/>
    <mergeCell ref="CL194:CQ194"/>
    <mergeCell ref="BG197:BM197"/>
    <mergeCell ref="BN197:BS197"/>
    <mergeCell ref="BT197:BY197"/>
    <mergeCell ref="BZ197:CE197"/>
    <mergeCell ref="CF197:CK197"/>
    <mergeCell ref="CL197:CQ197"/>
    <mergeCell ref="BN196:BS196"/>
    <mergeCell ref="BT196:BY196"/>
    <mergeCell ref="BZ196:CE196"/>
    <mergeCell ref="CF196:CK196"/>
    <mergeCell ref="CL196:CQ196"/>
    <mergeCell ref="A197:G197"/>
    <mergeCell ref="H197:S197"/>
    <mergeCell ref="T197:AE197"/>
    <mergeCell ref="AF197:AY197"/>
    <mergeCell ref="AZ197:BF197"/>
    <mergeCell ref="A196:G196"/>
    <mergeCell ref="H196:S196"/>
    <mergeCell ref="T196:AE196"/>
    <mergeCell ref="AF196:AY196"/>
    <mergeCell ref="AZ196:BF196"/>
    <mergeCell ref="BG196:BM196"/>
    <mergeCell ref="BG200:BM200"/>
    <mergeCell ref="BN200:BS200"/>
    <mergeCell ref="BT200:BY200"/>
    <mergeCell ref="BZ200:CE200"/>
    <mergeCell ref="CF200:CK200"/>
    <mergeCell ref="CL200:CQ200"/>
    <mergeCell ref="BN198:BS198"/>
    <mergeCell ref="BT198:BY198"/>
    <mergeCell ref="BZ198:CE198"/>
    <mergeCell ref="CF198:CK198"/>
    <mergeCell ref="CL198:CQ198"/>
    <mergeCell ref="A200:G200"/>
    <mergeCell ref="H200:S200"/>
    <mergeCell ref="T200:AE200"/>
    <mergeCell ref="AF200:AY200"/>
    <mergeCell ref="AZ200:BF200"/>
    <mergeCell ref="A198:G198"/>
    <mergeCell ref="H198:S198"/>
    <mergeCell ref="T198:AE198"/>
    <mergeCell ref="AF198:AY198"/>
    <mergeCell ref="AZ198:BF198"/>
    <mergeCell ref="BG198:BM198"/>
    <mergeCell ref="BG202:BM202"/>
    <mergeCell ref="BN202:BS202"/>
    <mergeCell ref="BT202:BY202"/>
    <mergeCell ref="BZ202:CE202"/>
    <mergeCell ref="CF202:CK202"/>
    <mergeCell ref="CL202:CQ202"/>
    <mergeCell ref="BN201:BS201"/>
    <mergeCell ref="BT201:BY201"/>
    <mergeCell ref="BZ201:CE201"/>
    <mergeCell ref="CF201:CK201"/>
    <mergeCell ref="CL201:CQ201"/>
    <mergeCell ref="A202:G202"/>
    <mergeCell ref="H202:S202"/>
    <mergeCell ref="T202:AE202"/>
    <mergeCell ref="AF202:AY202"/>
    <mergeCell ref="AZ202:BF202"/>
    <mergeCell ref="A201:G201"/>
    <mergeCell ref="H201:S201"/>
    <mergeCell ref="T201:AE201"/>
    <mergeCell ref="AF201:AY201"/>
    <mergeCell ref="AZ201:BF201"/>
    <mergeCell ref="BG201:BM201"/>
    <mergeCell ref="BG204:BM204"/>
    <mergeCell ref="BN204:BS204"/>
    <mergeCell ref="BT204:BY204"/>
    <mergeCell ref="BZ204:CE204"/>
    <mergeCell ref="CF204:CK204"/>
    <mergeCell ref="CL204:CQ204"/>
    <mergeCell ref="BN203:BS203"/>
    <mergeCell ref="BT203:BY203"/>
    <mergeCell ref="BZ203:CE203"/>
    <mergeCell ref="CF203:CK203"/>
    <mergeCell ref="CL203:CQ203"/>
    <mergeCell ref="A204:G204"/>
    <mergeCell ref="H204:S204"/>
    <mergeCell ref="T204:AE204"/>
    <mergeCell ref="AF204:AY204"/>
    <mergeCell ref="AZ204:BF204"/>
    <mergeCell ref="A203:G203"/>
    <mergeCell ref="H203:S203"/>
    <mergeCell ref="T203:AE203"/>
    <mergeCell ref="AF203:AY203"/>
    <mergeCell ref="AZ203:BF203"/>
    <mergeCell ref="BG203:BM203"/>
    <mergeCell ref="BG206:BM206"/>
    <mergeCell ref="BN206:BS206"/>
    <mergeCell ref="BT206:BY206"/>
    <mergeCell ref="BZ206:CE206"/>
    <mergeCell ref="CF206:CK206"/>
    <mergeCell ref="CL206:CQ206"/>
    <mergeCell ref="BN205:BS205"/>
    <mergeCell ref="BT205:BY205"/>
    <mergeCell ref="BZ205:CE205"/>
    <mergeCell ref="CF205:CK205"/>
    <mergeCell ref="CL205:CQ205"/>
    <mergeCell ref="A206:G206"/>
    <mergeCell ref="H206:S206"/>
    <mergeCell ref="T206:AE206"/>
    <mergeCell ref="AF206:AY206"/>
    <mergeCell ref="AZ206:BF206"/>
    <mergeCell ref="A205:G205"/>
    <mergeCell ref="H205:S205"/>
    <mergeCell ref="T205:AE205"/>
    <mergeCell ref="AF205:AY205"/>
    <mergeCell ref="AZ205:BF205"/>
    <mergeCell ref="BG205:BM205"/>
    <mergeCell ref="BG208:BM208"/>
    <mergeCell ref="BN208:BS208"/>
    <mergeCell ref="BT208:BY208"/>
    <mergeCell ref="BZ208:CE208"/>
    <mergeCell ref="CF208:CK208"/>
    <mergeCell ref="CL208:CQ208"/>
    <mergeCell ref="BN207:BS207"/>
    <mergeCell ref="BT207:BY207"/>
    <mergeCell ref="BZ207:CE207"/>
    <mergeCell ref="CF207:CK207"/>
    <mergeCell ref="CL207:CQ207"/>
    <mergeCell ref="A208:G208"/>
    <mergeCell ref="H208:S208"/>
    <mergeCell ref="T208:AE208"/>
    <mergeCell ref="AF208:AY208"/>
    <mergeCell ref="AZ208:BF208"/>
    <mergeCell ref="A207:G207"/>
    <mergeCell ref="H207:S207"/>
    <mergeCell ref="T207:AE207"/>
    <mergeCell ref="AF207:AY207"/>
    <mergeCell ref="AZ207:BF207"/>
    <mergeCell ref="BG207:BM207"/>
    <mergeCell ref="BG210:BM210"/>
    <mergeCell ref="BN210:BS210"/>
    <mergeCell ref="BT210:BY210"/>
    <mergeCell ref="BZ210:CE210"/>
    <mergeCell ref="CF210:CK210"/>
    <mergeCell ref="CL210:CQ210"/>
    <mergeCell ref="BN209:BS209"/>
    <mergeCell ref="BT209:BY209"/>
    <mergeCell ref="BZ209:CE209"/>
    <mergeCell ref="CF209:CK209"/>
    <mergeCell ref="CL209:CQ209"/>
    <mergeCell ref="A210:G210"/>
    <mergeCell ref="H210:S210"/>
    <mergeCell ref="T210:AE210"/>
    <mergeCell ref="AF210:AY210"/>
    <mergeCell ref="AZ210:BF210"/>
    <mergeCell ref="A209:G209"/>
    <mergeCell ref="H209:S209"/>
    <mergeCell ref="T209:AE209"/>
    <mergeCell ref="AF209:AY209"/>
    <mergeCell ref="AZ209:BF209"/>
    <mergeCell ref="BG209:BM209"/>
    <mergeCell ref="A213:CE213"/>
    <mergeCell ref="A214:CE214"/>
    <mergeCell ref="A215:G219"/>
    <mergeCell ref="H215:S215"/>
    <mergeCell ref="T215:AB215"/>
    <mergeCell ref="AC215:BA215"/>
    <mergeCell ref="BB215:BP215"/>
    <mergeCell ref="BQ215:CE215"/>
    <mergeCell ref="BN216:BO216"/>
    <mergeCell ref="BQ216:BR216"/>
    <mergeCell ref="AS219:AW219"/>
    <mergeCell ref="AX219:BA219"/>
    <mergeCell ref="BN211:BS211"/>
    <mergeCell ref="BT211:BY211"/>
    <mergeCell ref="BZ211:CE211"/>
    <mergeCell ref="CF211:CK211"/>
    <mergeCell ref="CL211:CQ211"/>
    <mergeCell ref="A212:CE212"/>
    <mergeCell ref="A211:G211"/>
    <mergeCell ref="H211:S211"/>
    <mergeCell ref="T211:AE211"/>
    <mergeCell ref="AF211:AY211"/>
    <mergeCell ref="AZ211:BF211"/>
    <mergeCell ref="BG211:BM211"/>
    <mergeCell ref="CL216:CQ219"/>
    <mergeCell ref="BB217:BF219"/>
    <mergeCell ref="BG217:BK219"/>
    <mergeCell ref="BL217:BP219"/>
    <mergeCell ref="BQ217:BU219"/>
    <mergeCell ref="BV217:BZ219"/>
    <mergeCell ref="CA217:CE219"/>
    <mergeCell ref="BS216:BT216"/>
    <mergeCell ref="BV216:BW216"/>
    <mergeCell ref="BX216:BY216"/>
    <mergeCell ref="CA216:CB216"/>
    <mergeCell ref="CC216:CD216"/>
    <mergeCell ref="CF216:CK219"/>
    <mergeCell ref="CF215:CQ215"/>
    <mergeCell ref="H216:S219"/>
    <mergeCell ref="T216:AB219"/>
    <mergeCell ref="AC216:AR219"/>
    <mergeCell ref="AS216:BA218"/>
    <mergeCell ref="BB216:BC216"/>
    <mergeCell ref="BD216:BE216"/>
    <mergeCell ref="BG216:BH216"/>
    <mergeCell ref="BI216:BJ216"/>
    <mergeCell ref="BL216:BM216"/>
    <mergeCell ref="BL221:BP221"/>
    <mergeCell ref="BQ221:BU221"/>
    <mergeCell ref="BV221:BZ221"/>
    <mergeCell ref="CA221:CE221"/>
    <mergeCell ref="CF221:CK221"/>
    <mergeCell ref="CL221:CQ221"/>
    <mergeCell ref="CF220:CK220"/>
    <mergeCell ref="CL220:CQ220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B220:BF220"/>
    <mergeCell ref="BG220:BK220"/>
    <mergeCell ref="BL220:BP220"/>
    <mergeCell ref="BQ220:BU220"/>
    <mergeCell ref="BV220:BZ220"/>
    <mergeCell ref="CA220:CE220"/>
    <mergeCell ref="A220:G220"/>
    <mergeCell ref="H220:S220"/>
    <mergeCell ref="T220:AB220"/>
    <mergeCell ref="AC220:AR220"/>
    <mergeCell ref="AS220:AW220"/>
    <mergeCell ref="AX220:BA220"/>
    <mergeCell ref="CF222:CK222"/>
    <mergeCell ref="CL222:CQ222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BB222:BF222"/>
    <mergeCell ref="BG222:BK222"/>
    <mergeCell ref="BL222:BP222"/>
    <mergeCell ref="BQ222:BU222"/>
    <mergeCell ref="BV222:BZ222"/>
    <mergeCell ref="CA222:CE222"/>
    <mergeCell ref="A222:G222"/>
    <mergeCell ref="H222:S222"/>
    <mergeCell ref="T222:AB222"/>
    <mergeCell ref="AC222:AR222"/>
    <mergeCell ref="AS222:AW222"/>
    <mergeCell ref="AX222:BA222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BL223:BP223"/>
    <mergeCell ref="BQ223:BU223"/>
    <mergeCell ref="BL225:BP225"/>
    <mergeCell ref="BQ225:BU225"/>
    <mergeCell ref="BV225:BZ225"/>
    <mergeCell ref="CA225:CE225"/>
    <mergeCell ref="CF225:CK225"/>
    <mergeCell ref="CL225:CQ225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4:BP224"/>
    <mergeCell ref="BQ224:BU224"/>
    <mergeCell ref="BV224:BZ224"/>
    <mergeCell ref="CA224:CE224"/>
    <mergeCell ref="CF224:CK224"/>
    <mergeCell ref="CL224:CQ224"/>
    <mergeCell ref="BL227:BP227"/>
    <mergeCell ref="BQ227:BU227"/>
    <mergeCell ref="BV227:BZ227"/>
    <mergeCell ref="CA227:CE227"/>
    <mergeCell ref="CF227:CK227"/>
    <mergeCell ref="CL227:CQ227"/>
    <mergeCell ref="CF226:CK226"/>
    <mergeCell ref="CL226:CQ226"/>
    <mergeCell ref="A227:G227"/>
    <mergeCell ref="H227:S227"/>
    <mergeCell ref="T227:AB227"/>
    <mergeCell ref="AC227:AR227"/>
    <mergeCell ref="AS227:AW227"/>
    <mergeCell ref="AX227:BA227"/>
    <mergeCell ref="BB227:BF227"/>
    <mergeCell ref="BG227:BK227"/>
    <mergeCell ref="BB226:BF226"/>
    <mergeCell ref="BG226:BK226"/>
    <mergeCell ref="BL226:BP226"/>
    <mergeCell ref="BQ226:BU226"/>
    <mergeCell ref="BV226:BZ226"/>
    <mergeCell ref="CA226:CE226"/>
    <mergeCell ref="A226:G226"/>
    <mergeCell ref="H226:S226"/>
    <mergeCell ref="T226:AB226"/>
    <mergeCell ref="AC226:AR226"/>
    <mergeCell ref="AS226:AW226"/>
    <mergeCell ref="AX226:BA226"/>
    <mergeCell ref="A235:AD235"/>
    <mergeCell ref="AE235:BF235"/>
    <mergeCell ref="A236:BF237"/>
    <mergeCell ref="BG237:CE237"/>
    <mergeCell ref="A238:CE238"/>
    <mergeCell ref="A239:CE239"/>
    <mergeCell ref="CF228:CK228"/>
    <mergeCell ref="CL228:CQ228"/>
    <mergeCell ref="A231:AO231"/>
    <mergeCell ref="AP231:AT231"/>
    <mergeCell ref="AU231:CE231"/>
    <mergeCell ref="A233:X233"/>
    <mergeCell ref="Y233:BF233"/>
    <mergeCell ref="BP233:CE236"/>
    <mergeCell ref="CF233:CQ235"/>
    <mergeCell ref="A234:BF234"/>
    <mergeCell ref="BB228:BF228"/>
    <mergeCell ref="BG228:BK228"/>
    <mergeCell ref="BL228:BP228"/>
    <mergeCell ref="BQ228:BU228"/>
    <mergeCell ref="BV228:BZ228"/>
    <mergeCell ref="CA228:CE228"/>
    <mergeCell ref="A228:G228"/>
    <mergeCell ref="H228:S228"/>
    <mergeCell ref="T228:AB228"/>
    <mergeCell ref="AC228:AR228"/>
    <mergeCell ref="AS228:AW228"/>
    <mergeCell ref="AX228:BA228"/>
    <mergeCell ref="CD243:CE243"/>
    <mergeCell ref="CF243:CK246"/>
    <mergeCell ref="CL243:CQ246"/>
    <mergeCell ref="BN244:BS246"/>
    <mergeCell ref="BT244:BY246"/>
    <mergeCell ref="BZ244:CE246"/>
    <mergeCell ref="CF242:CQ242"/>
    <mergeCell ref="H243:S246"/>
    <mergeCell ref="T243:AE246"/>
    <mergeCell ref="AF243:AY246"/>
    <mergeCell ref="AZ243:BM244"/>
    <mergeCell ref="BN243:BO243"/>
    <mergeCell ref="BP243:BQ243"/>
    <mergeCell ref="BR243:BS243"/>
    <mergeCell ref="BT243:BU243"/>
    <mergeCell ref="BV243:BW243"/>
    <mergeCell ref="A240:CE240"/>
    <mergeCell ref="A241:CE241"/>
    <mergeCell ref="A242:G246"/>
    <mergeCell ref="H242:S242"/>
    <mergeCell ref="T242:AE242"/>
    <mergeCell ref="AF242:BM242"/>
    <mergeCell ref="BN242:CE242"/>
    <mergeCell ref="BX243:BY243"/>
    <mergeCell ref="BZ243:CA243"/>
    <mergeCell ref="CB243:CC243"/>
    <mergeCell ref="BN247:BS247"/>
    <mergeCell ref="BT247:BY247"/>
    <mergeCell ref="BZ247:CE247"/>
    <mergeCell ref="CF247:CK247"/>
    <mergeCell ref="CL247:CQ247"/>
    <mergeCell ref="A248:G248"/>
    <mergeCell ref="H248:S248"/>
    <mergeCell ref="T248:AE248"/>
    <mergeCell ref="AF248:AY248"/>
    <mergeCell ref="AZ248:BF248"/>
    <mergeCell ref="AZ245:BF246"/>
    <mergeCell ref="BG245:BM246"/>
    <mergeCell ref="A247:G247"/>
    <mergeCell ref="H247:S247"/>
    <mergeCell ref="T247:AE247"/>
    <mergeCell ref="AF247:AY247"/>
    <mergeCell ref="AZ247:BF247"/>
    <mergeCell ref="BG247:BM247"/>
    <mergeCell ref="BN249:BS249"/>
    <mergeCell ref="BT249:BY249"/>
    <mergeCell ref="BZ249:CE249"/>
    <mergeCell ref="CF249:CK249"/>
    <mergeCell ref="CL249:CQ249"/>
    <mergeCell ref="A251:G251"/>
    <mergeCell ref="H251:S251"/>
    <mergeCell ref="T251:AE251"/>
    <mergeCell ref="AF251:AY251"/>
    <mergeCell ref="AZ251:BF251"/>
    <mergeCell ref="A249:G249"/>
    <mergeCell ref="H249:S249"/>
    <mergeCell ref="T249:AE249"/>
    <mergeCell ref="AF249:AY249"/>
    <mergeCell ref="AZ249:BF249"/>
    <mergeCell ref="BG249:BM249"/>
    <mergeCell ref="BG248:BM248"/>
    <mergeCell ref="BN248:BS248"/>
    <mergeCell ref="BT248:BY248"/>
    <mergeCell ref="BZ248:CE248"/>
    <mergeCell ref="CF248:CK248"/>
    <mergeCell ref="CL248:CQ248"/>
    <mergeCell ref="A250:G250"/>
    <mergeCell ref="H250:S250"/>
    <mergeCell ref="T250:AE250"/>
    <mergeCell ref="AF250:AY250"/>
    <mergeCell ref="AZ250:BF250"/>
    <mergeCell ref="BG250:BM250"/>
    <mergeCell ref="BN250:BS250"/>
    <mergeCell ref="BT250:BY250"/>
    <mergeCell ref="BZ250:CE250"/>
    <mergeCell ref="CF250:CK250"/>
    <mergeCell ref="BG252:BM252"/>
    <mergeCell ref="BN252:BS252"/>
    <mergeCell ref="BT252:BY252"/>
    <mergeCell ref="BZ252:CE252"/>
    <mergeCell ref="CF252:CK252"/>
    <mergeCell ref="CL252:CQ252"/>
    <mergeCell ref="A252:G252"/>
    <mergeCell ref="H252:S252"/>
    <mergeCell ref="T252:AE252"/>
    <mergeCell ref="AF252:AY252"/>
    <mergeCell ref="AZ252:BF252"/>
    <mergeCell ref="BG251:BM251"/>
    <mergeCell ref="BN251:BS251"/>
    <mergeCell ref="BT251:BY251"/>
    <mergeCell ref="BZ251:CE251"/>
    <mergeCell ref="CF251:CK251"/>
    <mergeCell ref="CL251:CQ251"/>
    <mergeCell ref="CL254:CQ254"/>
    <mergeCell ref="BN253:BS253"/>
    <mergeCell ref="BT253:BY253"/>
    <mergeCell ref="BZ253:CE253"/>
    <mergeCell ref="CF253:CK253"/>
    <mergeCell ref="CL253:CQ253"/>
    <mergeCell ref="A254:G254"/>
    <mergeCell ref="H254:S254"/>
    <mergeCell ref="T254:AE254"/>
    <mergeCell ref="AF254:AY254"/>
    <mergeCell ref="AZ254:BF254"/>
    <mergeCell ref="A253:G253"/>
    <mergeCell ref="H253:S253"/>
    <mergeCell ref="T253:AE253"/>
    <mergeCell ref="AF253:AY253"/>
    <mergeCell ref="AZ253:BF253"/>
    <mergeCell ref="BG253:BM253"/>
    <mergeCell ref="BZ254:CE254"/>
    <mergeCell ref="CF254:CK254"/>
    <mergeCell ref="BN258:BS258"/>
    <mergeCell ref="BT258:BY258"/>
    <mergeCell ref="BZ258:CE258"/>
    <mergeCell ref="CF258:CK258"/>
    <mergeCell ref="CL258:CQ258"/>
    <mergeCell ref="A258:G258"/>
    <mergeCell ref="H258:S258"/>
    <mergeCell ref="T258:AE258"/>
    <mergeCell ref="AF258:AY258"/>
    <mergeCell ref="AZ258:BF258"/>
    <mergeCell ref="BG258:BM258"/>
    <mergeCell ref="BG256:BM256"/>
    <mergeCell ref="BN256:BS256"/>
    <mergeCell ref="BT256:BY256"/>
    <mergeCell ref="BZ256:CE256"/>
    <mergeCell ref="CF256:CK256"/>
    <mergeCell ref="CL256:CQ256"/>
    <mergeCell ref="A256:G256"/>
    <mergeCell ref="H256:S256"/>
    <mergeCell ref="T256:AE256"/>
    <mergeCell ref="AF256:AY256"/>
    <mergeCell ref="AZ256:BF256"/>
    <mergeCell ref="BG260:BM260"/>
    <mergeCell ref="BN260:BS260"/>
    <mergeCell ref="BT260:BY260"/>
    <mergeCell ref="BZ260:CE260"/>
    <mergeCell ref="CF260:CK260"/>
    <mergeCell ref="CL260:CQ260"/>
    <mergeCell ref="BN259:BS259"/>
    <mergeCell ref="BT259:BY259"/>
    <mergeCell ref="BZ259:CE259"/>
    <mergeCell ref="CF259:CK259"/>
    <mergeCell ref="CL259:CQ259"/>
    <mergeCell ref="A260:G260"/>
    <mergeCell ref="H260:S260"/>
    <mergeCell ref="T260:AE260"/>
    <mergeCell ref="AF260:AY260"/>
    <mergeCell ref="AZ260:BF260"/>
    <mergeCell ref="A259:G259"/>
    <mergeCell ref="H259:S259"/>
    <mergeCell ref="T259:AE259"/>
    <mergeCell ref="AF259:AY259"/>
    <mergeCell ref="AZ259:BF259"/>
    <mergeCell ref="BG259:BM259"/>
    <mergeCell ref="A263:CE263"/>
    <mergeCell ref="A264:CE264"/>
    <mergeCell ref="A265:G269"/>
    <mergeCell ref="H265:S265"/>
    <mergeCell ref="T265:AB265"/>
    <mergeCell ref="AC265:BA265"/>
    <mergeCell ref="BB265:BP265"/>
    <mergeCell ref="BQ265:CE265"/>
    <mergeCell ref="BN266:BO266"/>
    <mergeCell ref="BQ266:BR266"/>
    <mergeCell ref="AS269:AW269"/>
    <mergeCell ref="AX269:BA269"/>
    <mergeCell ref="BN261:BS261"/>
    <mergeCell ref="BT261:BY261"/>
    <mergeCell ref="BZ261:CE261"/>
    <mergeCell ref="CF261:CK261"/>
    <mergeCell ref="CL261:CQ261"/>
    <mergeCell ref="A262:CE262"/>
    <mergeCell ref="A261:G261"/>
    <mergeCell ref="H261:S261"/>
    <mergeCell ref="T261:AE261"/>
    <mergeCell ref="AF261:AY261"/>
    <mergeCell ref="AZ261:BF261"/>
    <mergeCell ref="BG261:BM261"/>
    <mergeCell ref="CL266:CQ269"/>
    <mergeCell ref="BB267:BF269"/>
    <mergeCell ref="BG267:BK269"/>
    <mergeCell ref="BL267:BP269"/>
    <mergeCell ref="BQ267:BU269"/>
    <mergeCell ref="BV267:BZ269"/>
    <mergeCell ref="CA267:CE269"/>
    <mergeCell ref="BS266:BT266"/>
    <mergeCell ref="BV266:BW266"/>
    <mergeCell ref="BX266:BY266"/>
    <mergeCell ref="CA266:CB266"/>
    <mergeCell ref="CC266:CD266"/>
    <mergeCell ref="CF266:CK269"/>
    <mergeCell ref="CF265:CQ265"/>
    <mergeCell ref="H266:S269"/>
    <mergeCell ref="T266:AB269"/>
    <mergeCell ref="AC266:AR269"/>
    <mergeCell ref="AS266:BA268"/>
    <mergeCell ref="BB266:BC266"/>
    <mergeCell ref="BD266:BE266"/>
    <mergeCell ref="BG266:BH266"/>
    <mergeCell ref="BI266:BJ266"/>
    <mergeCell ref="BL266:BM266"/>
    <mergeCell ref="BL271:BP271"/>
    <mergeCell ref="BQ271:BU271"/>
    <mergeCell ref="BV271:BZ271"/>
    <mergeCell ref="CA271:CE271"/>
    <mergeCell ref="CF271:CK271"/>
    <mergeCell ref="CL271:CQ271"/>
    <mergeCell ref="CF270:CK270"/>
    <mergeCell ref="CL270:CQ270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B270:BF270"/>
    <mergeCell ref="BG270:BK270"/>
    <mergeCell ref="BL270:BP270"/>
    <mergeCell ref="BQ270:BU270"/>
    <mergeCell ref="BV270:BZ270"/>
    <mergeCell ref="CA270:CE270"/>
    <mergeCell ref="A270:G270"/>
    <mergeCell ref="H270:S270"/>
    <mergeCell ref="T270:AB270"/>
    <mergeCell ref="AC270:AR270"/>
    <mergeCell ref="AS270:AW270"/>
    <mergeCell ref="AX270:BA270"/>
    <mergeCell ref="CF273:CK273"/>
    <mergeCell ref="CL273:CQ273"/>
    <mergeCell ref="A275:G275"/>
    <mergeCell ref="H275:S275"/>
    <mergeCell ref="T275:AB275"/>
    <mergeCell ref="AC275:AR275"/>
    <mergeCell ref="AS275:AW275"/>
    <mergeCell ref="AX275:BA275"/>
    <mergeCell ref="BB275:BF275"/>
    <mergeCell ref="BG275:BK275"/>
    <mergeCell ref="BB273:BF273"/>
    <mergeCell ref="BG273:BK273"/>
    <mergeCell ref="BL273:BP273"/>
    <mergeCell ref="BQ273:BU273"/>
    <mergeCell ref="BV273:BZ273"/>
    <mergeCell ref="CA273:CE273"/>
    <mergeCell ref="A273:G273"/>
    <mergeCell ref="H273:S273"/>
    <mergeCell ref="T273:AB273"/>
    <mergeCell ref="AC273:AR273"/>
    <mergeCell ref="AS273:AW273"/>
    <mergeCell ref="AX273:BA273"/>
    <mergeCell ref="A274:G274"/>
    <mergeCell ref="H274:S274"/>
    <mergeCell ref="T274:AB274"/>
    <mergeCell ref="AC274:AR274"/>
    <mergeCell ref="AS274:AW274"/>
    <mergeCell ref="AX274:BA274"/>
    <mergeCell ref="BB274:BF274"/>
    <mergeCell ref="BG274:BK274"/>
    <mergeCell ref="BL274:BP274"/>
    <mergeCell ref="BQ274:BU274"/>
    <mergeCell ref="BL276:BP276"/>
    <mergeCell ref="BQ276:BU276"/>
    <mergeCell ref="BV276:BZ276"/>
    <mergeCell ref="CA276:CE276"/>
    <mergeCell ref="CF276:CK276"/>
    <mergeCell ref="CL276:CQ276"/>
    <mergeCell ref="A276:G276"/>
    <mergeCell ref="H276:S276"/>
    <mergeCell ref="T276:AB276"/>
    <mergeCell ref="AC276:AR276"/>
    <mergeCell ref="AS276:AW276"/>
    <mergeCell ref="AX276:BA276"/>
    <mergeCell ref="BB276:BF276"/>
    <mergeCell ref="BG276:BK276"/>
    <mergeCell ref="BL275:BP275"/>
    <mergeCell ref="BQ275:BU275"/>
    <mergeCell ref="BV275:BZ275"/>
    <mergeCell ref="CA275:CE275"/>
    <mergeCell ref="CF275:CK275"/>
    <mergeCell ref="CL275:CQ275"/>
    <mergeCell ref="BL278:BP278"/>
    <mergeCell ref="BQ278:BU278"/>
    <mergeCell ref="BV278:BZ278"/>
    <mergeCell ref="CA278:CE278"/>
    <mergeCell ref="CF278:CK278"/>
    <mergeCell ref="CL278:CQ278"/>
    <mergeCell ref="CF277:CK277"/>
    <mergeCell ref="CL277:CQ277"/>
    <mergeCell ref="A278:G278"/>
    <mergeCell ref="H278:S278"/>
    <mergeCell ref="T278:AB278"/>
    <mergeCell ref="AC278:AR278"/>
    <mergeCell ref="AS278:AW278"/>
    <mergeCell ref="AX278:BA278"/>
    <mergeCell ref="BB278:BF278"/>
    <mergeCell ref="BG278:BK278"/>
    <mergeCell ref="BB277:BF277"/>
    <mergeCell ref="BG277:BK277"/>
    <mergeCell ref="BL277:BP277"/>
    <mergeCell ref="BQ277:BU277"/>
    <mergeCell ref="BV277:BZ277"/>
    <mergeCell ref="CA277:CE277"/>
    <mergeCell ref="A277:G277"/>
    <mergeCell ref="H277:S277"/>
    <mergeCell ref="T277:AB277"/>
    <mergeCell ref="AC277:AR277"/>
    <mergeCell ref="AS277:AW277"/>
    <mergeCell ref="AX277:BA277"/>
    <mergeCell ref="A284:M284"/>
    <mergeCell ref="N284:Y284"/>
    <mergeCell ref="Z284:AK284"/>
    <mergeCell ref="AL284:AW284"/>
    <mergeCell ref="AX284:CQ284"/>
    <mergeCell ref="A285:M285"/>
    <mergeCell ref="N285:Y285"/>
    <mergeCell ref="Z285:AK285"/>
    <mergeCell ref="AL285:AW285"/>
    <mergeCell ref="AX285:CQ285"/>
    <mergeCell ref="A280:CE280"/>
    <mergeCell ref="A281:CE281"/>
    <mergeCell ref="A282:CQ282"/>
    <mergeCell ref="A283:M283"/>
    <mergeCell ref="N283:Y283"/>
    <mergeCell ref="Z283:AK283"/>
    <mergeCell ref="AL283:AW283"/>
    <mergeCell ref="AX283:CQ283"/>
    <mergeCell ref="A291:CQ291"/>
    <mergeCell ref="A292:CQ292"/>
    <mergeCell ref="A293:CE293"/>
    <mergeCell ref="A294:CE294"/>
    <mergeCell ref="A295:CE295"/>
    <mergeCell ref="A296:CE296"/>
    <mergeCell ref="A288:M288"/>
    <mergeCell ref="N288:Y288"/>
    <mergeCell ref="Z288:AK288"/>
    <mergeCell ref="AL288:AW288"/>
    <mergeCell ref="AX288:CQ288"/>
    <mergeCell ref="A290:CE290"/>
    <mergeCell ref="A286:M286"/>
    <mergeCell ref="N286:Y286"/>
    <mergeCell ref="Z286:AK286"/>
    <mergeCell ref="AL286:AW286"/>
    <mergeCell ref="AX286:CQ286"/>
    <mergeCell ref="A287:M287"/>
    <mergeCell ref="N287:Y287"/>
    <mergeCell ref="Z287:AK287"/>
    <mergeCell ref="AL287:AW287"/>
    <mergeCell ref="AX287:CQ287"/>
    <mergeCell ref="A301:X301"/>
    <mergeCell ref="Y301:BL301"/>
    <mergeCell ref="BM301:CQ301"/>
    <mergeCell ref="A302:CQ302"/>
    <mergeCell ref="A303:CQ303"/>
    <mergeCell ref="A304:CQ304"/>
    <mergeCell ref="A299:X299"/>
    <mergeCell ref="Y299:BL299"/>
    <mergeCell ref="BM299:CQ299"/>
    <mergeCell ref="A300:X300"/>
    <mergeCell ref="Y300:BL300"/>
    <mergeCell ref="BM300:CQ300"/>
    <mergeCell ref="A297:X297"/>
    <mergeCell ref="Y297:BL297"/>
    <mergeCell ref="BM297:CQ297"/>
    <mergeCell ref="A298:X298"/>
    <mergeCell ref="Y298:BL298"/>
    <mergeCell ref="BM298:CQ298"/>
    <mergeCell ref="A314:BF314"/>
    <mergeCell ref="BG314:CE314"/>
    <mergeCell ref="A315:CE315"/>
    <mergeCell ref="A316:CE316"/>
    <mergeCell ref="A317:CE317"/>
    <mergeCell ref="A318:CE318"/>
    <mergeCell ref="A310:CE310"/>
    <mergeCell ref="A311:O311"/>
    <mergeCell ref="P311:BF311"/>
    <mergeCell ref="BG311:CE313"/>
    <mergeCell ref="CF311:CQ313"/>
    <mergeCell ref="A312:BF312"/>
    <mergeCell ref="A313:U313"/>
    <mergeCell ref="V313:BF313"/>
    <mergeCell ref="A305:CQ305"/>
    <mergeCell ref="A307:CE307"/>
    <mergeCell ref="A308:CE308"/>
    <mergeCell ref="A309:AO309"/>
    <mergeCell ref="AP309:AT309"/>
    <mergeCell ref="AU309:CE309"/>
    <mergeCell ref="AZ322:BF323"/>
    <mergeCell ref="BG322:BM323"/>
    <mergeCell ref="A324:G324"/>
    <mergeCell ref="H324:S324"/>
    <mergeCell ref="T324:AE324"/>
    <mergeCell ref="AF324:AY324"/>
    <mergeCell ref="AZ324:BF324"/>
    <mergeCell ref="BG324:BM324"/>
    <mergeCell ref="BZ320:CA320"/>
    <mergeCell ref="CB320:CC320"/>
    <mergeCell ref="CD320:CE320"/>
    <mergeCell ref="CF320:CK323"/>
    <mergeCell ref="CL320:CQ323"/>
    <mergeCell ref="BN321:BS323"/>
    <mergeCell ref="BT321:BY323"/>
    <mergeCell ref="BZ321:CE323"/>
    <mergeCell ref="BN320:BO320"/>
    <mergeCell ref="BP320:BQ320"/>
    <mergeCell ref="BR320:BS320"/>
    <mergeCell ref="BT320:BU320"/>
    <mergeCell ref="BV320:BW320"/>
    <mergeCell ref="BX320:BY320"/>
    <mergeCell ref="A319:G323"/>
    <mergeCell ref="H319:S319"/>
    <mergeCell ref="T319:AE319"/>
    <mergeCell ref="AF319:BM319"/>
    <mergeCell ref="BN319:CE319"/>
    <mergeCell ref="CF319:CQ319"/>
    <mergeCell ref="H320:S323"/>
    <mergeCell ref="T320:AE323"/>
    <mergeCell ref="AF320:AY323"/>
    <mergeCell ref="AZ320:BM321"/>
    <mergeCell ref="BG325:BM326"/>
    <mergeCell ref="BN325:BS325"/>
    <mergeCell ref="BT325:BY325"/>
    <mergeCell ref="BZ325:CE325"/>
    <mergeCell ref="CF325:CK325"/>
    <mergeCell ref="BN326:BS326"/>
    <mergeCell ref="BT326:BY326"/>
    <mergeCell ref="BZ326:CE326"/>
    <mergeCell ref="BN324:BS324"/>
    <mergeCell ref="BT324:BY324"/>
    <mergeCell ref="BZ324:CE324"/>
    <mergeCell ref="CF324:CK324"/>
    <mergeCell ref="CL324:CQ324"/>
    <mergeCell ref="A325:G326"/>
    <mergeCell ref="H325:S326"/>
    <mergeCell ref="T325:AE326"/>
    <mergeCell ref="AG325:AY326"/>
    <mergeCell ref="AZ325:BF326"/>
    <mergeCell ref="A330:CE330"/>
    <mergeCell ref="A331:G335"/>
    <mergeCell ref="H331:S331"/>
    <mergeCell ref="T331:AB331"/>
    <mergeCell ref="AC331:BA331"/>
    <mergeCell ref="BB331:BP331"/>
    <mergeCell ref="BQ331:CE331"/>
    <mergeCell ref="BN332:BO332"/>
    <mergeCell ref="BQ332:BR332"/>
    <mergeCell ref="BS332:BT332"/>
    <mergeCell ref="BN327:BS327"/>
    <mergeCell ref="BT327:BY327"/>
    <mergeCell ref="BZ327:CE327"/>
    <mergeCell ref="CF327:CK327"/>
    <mergeCell ref="CL327:CQ327"/>
    <mergeCell ref="A329:CE329"/>
    <mergeCell ref="A327:G327"/>
    <mergeCell ref="H327:S327"/>
    <mergeCell ref="T327:AE327"/>
    <mergeCell ref="AF327:AY327"/>
    <mergeCell ref="AZ327:BF327"/>
    <mergeCell ref="BG327:BM327"/>
    <mergeCell ref="AS333:AW335"/>
    <mergeCell ref="AX333:BA335"/>
    <mergeCell ref="BB333:BF335"/>
    <mergeCell ref="BG333:BK335"/>
    <mergeCell ref="BL333:BP335"/>
    <mergeCell ref="BQ333:BU335"/>
    <mergeCell ref="BV332:BW332"/>
    <mergeCell ref="BX332:BY332"/>
    <mergeCell ref="CA332:CB332"/>
    <mergeCell ref="CC332:CD332"/>
    <mergeCell ref="CF332:CK335"/>
    <mergeCell ref="CL332:CQ335"/>
    <mergeCell ref="BV333:BZ335"/>
    <mergeCell ref="CA333:CE335"/>
    <mergeCell ref="CF331:CQ331"/>
    <mergeCell ref="H332:S335"/>
    <mergeCell ref="T332:AB335"/>
    <mergeCell ref="AC332:AR335"/>
    <mergeCell ref="AS332:BA332"/>
    <mergeCell ref="BB332:BC332"/>
    <mergeCell ref="BD332:BE332"/>
    <mergeCell ref="BG332:BH332"/>
    <mergeCell ref="BI332:BJ332"/>
    <mergeCell ref="BL332:BM332"/>
    <mergeCell ref="BL337:BP338"/>
    <mergeCell ref="BQ337:BU338"/>
    <mergeCell ref="BV337:BZ338"/>
    <mergeCell ref="CA337:CE338"/>
    <mergeCell ref="CF337:CK338"/>
    <mergeCell ref="CL337:CQ338"/>
    <mergeCell ref="CF336:CK336"/>
    <mergeCell ref="CL336:CQ336"/>
    <mergeCell ref="A337:G338"/>
    <mergeCell ref="H337:S338"/>
    <mergeCell ref="T337:AB338"/>
    <mergeCell ref="AC337:AR338"/>
    <mergeCell ref="AS337:AW338"/>
    <mergeCell ref="AX337:BA338"/>
    <mergeCell ref="BB337:BF338"/>
    <mergeCell ref="BG337:BK338"/>
    <mergeCell ref="BB336:BF336"/>
    <mergeCell ref="BG336:BK336"/>
    <mergeCell ref="BL336:BP336"/>
    <mergeCell ref="BQ336:BU336"/>
    <mergeCell ref="BV336:BZ336"/>
    <mergeCell ref="CA336:CE336"/>
    <mergeCell ref="A336:G336"/>
    <mergeCell ref="H336:S336"/>
    <mergeCell ref="T336:AB336"/>
    <mergeCell ref="AC336:AR336"/>
    <mergeCell ref="AS336:AW336"/>
    <mergeCell ref="AX336:BA336"/>
    <mergeCell ref="A346:CE346"/>
    <mergeCell ref="A347:CE347"/>
    <mergeCell ref="A348:CE348"/>
    <mergeCell ref="A349:AA349"/>
    <mergeCell ref="AB349:BB349"/>
    <mergeCell ref="BC349:CQ349"/>
    <mergeCell ref="CF339:CK339"/>
    <mergeCell ref="CL339:CQ339"/>
    <mergeCell ref="A341:CQ341"/>
    <mergeCell ref="A342:CQ342"/>
    <mergeCell ref="A343:CQ343"/>
    <mergeCell ref="A344:CE344"/>
    <mergeCell ref="BB339:BF339"/>
    <mergeCell ref="BG339:BK339"/>
    <mergeCell ref="BL339:BP339"/>
    <mergeCell ref="BQ339:BU339"/>
    <mergeCell ref="BV339:BZ339"/>
    <mergeCell ref="CA339:CE339"/>
    <mergeCell ref="A339:G339"/>
    <mergeCell ref="H339:S339"/>
    <mergeCell ref="T339:AB339"/>
    <mergeCell ref="AC339:AR339"/>
    <mergeCell ref="AS339:AW339"/>
    <mergeCell ref="AX339:BA339"/>
    <mergeCell ref="BV274:BZ274"/>
    <mergeCell ref="CA274:CE274"/>
    <mergeCell ref="CF274:CK274"/>
    <mergeCell ref="CL274:CQ274"/>
    <mergeCell ref="A363:CQ363"/>
    <mergeCell ref="A364:CE364"/>
    <mergeCell ref="A370:CE370"/>
    <mergeCell ref="A360:CQ360"/>
    <mergeCell ref="A361:AR361"/>
    <mergeCell ref="AS361:CQ361"/>
    <mergeCell ref="A362:AQ362"/>
    <mergeCell ref="AS362:CQ362"/>
    <mergeCell ref="A356:AN356"/>
    <mergeCell ref="AO356:CQ356"/>
    <mergeCell ref="A357:CQ357"/>
    <mergeCell ref="A358:AQ358"/>
    <mergeCell ref="AS358:CQ358"/>
    <mergeCell ref="A359:AQ359"/>
    <mergeCell ref="AR359:CQ359"/>
    <mergeCell ref="A352:AA352"/>
    <mergeCell ref="AB352:BB352"/>
    <mergeCell ref="BC352:CQ352"/>
    <mergeCell ref="A354:AU354"/>
    <mergeCell ref="AV354:CQ354"/>
    <mergeCell ref="A355:CQ355"/>
    <mergeCell ref="A350:AA350"/>
    <mergeCell ref="AB350:BB350"/>
    <mergeCell ref="BC350:CQ350"/>
    <mergeCell ref="A351:AA351"/>
    <mergeCell ref="AB351:BB351"/>
    <mergeCell ref="BC351:CQ351"/>
    <mergeCell ref="A345:CE345"/>
    <mergeCell ref="A3:CQ3"/>
    <mergeCell ref="A4:CQ4"/>
    <mergeCell ref="BV223:BZ223"/>
    <mergeCell ref="CA223:CE223"/>
    <mergeCell ref="CF223:CK223"/>
    <mergeCell ref="CL223:CQ223"/>
    <mergeCell ref="CL250:CQ250"/>
    <mergeCell ref="A257:G257"/>
    <mergeCell ref="H257:S257"/>
    <mergeCell ref="T257:AE257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BN255:BS255"/>
    <mergeCell ref="BT255:BY255"/>
    <mergeCell ref="BZ255:CE255"/>
    <mergeCell ref="CF255:CK255"/>
    <mergeCell ref="CL255:CQ255"/>
    <mergeCell ref="A255:G255"/>
    <mergeCell ref="H255:S255"/>
    <mergeCell ref="T255:AE255"/>
    <mergeCell ref="AF255:AY255"/>
    <mergeCell ref="AZ255:BF255"/>
    <mergeCell ref="BG255:BM255"/>
    <mergeCell ref="BG254:BM254"/>
    <mergeCell ref="BN254:BS254"/>
    <mergeCell ref="BT254:BY2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rowBreaks count="5" manualBreakCount="5">
    <brk id="108" max="94" man="1"/>
    <brk id="152" max="94" man="1"/>
    <brk id="229" max="94" man="1"/>
    <brk id="271" max="94" man="1"/>
    <brk id="329" max="9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Q497"/>
  <sheetViews>
    <sheetView tabSelected="1" view="pageBreakPreview" zoomScaleNormal="98" zoomScaleSheetLayoutView="100" workbookViewId="0">
      <selection activeCell="BI10" sqref="BI10:CP10"/>
    </sheetView>
  </sheetViews>
  <sheetFormatPr defaultColWidth="1.83203125" defaultRowHeight="15" x14ac:dyDescent="0.2"/>
  <cols>
    <col min="1" max="18" width="1.83203125" style="272"/>
    <col min="19" max="19" width="4.83203125" style="272" customWidth="1"/>
    <col min="20" max="27" width="1.83203125" style="272"/>
    <col min="28" max="28" width="11" style="272" customWidth="1"/>
    <col min="29" max="42" width="1.83203125" style="272"/>
    <col min="43" max="43" width="0.5" style="272" customWidth="1"/>
    <col min="44" max="44" width="1.83203125" style="272" hidden="1" customWidth="1"/>
    <col min="45" max="48" width="1.83203125" style="272"/>
    <col min="49" max="49" width="4.6640625" style="272" customWidth="1"/>
    <col min="50" max="52" width="1.83203125" style="272"/>
    <col min="53" max="53" width="4.5" style="272" customWidth="1"/>
    <col min="54" max="54" width="1.83203125" style="272" hidden="1" customWidth="1"/>
    <col min="55" max="55" width="3.33203125" style="272" customWidth="1"/>
    <col min="56" max="57" width="1.83203125" style="272"/>
    <col min="58" max="58" width="0.6640625" style="272" customWidth="1"/>
    <col min="59" max="16384" width="1.83203125" style="272"/>
  </cols>
  <sheetData>
    <row r="1" spans="1:95" ht="18" customHeight="1" x14ac:dyDescent="0.2">
      <c r="CP1" s="334" t="s">
        <v>414</v>
      </c>
      <c r="CQ1" s="334"/>
    </row>
    <row r="2" spans="1:95" x14ac:dyDescent="0.2">
      <c r="A2" s="334" t="s">
        <v>191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ht="8.25" customHeight="1" x14ac:dyDescent="0.2">
      <c r="A4" s="275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</row>
    <row r="5" spans="1:95" x14ac:dyDescent="0.2">
      <c r="A5" s="334" t="s">
        <v>212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54" customHeight="1" x14ac:dyDescent="0.2">
      <c r="A6" s="335" t="s">
        <v>369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11.25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33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289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276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276" t="s">
        <v>5</v>
      </c>
      <c r="BF12" s="97"/>
      <c r="BG12" s="277" t="s">
        <v>210</v>
      </c>
      <c r="BH12" s="277"/>
      <c r="BI12" s="97" t="s">
        <v>5</v>
      </c>
      <c r="BK12" s="97"/>
      <c r="BL12" s="97"/>
      <c r="BM12" s="97"/>
      <c r="BN12" s="277"/>
      <c r="BO12" s="97" t="s">
        <v>378</v>
      </c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2" t="s">
        <v>6</v>
      </c>
      <c r="CG12" s="272"/>
      <c r="CH12" s="277" t="s">
        <v>7</v>
      </c>
      <c r="CI12" s="277" t="s">
        <v>59</v>
      </c>
      <c r="CJ12" s="272" t="s">
        <v>8</v>
      </c>
    </row>
    <row r="13" spans="1:95" s="276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276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211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276" t="s">
        <v>11</v>
      </c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97" t="s">
        <v>6</v>
      </c>
      <c r="AY15" s="97"/>
      <c r="AZ15" s="276" t="s">
        <v>13</v>
      </c>
      <c r="BA15" s="276"/>
      <c r="BB15" s="276"/>
      <c r="BC15" s="97" t="s">
        <v>205</v>
      </c>
      <c r="BD15" s="97"/>
      <c r="BE15" s="276" t="s">
        <v>14</v>
      </c>
      <c r="BF15" s="276"/>
      <c r="BG15" s="276"/>
      <c r="BH15" s="276"/>
      <c r="BI15" s="276"/>
      <c r="BJ15" s="276"/>
      <c r="BK15" s="276"/>
      <c r="BL15" s="276"/>
      <c r="BM15" s="276"/>
      <c r="BN15" s="276"/>
      <c r="BO15" s="276"/>
      <c r="BP15" s="276"/>
      <c r="BQ15" s="276"/>
      <c r="BR15" s="276"/>
      <c r="BS15" s="276"/>
      <c r="BT15" s="276"/>
      <c r="BU15" s="276"/>
      <c r="BV15" s="276"/>
      <c r="BW15" s="276"/>
      <c r="BX15" s="276"/>
      <c r="BY15" s="276"/>
      <c r="BZ15" s="276"/>
      <c r="CA15" s="276"/>
      <c r="CB15" s="276"/>
      <c r="CC15" s="276"/>
      <c r="CD15" s="276"/>
      <c r="CE15" s="276"/>
    </row>
    <row r="16" spans="1:95" ht="16.5" x14ac:dyDescent="0.2">
      <c r="A16" s="506" t="s">
        <v>419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2.75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335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18" customHeight="1" x14ac:dyDescent="0.2">
      <c r="A20" s="380" t="s">
        <v>206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20.2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340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6.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279"/>
      <c r="BL22" s="279"/>
      <c r="BM22" s="279"/>
      <c r="BN22" s="279"/>
      <c r="BO22" s="279"/>
      <c r="BP22" s="279"/>
      <c r="BQ22" s="279"/>
      <c r="BR22" s="279"/>
      <c r="BS22" s="279"/>
      <c r="BT22" s="279"/>
      <c r="BV22" s="280"/>
      <c r="BW22" s="280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79" t="s">
        <v>301</v>
      </c>
      <c r="CG22" s="480"/>
      <c r="CH22" s="480"/>
      <c r="CI22" s="480"/>
      <c r="CJ22" s="480"/>
      <c r="CK22" s="480"/>
      <c r="CL22" s="480"/>
      <c r="CM22" s="480"/>
      <c r="CN22" s="480"/>
      <c r="CO22" s="480"/>
      <c r="CP22" s="480"/>
      <c r="CQ22" s="481"/>
    </row>
    <row r="23" spans="1:95" ht="18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/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8.5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8.25" customHeight="1" thickBot="1" x14ac:dyDescent="0.25">
      <c r="CE25" s="273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20.25" customHeight="1" x14ac:dyDescent="0.2">
      <c r="A26" s="379" t="s">
        <v>25</v>
      </c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278"/>
      <c r="CG26" s="278"/>
      <c r="CH26" s="278"/>
      <c r="CI26" s="278"/>
      <c r="CJ26" s="278"/>
      <c r="CK26" s="278"/>
      <c r="CL26" s="278"/>
      <c r="CM26" s="278"/>
      <c r="CN26" s="278"/>
      <c r="CO26" s="278"/>
      <c r="CP26" s="278"/>
      <c r="CQ26" s="278"/>
    </row>
    <row r="27" spans="1:95" x14ac:dyDescent="0.2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68"/>
      <c r="BM27" s="368"/>
      <c r="BN27" s="368"/>
      <c r="BO27" s="368"/>
      <c r="BP27" s="368"/>
      <c r="BQ27" s="368"/>
      <c r="BR27" s="368"/>
      <c r="BS27" s="368"/>
      <c r="BT27" s="368"/>
      <c r="BU27" s="368"/>
      <c r="BV27" s="368"/>
      <c r="BW27" s="368"/>
      <c r="BX27" s="368"/>
      <c r="BY27" s="368"/>
      <c r="BZ27" s="368"/>
      <c r="CA27" s="368"/>
      <c r="CB27" s="368"/>
      <c r="CC27" s="368"/>
      <c r="CD27" s="368"/>
      <c r="CE27" s="368"/>
    </row>
    <row r="28" spans="1:95" ht="15.75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281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282</v>
      </c>
      <c r="CG29" s="775"/>
      <c r="CH29" s="775"/>
      <c r="CI29" s="775"/>
      <c r="CJ29" s="775"/>
      <c r="CK29" s="775"/>
      <c r="CL29" s="775"/>
      <c r="CM29" s="775"/>
      <c r="CN29" s="775"/>
      <c r="CO29" s="775"/>
      <c r="CP29" s="775"/>
      <c r="CQ29" s="776"/>
    </row>
    <row r="30" spans="1:95" ht="77.25" customHeight="1" thickBot="1" x14ac:dyDescent="0.3">
      <c r="A30" s="371" t="s">
        <v>305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281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777"/>
      <c r="CG30" s="778"/>
      <c r="CH30" s="778"/>
      <c r="CI30" s="778"/>
      <c r="CJ30" s="778"/>
      <c r="CK30" s="778"/>
      <c r="CL30" s="778"/>
      <c r="CM30" s="778"/>
      <c r="CN30" s="778"/>
      <c r="CO30" s="778"/>
      <c r="CP30" s="778"/>
      <c r="CQ30" s="779"/>
    </row>
    <row r="31" spans="1:95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281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</row>
    <row r="32" spans="1:95" ht="92.25" customHeight="1" x14ac:dyDescent="0.25">
      <c r="A32" s="780" t="s">
        <v>309</v>
      </c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  <c r="AC32" s="780"/>
      <c r="AD32" s="780"/>
      <c r="AE32" s="780"/>
      <c r="AF32" s="780"/>
      <c r="AG32" s="780"/>
      <c r="AH32" s="780"/>
      <c r="AI32" s="780"/>
      <c r="AJ32" s="780"/>
      <c r="AK32" s="780"/>
      <c r="AL32" s="780"/>
      <c r="AM32" s="780"/>
      <c r="AN32" s="780"/>
      <c r="AO32" s="780"/>
      <c r="AP32" s="780"/>
      <c r="AQ32" s="780"/>
      <c r="AR32" s="780"/>
      <c r="AS32" s="780"/>
      <c r="AT32" s="780"/>
      <c r="AU32" s="780"/>
      <c r="AV32" s="780"/>
      <c r="AW32" s="780"/>
      <c r="AX32" s="780"/>
      <c r="AY32" s="780"/>
      <c r="AZ32" s="780"/>
      <c r="BA32" s="780"/>
      <c r="BB32" s="780"/>
      <c r="BC32" s="780"/>
      <c r="BD32" s="780"/>
      <c r="BE32" s="780"/>
      <c r="BF32" s="780"/>
      <c r="BG32" s="473"/>
      <c r="BH32" s="473"/>
      <c r="BI32" s="473"/>
      <c r="BJ32" s="473"/>
      <c r="BK32" s="473"/>
      <c r="BL32" s="473"/>
      <c r="BM32" s="473"/>
      <c r="BN32" s="473"/>
      <c r="BO32" s="473"/>
      <c r="BP32" s="473"/>
      <c r="BQ32" s="473"/>
      <c r="BR32" s="473"/>
      <c r="BS32" s="473"/>
      <c r="BT32" s="473"/>
      <c r="BU32" s="473"/>
      <c r="BV32" s="473"/>
      <c r="BW32" s="473"/>
      <c r="BX32" s="473"/>
      <c r="BY32" s="473"/>
      <c r="BZ32" s="473"/>
      <c r="CA32" s="473"/>
      <c r="CB32" s="473"/>
      <c r="CC32" s="473"/>
      <c r="CD32" s="473"/>
      <c r="CE32" s="473"/>
    </row>
    <row r="33" spans="1:95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18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8.2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78.75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ht="11.25" customHeight="1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5.2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18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ht="15.75" customHeight="1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3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768"/>
      <c r="J42" s="768"/>
      <c r="K42" s="768"/>
      <c r="L42" s="768"/>
      <c r="M42" s="768"/>
      <c r="N42" s="768"/>
      <c r="O42" s="768"/>
      <c r="P42" s="768"/>
      <c r="Q42" s="768"/>
      <c r="R42" s="768"/>
      <c r="S42" s="769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/>
      <c r="BU42" s="337"/>
      <c r="BV42" s="337"/>
      <c r="BW42" s="337"/>
      <c r="BX42" s="337"/>
      <c r="BY42" s="338"/>
      <c r="BZ42" s="336"/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36.75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768"/>
      <c r="J43" s="768"/>
      <c r="K43" s="768"/>
      <c r="L43" s="768"/>
      <c r="M43" s="768"/>
      <c r="N43" s="768"/>
      <c r="O43" s="768"/>
      <c r="P43" s="768"/>
      <c r="Q43" s="768"/>
      <c r="R43" s="768"/>
      <c r="S43" s="769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/>
      <c r="BU43" s="337"/>
      <c r="BV43" s="337"/>
      <c r="BW43" s="337"/>
      <c r="BX43" s="337"/>
      <c r="BY43" s="338"/>
      <c r="BZ43" s="336"/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6.75" customHeight="1" x14ac:dyDescent="0.2">
      <c r="A44" s="282"/>
      <c r="B44" s="282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78"/>
      <c r="AQ44" s="278"/>
      <c r="AR44" s="278"/>
      <c r="AS44" s="278"/>
      <c r="AT44" s="278"/>
    </row>
    <row r="45" spans="1:95" ht="18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9.7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74.2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ht="12.75" customHeight="1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274"/>
      <c r="BG48" s="414" t="s">
        <v>6</v>
      </c>
      <c r="BH48" s="415"/>
      <c r="BI48" s="377" t="s">
        <v>6</v>
      </c>
      <c r="BJ48" s="377"/>
      <c r="BK48" s="274"/>
      <c r="BL48" s="414" t="s">
        <v>6</v>
      </c>
      <c r="BM48" s="415"/>
      <c r="BN48" s="377" t="s">
        <v>205</v>
      </c>
      <c r="BO48" s="377"/>
      <c r="BP48" s="274"/>
      <c r="BQ48" s="414" t="s">
        <v>6</v>
      </c>
      <c r="BR48" s="415"/>
      <c r="BS48" s="377" t="s">
        <v>12</v>
      </c>
      <c r="BT48" s="377"/>
      <c r="BU48" s="274"/>
      <c r="BV48" s="414" t="s">
        <v>6</v>
      </c>
      <c r="BW48" s="415"/>
      <c r="BX48" s="377" t="s">
        <v>6</v>
      </c>
      <c r="BY48" s="377"/>
      <c r="BZ48" s="274"/>
      <c r="CA48" s="414" t="s">
        <v>6</v>
      </c>
      <c r="CB48" s="415"/>
      <c r="CC48" s="377" t="s">
        <v>205</v>
      </c>
      <c r="CD48" s="377"/>
      <c r="CE48" s="274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6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idden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72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42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299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10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v>120</v>
      </c>
      <c r="BC53" s="337"/>
      <c r="BD53" s="337"/>
      <c r="BE53" s="337"/>
      <c r="BF53" s="338"/>
      <c r="BG53" s="336">
        <v>120</v>
      </c>
      <c r="BH53" s="337"/>
      <c r="BI53" s="337"/>
      <c r="BJ53" s="337"/>
      <c r="BK53" s="338"/>
      <c r="BL53" s="336">
        <v>120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x14ac:dyDescent="0.2">
      <c r="A54" s="273"/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3"/>
      <c r="BE54" s="273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765" t="s">
        <v>415</v>
      </c>
      <c r="CQ54" s="765"/>
    </row>
    <row r="55" spans="1:95" x14ac:dyDescent="0.2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102"/>
      <c r="CG55" s="102"/>
      <c r="CH55" s="102"/>
      <c r="CI55" s="102"/>
      <c r="CJ55" s="102"/>
      <c r="CK55" s="102"/>
      <c r="CL55" s="294"/>
      <c r="CM55" s="294"/>
      <c r="CN55" s="294"/>
      <c r="CO55" s="294"/>
      <c r="CP55" s="294"/>
      <c r="CQ55" s="294"/>
    </row>
    <row r="56" spans="1:95" ht="15.75" thickBot="1" x14ac:dyDescent="0.25">
      <c r="A56" s="292"/>
      <c r="B56" s="292"/>
      <c r="C56" s="292"/>
      <c r="D56" s="292"/>
      <c r="E56" s="292"/>
      <c r="F56" s="292"/>
      <c r="G56" s="292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4"/>
      <c r="U56" s="294"/>
      <c r="V56" s="294"/>
      <c r="W56" s="294"/>
      <c r="X56" s="294"/>
      <c r="Y56" s="294"/>
      <c r="Z56" s="294"/>
      <c r="AA56" s="294"/>
      <c r="AB56" s="294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106"/>
      <c r="AR56" s="106"/>
      <c r="AS56" s="270"/>
      <c r="AT56" s="270"/>
      <c r="AU56" s="270"/>
      <c r="AV56" s="270"/>
      <c r="AW56" s="270"/>
      <c r="AX56" s="296"/>
      <c r="AY56" s="296"/>
      <c r="AZ56" s="296"/>
      <c r="BA56" s="296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102"/>
      <c r="CG56" s="102"/>
      <c r="CH56" s="102"/>
      <c r="CI56" s="102"/>
      <c r="CJ56" s="102"/>
      <c r="CK56" s="102"/>
      <c r="CL56" s="294"/>
      <c r="CM56" s="294"/>
      <c r="CN56" s="294"/>
      <c r="CO56" s="294"/>
      <c r="CP56" s="294"/>
      <c r="CQ56" s="294"/>
    </row>
    <row r="57" spans="1:95" x14ac:dyDescent="0.25">
      <c r="A57" s="473" t="s">
        <v>28</v>
      </c>
      <c r="B57" s="473"/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4"/>
      <c r="Z57" s="474"/>
      <c r="AA57" s="474"/>
      <c r="AB57" s="474"/>
      <c r="AC57" s="474"/>
      <c r="AD57" s="474"/>
      <c r="AE57" s="474"/>
      <c r="AF57" s="474"/>
      <c r="AG57" s="474"/>
      <c r="AH57" s="474"/>
      <c r="AI57" s="474"/>
      <c r="AJ57" s="474"/>
      <c r="AK57" s="474"/>
      <c r="AL57" s="474"/>
      <c r="AM57" s="474"/>
      <c r="AN57" s="474"/>
      <c r="AO57" s="474"/>
      <c r="AP57" s="474"/>
      <c r="AQ57" s="474"/>
      <c r="AR57" s="474"/>
      <c r="AS57" s="474"/>
      <c r="AT57" s="474"/>
      <c r="AU57" s="474"/>
      <c r="AV57" s="474"/>
      <c r="AW57" s="474"/>
      <c r="AX57" s="474"/>
      <c r="AY57" s="474"/>
      <c r="AZ57" s="474"/>
      <c r="BA57" s="474"/>
      <c r="BB57" s="281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476" t="s">
        <v>29</v>
      </c>
      <c r="BR57" s="476"/>
      <c r="BS57" s="476"/>
      <c r="BT57" s="476"/>
      <c r="BU57" s="476"/>
      <c r="BV57" s="476"/>
      <c r="BW57" s="476"/>
      <c r="BX57" s="476"/>
      <c r="BY57" s="476"/>
      <c r="BZ57" s="476"/>
      <c r="CA57" s="476"/>
      <c r="CB57" s="476"/>
      <c r="CC57" s="476"/>
      <c r="CD57" s="476"/>
      <c r="CE57" s="477"/>
      <c r="CF57" s="460" t="s">
        <v>312</v>
      </c>
      <c r="CG57" s="775"/>
      <c r="CH57" s="775"/>
      <c r="CI57" s="775"/>
      <c r="CJ57" s="775"/>
      <c r="CK57" s="775"/>
      <c r="CL57" s="775"/>
      <c r="CM57" s="775"/>
      <c r="CN57" s="775"/>
      <c r="CO57" s="775"/>
      <c r="CP57" s="775"/>
      <c r="CQ57" s="776"/>
    </row>
    <row r="58" spans="1:95" ht="80.25" customHeight="1" thickBot="1" x14ac:dyDescent="0.3">
      <c r="A58" s="371" t="s">
        <v>304</v>
      </c>
      <c r="B58" s="371"/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371"/>
      <c r="BB58" s="281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476"/>
      <c r="BR58" s="476"/>
      <c r="BS58" s="476"/>
      <c r="BT58" s="476"/>
      <c r="BU58" s="476"/>
      <c r="BV58" s="476"/>
      <c r="BW58" s="476"/>
      <c r="BX58" s="476"/>
      <c r="BY58" s="476"/>
      <c r="BZ58" s="476"/>
      <c r="CA58" s="476"/>
      <c r="CB58" s="476"/>
      <c r="CC58" s="476"/>
      <c r="CD58" s="476"/>
      <c r="CE58" s="477"/>
      <c r="CF58" s="777"/>
      <c r="CG58" s="778"/>
      <c r="CH58" s="778"/>
      <c r="CI58" s="778"/>
      <c r="CJ58" s="778"/>
      <c r="CK58" s="778"/>
      <c r="CL58" s="778"/>
      <c r="CM58" s="778"/>
      <c r="CN58" s="778"/>
      <c r="CO58" s="778"/>
      <c r="CP58" s="778"/>
      <c r="CQ58" s="779"/>
    </row>
    <row r="59" spans="1:95" x14ac:dyDescent="0.25">
      <c r="A59" s="473" t="s">
        <v>297</v>
      </c>
      <c r="B59" s="473"/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4"/>
      <c r="AF59" s="474"/>
      <c r="AG59" s="474"/>
      <c r="AH59" s="474"/>
      <c r="AI59" s="474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281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</row>
    <row r="60" spans="1:95" ht="63.75" customHeight="1" x14ac:dyDescent="0.25">
      <c r="A60" s="780" t="s">
        <v>328</v>
      </c>
      <c r="B60" s="780"/>
      <c r="C60" s="780"/>
      <c r="D60" s="780"/>
      <c r="E60" s="780"/>
      <c r="F60" s="780"/>
      <c r="G60" s="780"/>
      <c r="H60" s="780"/>
      <c r="I60" s="780"/>
      <c r="J60" s="780"/>
      <c r="K60" s="780"/>
      <c r="L60" s="780"/>
      <c r="M60" s="780"/>
      <c r="N60" s="780"/>
      <c r="O60" s="780"/>
      <c r="P60" s="780"/>
      <c r="Q60" s="780"/>
      <c r="R60" s="780"/>
      <c r="S60" s="780"/>
      <c r="T60" s="780"/>
      <c r="U60" s="780"/>
      <c r="V60" s="780"/>
      <c r="W60" s="780"/>
      <c r="X60" s="780"/>
      <c r="Y60" s="780"/>
      <c r="Z60" s="780"/>
      <c r="AA60" s="780"/>
      <c r="AB60" s="780"/>
      <c r="AC60" s="780"/>
      <c r="AD60" s="780"/>
      <c r="AE60" s="780"/>
      <c r="AF60" s="780"/>
      <c r="AG60" s="780"/>
      <c r="AH60" s="780"/>
      <c r="AI60" s="780"/>
      <c r="AJ60" s="780"/>
      <c r="AK60" s="780"/>
      <c r="AL60" s="780"/>
      <c r="AM60" s="780"/>
      <c r="AN60" s="780"/>
      <c r="AO60" s="780"/>
      <c r="AP60" s="780"/>
      <c r="AQ60" s="780"/>
      <c r="AR60" s="780"/>
      <c r="AS60" s="780"/>
      <c r="AT60" s="780"/>
      <c r="AU60" s="780"/>
      <c r="AV60" s="780"/>
      <c r="AW60" s="780"/>
      <c r="AX60" s="780"/>
      <c r="AY60" s="780"/>
      <c r="AZ60" s="780"/>
      <c r="BA60" s="780"/>
      <c r="BB60" s="780"/>
      <c r="BC60" s="780"/>
      <c r="BD60" s="780"/>
      <c r="BE60" s="780"/>
      <c r="BF60" s="780"/>
      <c r="BG60" s="473"/>
      <c r="BH60" s="473"/>
      <c r="BI60" s="473"/>
      <c r="BJ60" s="473"/>
      <c r="BK60" s="473"/>
      <c r="BL60" s="473"/>
      <c r="BM60" s="473"/>
      <c r="BN60" s="473"/>
      <c r="BO60" s="473"/>
      <c r="BP60" s="473"/>
      <c r="BQ60" s="473"/>
      <c r="BR60" s="473"/>
      <c r="BS60" s="473"/>
      <c r="BT60" s="473"/>
      <c r="BU60" s="473"/>
      <c r="BV60" s="473"/>
      <c r="BW60" s="473"/>
      <c r="BX60" s="473"/>
      <c r="BY60" s="473"/>
      <c r="BZ60" s="473"/>
      <c r="CA60" s="473"/>
      <c r="CB60" s="473"/>
      <c r="CC60" s="473"/>
      <c r="CD60" s="473"/>
      <c r="CE60" s="473"/>
    </row>
    <row r="61" spans="1:95" x14ac:dyDescent="0.2">
      <c r="A61" s="368" t="s">
        <v>34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18" x14ac:dyDescent="0.2">
      <c r="A62" s="368" t="s">
        <v>35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x14ac:dyDescent="0.2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41.25" customHeight="1" x14ac:dyDescent="0.2">
      <c r="A64" s="424" t="s">
        <v>36</v>
      </c>
      <c r="B64" s="424"/>
      <c r="C64" s="424"/>
      <c r="D64" s="424"/>
      <c r="E64" s="424"/>
      <c r="F64" s="424"/>
      <c r="G64" s="424"/>
      <c r="H64" s="352" t="s">
        <v>37</v>
      </c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4"/>
      <c r="T64" s="405" t="s">
        <v>38</v>
      </c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7"/>
      <c r="AF64" s="352" t="s">
        <v>39</v>
      </c>
      <c r="AG64" s="353"/>
      <c r="AH64" s="353"/>
      <c r="AI64" s="353"/>
      <c r="AJ64" s="353"/>
      <c r="AK64" s="353"/>
      <c r="AL64" s="353"/>
      <c r="AM64" s="353"/>
      <c r="AN64" s="353"/>
      <c r="AO64" s="353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  <c r="BH64" s="353"/>
      <c r="BI64" s="353"/>
      <c r="BJ64" s="353"/>
      <c r="BK64" s="353"/>
      <c r="BL64" s="353"/>
      <c r="BM64" s="354"/>
      <c r="BN64" s="352" t="s">
        <v>40</v>
      </c>
      <c r="BO64" s="353"/>
      <c r="BP64" s="353"/>
      <c r="BQ64" s="353"/>
      <c r="BR64" s="353"/>
      <c r="BS64" s="353"/>
      <c r="BT64" s="353"/>
      <c r="BU64" s="353"/>
      <c r="BV64" s="353"/>
      <c r="BW64" s="353"/>
      <c r="BX64" s="353"/>
      <c r="BY64" s="353"/>
      <c r="BZ64" s="353"/>
      <c r="CA64" s="353"/>
      <c r="CB64" s="353"/>
      <c r="CC64" s="353"/>
      <c r="CD64" s="353"/>
      <c r="CE64" s="354"/>
      <c r="CF64" s="424" t="s">
        <v>41</v>
      </c>
      <c r="CG64" s="424"/>
      <c r="CH64" s="424"/>
      <c r="CI64" s="424"/>
      <c r="CJ64" s="424"/>
      <c r="CK64" s="424"/>
      <c r="CL64" s="424"/>
      <c r="CM64" s="424"/>
      <c r="CN64" s="424"/>
      <c r="CO64" s="424"/>
      <c r="CP64" s="424"/>
      <c r="CQ64" s="424"/>
    </row>
    <row r="65" spans="1:95" ht="10.5" customHeight="1" x14ac:dyDescent="0.2">
      <c r="A65" s="424"/>
      <c r="B65" s="424"/>
      <c r="C65" s="424"/>
      <c r="D65" s="424"/>
      <c r="E65" s="424"/>
      <c r="F65" s="424"/>
      <c r="G65" s="424"/>
      <c r="H65" s="405" t="s">
        <v>42</v>
      </c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7"/>
      <c r="T65" s="405" t="s">
        <v>42</v>
      </c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F65" s="405" t="s">
        <v>42</v>
      </c>
      <c r="AG65" s="406"/>
      <c r="AH65" s="406"/>
      <c r="AI65" s="406"/>
      <c r="AJ65" s="406"/>
      <c r="AK65" s="406"/>
      <c r="AL65" s="406"/>
      <c r="AM65" s="406"/>
      <c r="AN65" s="406"/>
      <c r="AO65" s="406"/>
      <c r="AP65" s="406"/>
      <c r="AQ65" s="406"/>
      <c r="AR65" s="406"/>
      <c r="AS65" s="406"/>
      <c r="AT65" s="406"/>
      <c r="AU65" s="406"/>
      <c r="AV65" s="406"/>
      <c r="AW65" s="406"/>
      <c r="AX65" s="406"/>
      <c r="AY65" s="407"/>
      <c r="AZ65" s="405" t="s">
        <v>43</v>
      </c>
      <c r="BA65" s="406"/>
      <c r="BB65" s="406"/>
      <c r="BC65" s="406"/>
      <c r="BD65" s="406"/>
      <c r="BE65" s="406"/>
      <c r="BF65" s="406"/>
      <c r="BG65" s="406"/>
      <c r="BH65" s="406"/>
      <c r="BI65" s="406"/>
      <c r="BJ65" s="406"/>
      <c r="BK65" s="406"/>
      <c r="BL65" s="406"/>
      <c r="BM65" s="407"/>
      <c r="BN65" s="414" t="s">
        <v>6</v>
      </c>
      <c r="BO65" s="415"/>
      <c r="BP65" s="377" t="s">
        <v>12</v>
      </c>
      <c r="BQ65" s="377"/>
      <c r="BR65" s="425" t="s">
        <v>44</v>
      </c>
      <c r="BS65" s="426"/>
      <c r="BT65" s="414" t="s">
        <v>6</v>
      </c>
      <c r="BU65" s="415"/>
      <c r="BV65" s="377" t="s">
        <v>6</v>
      </c>
      <c r="BW65" s="377"/>
      <c r="BX65" s="425" t="s">
        <v>44</v>
      </c>
      <c r="BY65" s="426"/>
      <c r="BZ65" s="414" t="s">
        <v>6</v>
      </c>
      <c r="CA65" s="415"/>
      <c r="CB65" s="377" t="s">
        <v>205</v>
      </c>
      <c r="CC65" s="377"/>
      <c r="CD65" s="425" t="s">
        <v>44</v>
      </c>
      <c r="CE65" s="426"/>
      <c r="CF65" s="405" t="s">
        <v>45</v>
      </c>
      <c r="CG65" s="406"/>
      <c r="CH65" s="406"/>
      <c r="CI65" s="406"/>
      <c r="CJ65" s="406"/>
      <c r="CK65" s="407"/>
      <c r="CL65" s="405" t="s">
        <v>46</v>
      </c>
      <c r="CM65" s="406"/>
      <c r="CN65" s="406"/>
      <c r="CO65" s="406"/>
      <c r="CP65" s="406"/>
      <c r="CQ65" s="407"/>
    </row>
    <row r="66" spans="1:95" ht="9.75" customHeight="1" x14ac:dyDescent="0.2">
      <c r="A66" s="424"/>
      <c r="B66" s="424"/>
      <c r="C66" s="424"/>
      <c r="D66" s="424"/>
      <c r="E66" s="424"/>
      <c r="F66" s="424"/>
      <c r="G66" s="424"/>
      <c r="H66" s="411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3"/>
      <c r="T66" s="411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3"/>
      <c r="AF66" s="411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3"/>
      <c r="AZ66" s="408"/>
      <c r="BA66" s="409"/>
      <c r="BB66" s="409"/>
      <c r="BC66" s="409"/>
      <c r="BD66" s="409"/>
      <c r="BE66" s="409"/>
      <c r="BF66" s="409"/>
      <c r="BG66" s="409"/>
      <c r="BH66" s="409"/>
      <c r="BI66" s="409"/>
      <c r="BJ66" s="409"/>
      <c r="BK66" s="409"/>
      <c r="BL66" s="409"/>
      <c r="BM66" s="410"/>
      <c r="BN66" s="411" t="s">
        <v>47</v>
      </c>
      <c r="BO66" s="412"/>
      <c r="BP66" s="412"/>
      <c r="BQ66" s="412"/>
      <c r="BR66" s="412"/>
      <c r="BS66" s="413"/>
      <c r="BT66" s="411" t="s">
        <v>48</v>
      </c>
      <c r="BU66" s="412"/>
      <c r="BV66" s="412"/>
      <c r="BW66" s="412"/>
      <c r="BX66" s="412"/>
      <c r="BY66" s="413"/>
      <c r="BZ66" s="411" t="s">
        <v>49</v>
      </c>
      <c r="CA66" s="412"/>
      <c r="CB66" s="412"/>
      <c r="CC66" s="412"/>
      <c r="CD66" s="412"/>
      <c r="CE66" s="413"/>
      <c r="CF66" s="411"/>
      <c r="CG66" s="412"/>
      <c r="CH66" s="412"/>
      <c r="CI66" s="412"/>
      <c r="CJ66" s="412"/>
      <c r="CK66" s="413"/>
      <c r="CL66" s="411"/>
      <c r="CM66" s="412"/>
      <c r="CN66" s="412"/>
      <c r="CO66" s="412"/>
      <c r="CP66" s="412"/>
      <c r="CQ66" s="413"/>
    </row>
    <row r="67" spans="1:95" x14ac:dyDescent="0.2">
      <c r="A67" s="424"/>
      <c r="B67" s="424"/>
      <c r="C67" s="424"/>
      <c r="D67" s="424"/>
      <c r="E67" s="424"/>
      <c r="F67" s="424"/>
      <c r="G67" s="424"/>
      <c r="H67" s="411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3"/>
      <c r="T67" s="411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3"/>
      <c r="AF67" s="411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3"/>
      <c r="AZ67" s="405" t="s">
        <v>50</v>
      </c>
      <c r="BA67" s="406"/>
      <c r="BB67" s="406"/>
      <c r="BC67" s="406"/>
      <c r="BD67" s="406"/>
      <c r="BE67" s="406"/>
      <c r="BF67" s="407"/>
      <c r="BG67" s="405" t="s">
        <v>51</v>
      </c>
      <c r="BH67" s="406"/>
      <c r="BI67" s="406"/>
      <c r="BJ67" s="406"/>
      <c r="BK67" s="406"/>
      <c r="BL67" s="406"/>
      <c r="BM67" s="407"/>
      <c r="BN67" s="411"/>
      <c r="BO67" s="412"/>
      <c r="BP67" s="412"/>
      <c r="BQ67" s="412"/>
      <c r="BR67" s="412"/>
      <c r="BS67" s="413"/>
      <c r="BT67" s="411"/>
      <c r="BU67" s="412"/>
      <c r="BV67" s="412"/>
      <c r="BW67" s="412"/>
      <c r="BX67" s="412"/>
      <c r="BY67" s="413"/>
      <c r="BZ67" s="411"/>
      <c r="CA67" s="412"/>
      <c r="CB67" s="412"/>
      <c r="CC67" s="412"/>
      <c r="CD67" s="412"/>
      <c r="CE67" s="413"/>
      <c r="CF67" s="411"/>
      <c r="CG67" s="412"/>
      <c r="CH67" s="412"/>
      <c r="CI67" s="412"/>
      <c r="CJ67" s="412"/>
      <c r="CK67" s="413"/>
      <c r="CL67" s="411"/>
      <c r="CM67" s="412"/>
      <c r="CN67" s="412"/>
      <c r="CO67" s="412"/>
      <c r="CP67" s="412"/>
      <c r="CQ67" s="413"/>
    </row>
    <row r="68" spans="1:95" x14ac:dyDescent="0.2">
      <c r="A68" s="424"/>
      <c r="B68" s="424"/>
      <c r="C68" s="424"/>
      <c r="D68" s="424"/>
      <c r="E68" s="424"/>
      <c r="F68" s="424"/>
      <c r="G68" s="424"/>
      <c r="H68" s="408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10"/>
      <c r="T68" s="408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10"/>
      <c r="AF68" s="408"/>
      <c r="AG68" s="409"/>
      <c r="AH68" s="409"/>
      <c r="AI68" s="409"/>
      <c r="AJ68" s="409"/>
      <c r="AK68" s="409"/>
      <c r="AL68" s="409"/>
      <c r="AM68" s="409"/>
      <c r="AN68" s="409"/>
      <c r="AO68" s="409"/>
      <c r="AP68" s="409"/>
      <c r="AQ68" s="409"/>
      <c r="AR68" s="409"/>
      <c r="AS68" s="409"/>
      <c r="AT68" s="409"/>
      <c r="AU68" s="409"/>
      <c r="AV68" s="409"/>
      <c r="AW68" s="409"/>
      <c r="AX68" s="409"/>
      <c r="AY68" s="410"/>
      <c r="AZ68" s="408"/>
      <c r="BA68" s="409"/>
      <c r="BB68" s="409"/>
      <c r="BC68" s="409"/>
      <c r="BD68" s="409"/>
      <c r="BE68" s="409"/>
      <c r="BF68" s="410"/>
      <c r="BG68" s="408"/>
      <c r="BH68" s="409"/>
      <c r="BI68" s="409"/>
      <c r="BJ68" s="409"/>
      <c r="BK68" s="409"/>
      <c r="BL68" s="409"/>
      <c r="BM68" s="410"/>
      <c r="BN68" s="408"/>
      <c r="BO68" s="409"/>
      <c r="BP68" s="409"/>
      <c r="BQ68" s="409"/>
      <c r="BR68" s="409"/>
      <c r="BS68" s="410"/>
      <c r="BT68" s="408"/>
      <c r="BU68" s="409"/>
      <c r="BV68" s="409"/>
      <c r="BW68" s="409"/>
      <c r="BX68" s="409"/>
      <c r="BY68" s="410"/>
      <c r="BZ68" s="408"/>
      <c r="CA68" s="409"/>
      <c r="CB68" s="409"/>
      <c r="CC68" s="409"/>
      <c r="CD68" s="409"/>
      <c r="CE68" s="410"/>
      <c r="CF68" s="408"/>
      <c r="CG68" s="409"/>
      <c r="CH68" s="409"/>
      <c r="CI68" s="409"/>
      <c r="CJ68" s="409"/>
      <c r="CK68" s="410"/>
      <c r="CL68" s="408"/>
      <c r="CM68" s="409"/>
      <c r="CN68" s="409"/>
      <c r="CO68" s="409"/>
      <c r="CP68" s="409"/>
      <c r="CQ68" s="410"/>
    </row>
    <row r="69" spans="1:95" x14ac:dyDescent="0.2">
      <c r="A69" s="424" t="s">
        <v>27</v>
      </c>
      <c r="B69" s="424"/>
      <c r="C69" s="424"/>
      <c r="D69" s="424"/>
      <c r="E69" s="424"/>
      <c r="F69" s="424"/>
      <c r="G69" s="424"/>
      <c r="H69" s="424" t="s">
        <v>52</v>
      </c>
      <c r="I69" s="424"/>
      <c r="J69" s="424"/>
      <c r="K69" s="424"/>
      <c r="L69" s="424"/>
      <c r="M69" s="424"/>
      <c r="N69" s="424"/>
      <c r="O69" s="424"/>
      <c r="P69" s="424"/>
      <c r="Q69" s="424"/>
      <c r="R69" s="424"/>
      <c r="S69" s="424"/>
      <c r="T69" s="352" t="s">
        <v>53</v>
      </c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4"/>
      <c r="AF69" s="424" t="s">
        <v>54</v>
      </c>
      <c r="AG69" s="424"/>
      <c r="AH69" s="424"/>
      <c r="AI69" s="424"/>
      <c r="AJ69" s="424"/>
      <c r="AK69" s="424"/>
      <c r="AL69" s="424"/>
      <c r="AM69" s="424"/>
      <c r="AN69" s="424"/>
      <c r="AO69" s="424"/>
      <c r="AP69" s="424"/>
      <c r="AQ69" s="424"/>
      <c r="AR69" s="424"/>
      <c r="AS69" s="424"/>
      <c r="AT69" s="424"/>
      <c r="AU69" s="424"/>
      <c r="AV69" s="424"/>
      <c r="AW69" s="424"/>
      <c r="AX69" s="424"/>
      <c r="AY69" s="424"/>
      <c r="AZ69" s="424" t="s">
        <v>55</v>
      </c>
      <c r="BA69" s="424"/>
      <c r="BB69" s="424"/>
      <c r="BC69" s="424"/>
      <c r="BD69" s="424"/>
      <c r="BE69" s="424"/>
      <c r="BF69" s="424"/>
      <c r="BG69" s="424" t="s">
        <v>56</v>
      </c>
      <c r="BH69" s="424"/>
      <c r="BI69" s="424"/>
      <c r="BJ69" s="424"/>
      <c r="BK69" s="424"/>
      <c r="BL69" s="424"/>
      <c r="BM69" s="424"/>
      <c r="BN69" s="424" t="s">
        <v>57</v>
      </c>
      <c r="BO69" s="424"/>
      <c r="BP69" s="424"/>
      <c r="BQ69" s="424"/>
      <c r="BR69" s="424"/>
      <c r="BS69" s="424"/>
      <c r="BT69" s="424" t="s">
        <v>58</v>
      </c>
      <c r="BU69" s="424"/>
      <c r="BV69" s="424"/>
      <c r="BW69" s="424"/>
      <c r="BX69" s="424"/>
      <c r="BY69" s="424"/>
      <c r="BZ69" s="424" t="s">
        <v>59</v>
      </c>
      <c r="CA69" s="424"/>
      <c r="CB69" s="424"/>
      <c r="CC69" s="424"/>
      <c r="CD69" s="424"/>
      <c r="CE69" s="424"/>
      <c r="CF69" s="424" t="s">
        <v>60</v>
      </c>
      <c r="CG69" s="424"/>
      <c r="CH69" s="424"/>
      <c r="CI69" s="424"/>
      <c r="CJ69" s="424"/>
      <c r="CK69" s="424"/>
      <c r="CL69" s="424" t="s">
        <v>61</v>
      </c>
      <c r="CM69" s="424"/>
      <c r="CN69" s="424"/>
      <c r="CO69" s="424"/>
      <c r="CP69" s="424"/>
      <c r="CQ69" s="424"/>
    </row>
    <row r="70" spans="1:95" ht="66.75" customHeight="1" x14ac:dyDescent="0.2">
      <c r="A70" s="469" t="s">
        <v>27</v>
      </c>
      <c r="B70" s="361"/>
      <c r="C70" s="361"/>
      <c r="D70" s="361"/>
      <c r="E70" s="361"/>
      <c r="F70" s="361"/>
      <c r="G70" s="362"/>
      <c r="H70" s="343" t="s">
        <v>299</v>
      </c>
      <c r="I70" s="768"/>
      <c r="J70" s="768"/>
      <c r="K70" s="768"/>
      <c r="L70" s="768"/>
      <c r="M70" s="768"/>
      <c r="N70" s="768"/>
      <c r="O70" s="768"/>
      <c r="P70" s="768"/>
      <c r="Q70" s="768"/>
      <c r="R70" s="768"/>
      <c r="S70" s="769"/>
      <c r="T70" s="346" t="s">
        <v>64</v>
      </c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8"/>
      <c r="AF70" s="349" t="s">
        <v>65</v>
      </c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1"/>
      <c r="AZ70" s="352" t="s">
        <v>66</v>
      </c>
      <c r="BA70" s="353"/>
      <c r="BB70" s="353"/>
      <c r="BC70" s="353"/>
      <c r="BD70" s="353"/>
      <c r="BE70" s="353"/>
      <c r="BF70" s="354"/>
      <c r="BG70" s="352" t="s">
        <v>67</v>
      </c>
      <c r="BH70" s="353"/>
      <c r="BI70" s="353"/>
      <c r="BJ70" s="353"/>
      <c r="BK70" s="353"/>
      <c r="BL70" s="353"/>
      <c r="BM70" s="354"/>
      <c r="BN70" s="336">
        <v>100</v>
      </c>
      <c r="BO70" s="337"/>
      <c r="BP70" s="337"/>
      <c r="BQ70" s="337"/>
      <c r="BR70" s="337"/>
      <c r="BS70" s="338"/>
      <c r="BT70" s="336">
        <v>100</v>
      </c>
      <c r="BU70" s="337"/>
      <c r="BV70" s="337"/>
      <c r="BW70" s="337"/>
      <c r="BX70" s="337"/>
      <c r="BY70" s="338"/>
      <c r="BZ70" s="336">
        <v>100</v>
      </c>
      <c r="CA70" s="337"/>
      <c r="CB70" s="337"/>
      <c r="CC70" s="337"/>
      <c r="CD70" s="337"/>
      <c r="CE70" s="338"/>
      <c r="CF70" s="355">
        <v>3</v>
      </c>
      <c r="CG70" s="356"/>
      <c r="CH70" s="356"/>
      <c r="CI70" s="356"/>
      <c r="CJ70" s="356"/>
      <c r="CK70" s="357"/>
      <c r="CL70" s="336"/>
      <c r="CM70" s="337"/>
      <c r="CN70" s="337"/>
      <c r="CO70" s="337"/>
      <c r="CP70" s="337"/>
      <c r="CQ70" s="338"/>
    </row>
    <row r="71" spans="1:95" ht="38.25" customHeight="1" x14ac:dyDescent="0.2">
      <c r="A71" s="340" t="s">
        <v>52</v>
      </c>
      <c r="B71" s="361"/>
      <c r="C71" s="361"/>
      <c r="D71" s="361"/>
      <c r="E71" s="361"/>
      <c r="F71" s="361"/>
      <c r="G71" s="362"/>
      <c r="H71" s="343" t="s">
        <v>299</v>
      </c>
      <c r="I71" s="768"/>
      <c r="J71" s="768"/>
      <c r="K71" s="768"/>
      <c r="L71" s="768"/>
      <c r="M71" s="768"/>
      <c r="N71" s="768"/>
      <c r="O71" s="768"/>
      <c r="P71" s="768"/>
      <c r="Q71" s="768"/>
      <c r="R71" s="768"/>
      <c r="S71" s="769"/>
      <c r="T71" s="346" t="s">
        <v>64</v>
      </c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8"/>
      <c r="AF71" s="349" t="s">
        <v>73</v>
      </c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1"/>
      <c r="AZ71" s="352" t="s">
        <v>66</v>
      </c>
      <c r="BA71" s="353"/>
      <c r="BB71" s="353"/>
      <c r="BC71" s="353"/>
      <c r="BD71" s="353"/>
      <c r="BE71" s="353"/>
      <c r="BF71" s="354"/>
      <c r="BG71" s="352" t="s">
        <v>67</v>
      </c>
      <c r="BH71" s="353"/>
      <c r="BI71" s="353"/>
      <c r="BJ71" s="353"/>
      <c r="BK71" s="353"/>
      <c r="BL71" s="353"/>
      <c r="BM71" s="354"/>
      <c r="BN71" s="336">
        <v>100</v>
      </c>
      <c r="BO71" s="337"/>
      <c r="BP71" s="337"/>
      <c r="BQ71" s="337"/>
      <c r="BR71" s="337"/>
      <c r="BS71" s="338"/>
      <c r="BT71" s="336">
        <v>100</v>
      </c>
      <c r="BU71" s="337"/>
      <c r="BV71" s="337"/>
      <c r="BW71" s="337"/>
      <c r="BX71" s="337"/>
      <c r="BY71" s="338"/>
      <c r="BZ71" s="336">
        <v>100</v>
      </c>
      <c r="CA71" s="337"/>
      <c r="CB71" s="337"/>
      <c r="CC71" s="337"/>
      <c r="CD71" s="337"/>
      <c r="CE71" s="338"/>
      <c r="CF71" s="355">
        <v>3</v>
      </c>
      <c r="CG71" s="356"/>
      <c r="CH71" s="356"/>
      <c r="CI71" s="356"/>
      <c r="CJ71" s="356"/>
      <c r="CK71" s="357"/>
      <c r="CL71" s="336"/>
      <c r="CM71" s="337"/>
      <c r="CN71" s="337"/>
      <c r="CO71" s="337"/>
      <c r="CP71" s="337"/>
      <c r="CQ71" s="338"/>
    </row>
    <row r="72" spans="1:95" x14ac:dyDescent="0.2">
      <c r="A72" s="282"/>
      <c r="B72" s="282"/>
      <c r="C72" s="282"/>
      <c r="D72" s="282"/>
      <c r="E72" s="282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78"/>
      <c r="AQ72" s="278"/>
      <c r="AR72" s="278"/>
      <c r="AS72" s="278"/>
      <c r="AT72" s="278"/>
    </row>
    <row r="73" spans="1:95" ht="18" x14ac:dyDescent="0.2">
      <c r="A73" s="368" t="s">
        <v>74</v>
      </c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</row>
    <row r="74" spans="1:95" x14ac:dyDescent="0.2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68"/>
      <c r="BM74" s="368"/>
      <c r="BN74" s="368"/>
      <c r="BO74" s="368"/>
      <c r="BP74" s="368"/>
      <c r="BQ74" s="368"/>
      <c r="BR74" s="368"/>
      <c r="BS74" s="368"/>
      <c r="BT74" s="368"/>
      <c r="BU74" s="368"/>
      <c r="BV74" s="368"/>
      <c r="BW74" s="368"/>
      <c r="BX74" s="368"/>
      <c r="BY74" s="368"/>
      <c r="BZ74" s="368"/>
      <c r="CA74" s="368"/>
      <c r="CB74" s="368"/>
      <c r="CC74" s="368"/>
      <c r="CD74" s="368"/>
      <c r="CE74" s="368"/>
    </row>
    <row r="75" spans="1:95" ht="71.25" customHeight="1" x14ac:dyDescent="0.2">
      <c r="A75" s="424" t="s">
        <v>36</v>
      </c>
      <c r="B75" s="424"/>
      <c r="C75" s="424"/>
      <c r="D75" s="424"/>
      <c r="E75" s="424"/>
      <c r="F75" s="424"/>
      <c r="G75" s="424"/>
      <c r="H75" s="405" t="s">
        <v>76</v>
      </c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7"/>
      <c r="T75" s="424" t="s">
        <v>77</v>
      </c>
      <c r="U75" s="424"/>
      <c r="V75" s="424"/>
      <c r="W75" s="424"/>
      <c r="X75" s="424"/>
      <c r="Y75" s="424"/>
      <c r="Z75" s="424"/>
      <c r="AA75" s="424"/>
      <c r="AB75" s="424"/>
      <c r="AC75" s="352" t="s">
        <v>78</v>
      </c>
      <c r="AD75" s="353"/>
      <c r="AE75" s="353"/>
      <c r="AF75" s="353"/>
      <c r="AG75" s="353"/>
      <c r="AH75" s="353"/>
      <c r="AI75" s="353"/>
      <c r="AJ75" s="353"/>
      <c r="AK75" s="353"/>
      <c r="AL75" s="353"/>
      <c r="AM75" s="353"/>
      <c r="AN75" s="353"/>
      <c r="AO75" s="353"/>
      <c r="AP75" s="353"/>
      <c r="AQ75" s="353"/>
      <c r="AR75" s="353"/>
      <c r="AS75" s="353"/>
      <c r="AT75" s="353"/>
      <c r="AU75" s="353"/>
      <c r="AV75" s="353"/>
      <c r="AW75" s="353"/>
      <c r="AX75" s="353"/>
      <c r="AY75" s="353"/>
      <c r="AZ75" s="353"/>
      <c r="BA75" s="354"/>
      <c r="BB75" s="352" t="s">
        <v>79</v>
      </c>
      <c r="BC75" s="353"/>
      <c r="BD75" s="353"/>
      <c r="BE75" s="353"/>
      <c r="BF75" s="353"/>
      <c r="BG75" s="353"/>
      <c r="BH75" s="353"/>
      <c r="BI75" s="353"/>
      <c r="BJ75" s="353"/>
      <c r="BK75" s="353"/>
      <c r="BL75" s="353"/>
      <c r="BM75" s="353"/>
      <c r="BN75" s="353"/>
      <c r="BO75" s="353"/>
      <c r="BP75" s="354"/>
      <c r="BQ75" s="352" t="s">
        <v>80</v>
      </c>
      <c r="BR75" s="353"/>
      <c r="BS75" s="353"/>
      <c r="BT75" s="353"/>
      <c r="BU75" s="353"/>
      <c r="BV75" s="353"/>
      <c r="BW75" s="353"/>
      <c r="BX75" s="353"/>
      <c r="BY75" s="353"/>
      <c r="BZ75" s="353"/>
      <c r="CA75" s="353"/>
      <c r="CB75" s="353"/>
      <c r="CC75" s="353"/>
      <c r="CD75" s="353"/>
      <c r="CE75" s="354"/>
      <c r="CF75" s="424" t="s">
        <v>81</v>
      </c>
      <c r="CG75" s="424"/>
      <c r="CH75" s="424"/>
      <c r="CI75" s="424"/>
      <c r="CJ75" s="424"/>
      <c r="CK75" s="424"/>
      <c r="CL75" s="424"/>
      <c r="CM75" s="424"/>
      <c r="CN75" s="424"/>
      <c r="CO75" s="424"/>
      <c r="CP75" s="424"/>
      <c r="CQ75" s="424"/>
    </row>
    <row r="76" spans="1:95" ht="11.25" customHeight="1" x14ac:dyDescent="0.2">
      <c r="A76" s="424"/>
      <c r="B76" s="424"/>
      <c r="C76" s="424"/>
      <c r="D76" s="424"/>
      <c r="E76" s="424"/>
      <c r="F76" s="424"/>
      <c r="G76" s="424"/>
      <c r="H76" s="405" t="s">
        <v>42</v>
      </c>
      <c r="I76" s="406"/>
      <c r="J76" s="406"/>
      <c r="K76" s="406"/>
      <c r="L76" s="406"/>
      <c r="M76" s="406"/>
      <c r="N76" s="406"/>
      <c r="O76" s="406"/>
      <c r="P76" s="406"/>
      <c r="Q76" s="406"/>
      <c r="R76" s="406"/>
      <c r="S76" s="407"/>
      <c r="T76" s="411" t="s">
        <v>42</v>
      </c>
      <c r="U76" s="412"/>
      <c r="V76" s="412"/>
      <c r="W76" s="412"/>
      <c r="X76" s="412"/>
      <c r="Y76" s="412"/>
      <c r="Z76" s="412"/>
      <c r="AA76" s="412"/>
      <c r="AB76" s="413"/>
      <c r="AC76" s="405" t="s">
        <v>42</v>
      </c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  <c r="AN76" s="406"/>
      <c r="AO76" s="406"/>
      <c r="AP76" s="406"/>
      <c r="AQ76" s="406"/>
      <c r="AR76" s="407"/>
      <c r="AS76" s="405" t="s">
        <v>82</v>
      </c>
      <c r="AT76" s="406"/>
      <c r="AU76" s="406"/>
      <c r="AV76" s="406"/>
      <c r="AW76" s="406"/>
      <c r="AX76" s="406"/>
      <c r="AY76" s="406"/>
      <c r="AZ76" s="406"/>
      <c r="BA76" s="407"/>
      <c r="BB76" s="414" t="s">
        <v>6</v>
      </c>
      <c r="BC76" s="415"/>
      <c r="BD76" s="377" t="s">
        <v>12</v>
      </c>
      <c r="BE76" s="377"/>
      <c r="BF76" s="274"/>
      <c r="BG76" s="414" t="s">
        <v>6</v>
      </c>
      <c r="BH76" s="415"/>
      <c r="BI76" s="377" t="s">
        <v>6</v>
      </c>
      <c r="BJ76" s="377"/>
      <c r="BK76" s="274"/>
      <c r="BL76" s="414" t="s">
        <v>6</v>
      </c>
      <c r="BM76" s="415"/>
      <c r="BN76" s="377" t="s">
        <v>205</v>
      </c>
      <c r="BO76" s="377"/>
      <c r="BP76" s="274"/>
      <c r="BQ76" s="414" t="s">
        <v>6</v>
      </c>
      <c r="BR76" s="415"/>
      <c r="BS76" s="377" t="s">
        <v>12</v>
      </c>
      <c r="BT76" s="377"/>
      <c r="BU76" s="274"/>
      <c r="BV76" s="414" t="s">
        <v>6</v>
      </c>
      <c r="BW76" s="415"/>
      <c r="BX76" s="377" t="s">
        <v>6</v>
      </c>
      <c r="BY76" s="377"/>
      <c r="BZ76" s="274"/>
      <c r="CA76" s="414" t="s">
        <v>6</v>
      </c>
      <c r="CB76" s="415"/>
      <c r="CC76" s="377" t="s">
        <v>205</v>
      </c>
      <c r="CD76" s="377"/>
      <c r="CE76" s="274"/>
      <c r="CF76" s="405" t="s">
        <v>45</v>
      </c>
      <c r="CG76" s="406"/>
      <c r="CH76" s="406"/>
      <c r="CI76" s="406"/>
      <c r="CJ76" s="406"/>
      <c r="CK76" s="407"/>
      <c r="CL76" s="405" t="s">
        <v>46</v>
      </c>
      <c r="CM76" s="406"/>
      <c r="CN76" s="406"/>
      <c r="CO76" s="406"/>
      <c r="CP76" s="406"/>
      <c r="CQ76" s="407"/>
    </row>
    <row r="77" spans="1:95" ht="5.25" customHeight="1" x14ac:dyDescent="0.2">
      <c r="A77" s="424"/>
      <c r="B77" s="424"/>
      <c r="C77" s="424"/>
      <c r="D77" s="424"/>
      <c r="E77" s="424"/>
      <c r="F77" s="424"/>
      <c r="G77" s="424"/>
      <c r="H77" s="411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3"/>
      <c r="T77" s="411"/>
      <c r="U77" s="412"/>
      <c r="V77" s="412"/>
      <c r="W77" s="412"/>
      <c r="X77" s="412"/>
      <c r="Y77" s="412"/>
      <c r="Z77" s="412"/>
      <c r="AA77" s="412"/>
      <c r="AB77" s="413"/>
      <c r="AC77" s="411"/>
      <c r="AD77" s="412"/>
      <c r="AE77" s="412"/>
      <c r="AF77" s="412"/>
      <c r="AG77" s="412"/>
      <c r="AH77" s="412"/>
      <c r="AI77" s="412"/>
      <c r="AJ77" s="412"/>
      <c r="AK77" s="412"/>
      <c r="AL77" s="412"/>
      <c r="AM77" s="412"/>
      <c r="AN77" s="412"/>
      <c r="AO77" s="412"/>
      <c r="AP77" s="412"/>
      <c r="AQ77" s="412"/>
      <c r="AR77" s="413"/>
      <c r="AS77" s="411"/>
      <c r="AT77" s="412"/>
      <c r="AU77" s="412"/>
      <c r="AV77" s="412"/>
      <c r="AW77" s="412"/>
      <c r="AX77" s="412"/>
      <c r="AY77" s="412"/>
      <c r="AZ77" s="412"/>
      <c r="BA77" s="413"/>
      <c r="BB77" s="411" t="s">
        <v>83</v>
      </c>
      <c r="BC77" s="412"/>
      <c r="BD77" s="412"/>
      <c r="BE77" s="412"/>
      <c r="BF77" s="413"/>
      <c r="BG77" s="411" t="s">
        <v>84</v>
      </c>
      <c r="BH77" s="412"/>
      <c r="BI77" s="412"/>
      <c r="BJ77" s="412"/>
      <c r="BK77" s="413"/>
      <c r="BL77" s="411" t="s">
        <v>85</v>
      </c>
      <c r="BM77" s="412"/>
      <c r="BN77" s="412"/>
      <c r="BO77" s="412"/>
      <c r="BP77" s="413"/>
      <c r="BQ77" s="411" t="s">
        <v>83</v>
      </c>
      <c r="BR77" s="412"/>
      <c r="BS77" s="412"/>
      <c r="BT77" s="412"/>
      <c r="BU77" s="413"/>
      <c r="BV77" s="411" t="s">
        <v>84</v>
      </c>
      <c r="BW77" s="412"/>
      <c r="BX77" s="412"/>
      <c r="BY77" s="412"/>
      <c r="BZ77" s="413"/>
      <c r="CA77" s="411" t="s">
        <v>85</v>
      </c>
      <c r="CB77" s="412"/>
      <c r="CC77" s="412"/>
      <c r="CD77" s="412"/>
      <c r="CE77" s="413"/>
      <c r="CF77" s="411"/>
      <c r="CG77" s="412"/>
      <c r="CH77" s="412"/>
      <c r="CI77" s="412"/>
      <c r="CJ77" s="412"/>
      <c r="CK77" s="413"/>
      <c r="CL77" s="411"/>
      <c r="CM77" s="412"/>
      <c r="CN77" s="412"/>
      <c r="CO77" s="412"/>
      <c r="CP77" s="412"/>
      <c r="CQ77" s="413"/>
    </row>
    <row r="78" spans="1:95" hidden="1" x14ac:dyDescent="0.2">
      <c r="A78" s="424"/>
      <c r="B78" s="424"/>
      <c r="C78" s="424"/>
      <c r="D78" s="424"/>
      <c r="E78" s="424"/>
      <c r="F78" s="424"/>
      <c r="G78" s="424"/>
      <c r="H78" s="411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3"/>
      <c r="T78" s="411"/>
      <c r="U78" s="412"/>
      <c r="V78" s="412"/>
      <c r="W78" s="412"/>
      <c r="X78" s="412"/>
      <c r="Y78" s="412"/>
      <c r="Z78" s="412"/>
      <c r="AA78" s="412"/>
      <c r="AB78" s="413"/>
      <c r="AC78" s="411"/>
      <c r="AD78" s="412"/>
      <c r="AE78" s="412"/>
      <c r="AF78" s="412"/>
      <c r="AG78" s="412"/>
      <c r="AH78" s="412"/>
      <c r="AI78" s="412"/>
      <c r="AJ78" s="412"/>
      <c r="AK78" s="412"/>
      <c r="AL78" s="412"/>
      <c r="AM78" s="412"/>
      <c r="AN78" s="412"/>
      <c r="AO78" s="412"/>
      <c r="AP78" s="412"/>
      <c r="AQ78" s="412"/>
      <c r="AR78" s="413"/>
      <c r="AS78" s="408"/>
      <c r="AT78" s="409"/>
      <c r="AU78" s="409"/>
      <c r="AV78" s="409"/>
      <c r="AW78" s="409"/>
      <c r="AX78" s="409"/>
      <c r="AY78" s="409"/>
      <c r="AZ78" s="409"/>
      <c r="BA78" s="410"/>
      <c r="BB78" s="411"/>
      <c r="BC78" s="412"/>
      <c r="BD78" s="412"/>
      <c r="BE78" s="412"/>
      <c r="BF78" s="413"/>
      <c r="BG78" s="411"/>
      <c r="BH78" s="412"/>
      <c r="BI78" s="412"/>
      <c r="BJ78" s="412"/>
      <c r="BK78" s="413"/>
      <c r="BL78" s="411"/>
      <c r="BM78" s="412"/>
      <c r="BN78" s="412"/>
      <c r="BO78" s="412"/>
      <c r="BP78" s="413"/>
      <c r="BQ78" s="411"/>
      <c r="BR78" s="412"/>
      <c r="BS78" s="412"/>
      <c r="BT78" s="412"/>
      <c r="BU78" s="413"/>
      <c r="BV78" s="411"/>
      <c r="BW78" s="412"/>
      <c r="BX78" s="412"/>
      <c r="BY78" s="412"/>
      <c r="BZ78" s="413"/>
      <c r="CA78" s="411"/>
      <c r="CB78" s="412"/>
      <c r="CC78" s="412"/>
      <c r="CD78" s="412"/>
      <c r="CE78" s="413"/>
      <c r="CF78" s="411"/>
      <c r="CG78" s="412"/>
      <c r="CH78" s="412"/>
      <c r="CI78" s="412"/>
      <c r="CJ78" s="412"/>
      <c r="CK78" s="413"/>
      <c r="CL78" s="411"/>
      <c r="CM78" s="412"/>
      <c r="CN78" s="412"/>
      <c r="CO78" s="412"/>
      <c r="CP78" s="412"/>
      <c r="CQ78" s="413"/>
    </row>
    <row r="79" spans="1:95" ht="72" customHeight="1" x14ac:dyDescent="0.2">
      <c r="A79" s="424"/>
      <c r="B79" s="424"/>
      <c r="C79" s="424"/>
      <c r="D79" s="424"/>
      <c r="E79" s="424"/>
      <c r="F79" s="424"/>
      <c r="G79" s="424"/>
      <c r="H79" s="408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10"/>
      <c r="T79" s="408"/>
      <c r="U79" s="409"/>
      <c r="V79" s="409"/>
      <c r="W79" s="409"/>
      <c r="X79" s="409"/>
      <c r="Y79" s="409"/>
      <c r="Z79" s="409"/>
      <c r="AA79" s="409"/>
      <c r="AB79" s="410"/>
      <c r="AC79" s="408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10"/>
      <c r="AS79" s="352" t="s">
        <v>50</v>
      </c>
      <c r="AT79" s="353"/>
      <c r="AU79" s="353"/>
      <c r="AV79" s="353"/>
      <c r="AW79" s="354"/>
      <c r="AX79" s="352" t="s">
        <v>51</v>
      </c>
      <c r="AY79" s="353"/>
      <c r="AZ79" s="353"/>
      <c r="BA79" s="354"/>
      <c r="BB79" s="408"/>
      <c r="BC79" s="409"/>
      <c r="BD79" s="409"/>
      <c r="BE79" s="409"/>
      <c r="BF79" s="410"/>
      <c r="BG79" s="408"/>
      <c r="BH79" s="409"/>
      <c r="BI79" s="409"/>
      <c r="BJ79" s="409"/>
      <c r="BK79" s="410"/>
      <c r="BL79" s="408"/>
      <c r="BM79" s="409"/>
      <c r="BN79" s="409"/>
      <c r="BO79" s="409"/>
      <c r="BP79" s="410"/>
      <c r="BQ79" s="408"/>
      <c r="BR79" s="409"/>
      <c r="BS79" s="409"/>
      <c r="BT79" s="409"/>
      <c r="BU79" s="410"/>
      <c r="BV79" s="408"/>
      <c r="BW79" s="409"/>
      <c r="BX79" s="409"/>
      <c r="BY79" s="409"/>
      <c r="BZ79" s="410"/>
      <c r="CA79" s="408"/>
      <c r="CB79" s="409"/>
      <c r="CC79" s="409"/>
      <c r="CD79" s="409"/>
      <c r="CE79" s="410"/>
      <c r="CF79" s="408"/>
      <c r="CG79" s="409"/>
      <c r="CH79" s="409"/>
      <c r="CI79" s="409"/>
      <c r="CJ79" s="409"/>
      <c r="CK79" s="410"/>
      <c r="CL79" s="408"/>
      <c r="CM79" s="409"/>
      <c r="CN79" s="409"/>
      <c r="CO79" s="409"/>
      <c r="CP79" s="409"/>
      <c r="CQ79" s="410"/>
    </row>
    <row r="80" spans="1:95" x14ac:dyDescent="0.2">
      <c r="A80" s="424" t="s">
        <v>27</v>
      </c>
      <c r="B80" s="424"/>
      <c r="C80" s="424"/>
      <c r="D80" s="424"/>
      <c r="E80" s="424"/>
      <c r="F80" s="424"/>
      <c r="G80" s="424"/>
      <c r="H80" s="352" t="s">
        <v>52</v>
      </c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4"/>
      <c r="T80" s="352" t="s">
        <v>53</v>
      </c>
      <c r="U80" s="353"/>
      <c r="V80" s="353"/>
      <c r="W80" s="353"/>
      <c r="X80" s="353"/>
      <c r="Y80" s="353"/>
      <c r="Z80" s="353"/>
      <c r="AA80" s="353"/>
      <c r="AB80" s="354"/>
      <c r="AC80" s="405" t="s">
        <v>54</v>
      </c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  <c r="AN80" s="406"/>
      <c r="AO80" s="406"/>
      <c r="AP80" s="406"/>
      <c r="AQ80" s="406"/>
      <c r="AR80" s="407"/>
      <c r="AS80" s="352" t="s">
        <v>55</v>
      </c>
      <c r="AT80" s="353"/>
      <c r="AU80" s="353"/>
      <c r="AV80" s="353"/>
      <c r="AW80" s="354"/>
      <c r="AX80" s="352" t="s">
        <v>56</v>
      </c>
      <c r="AY80" s="353"/>
      <c r="AZ80" s="353"/>
      <c r="BA80" s="354"/>
      <c r="BB80" s="424" t="s">
        <v>57</v>
      </c>
      <c r="BC80" s="424"/>
      <c r="BD80" s="424"/>
      <c r="BE80" s="424"/>
      <c r="BF80" s="424"/>
      <c r="BG80" s="424" t="s">
        <v>58</v>
      </c>
      <c r="BH80" s="424"/>
      <c r="BI80" s="424"/>
      <c r="BJ80" s="424"/>
      <c r="BK80" s="424"/>
      <c r="BL80" s="424" t="s">
        <v>59</v>
      </c>
      <c r="BM80" s="424"/>
      <c r="BN80" s="424"/>
      <c r="BO80" s="424"/>
      <c r="BP80" s="424"/>
      <c r="BQ80" s="424" t="s">
        <v>60</v>
      </c>
      <c r="BR80" s="424"/>
      <c r="BS80" s="424"/>
      <c r="BT80" s="424"/>
      <c r="BU80" s="424"/>
      <c r="BV80" s="424" t="s">
        <v>61</v>
      </c>
      <c r="BW80" s="424"/>
      <c r="BX80" s="424"/>
      <c r="BY80" s="424"/>
      <c r="BZ80" s="424"/>
      <c r="CA80" s="424" t="s">
        <v>86</v>
      </c>
      <c r="CB80" s="424"/>
      <c r="CC80" s="424"/>
      <c r="CD80" s="424"/>
      <c r="CE80" s="424"/>
      <c r="CF80" s="424" t="s">
        <v>87</v>
      </c>
      <c r="CG80" s="424"/>
      <c r="CH80" s="424"/>
      <c r="CI80" s="424"/>
      <c r="CJ80" s="424"/>
      <c r="CK80" s="424"/>
      <c r="CL80" s="424" t="s">
        <v>88</v>
      </c>
      <c r="CM80" s="424"/>
      <c r="CN80" s="424"/>
      <c r="CO80" s="424"/>
      <c r="CP80" s="424"/>
      <c r="CQ80" s="424"/>
    </row>
    <row r="81" spans="1:95" ht="37.5" customHeight="1" x14ac:dyDescent="0.2">
      <c r="A81" s="469" t="s">
        <v>27</v>
      </c>
      <c r="B81" s="361"/>
      <c r="C81" s="361"/>
      <c r="D81" s="361"/>
      <c r="E81" s="361"/>
      <c r="F81" s="361"/>
      <c r="G81" s="362"/>
      <c r="H81" s="343" t="s">
        <v>299</v>
      </c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5"/>
      <c r="T81" s="336" t="s">
        <v>64</v>
      </c>
      <c r="U81" s="337"/>
      <c r="V81" s="337"/>
      <c r="W81" s="337"/>
      <c r="X81" s="337"/>
      <c r="Y81" s="337"/>
      <c r="Z81" s="337"/>
      <c r="AA81" s="337"/>
      <c r="AB81" s="338"/>
      <c r="AC81" s="349" t="s">
        <v>89</v>
      </c>
      <c r="AD81" s="350"/>
      <c r="AE81" s="350"/>
      <c r="AF81" s="350"/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100"/>
      <c r="AR81" s="101"/>
      <c r="AS81" s="352" t="s">
        <v>90</v>
      </c>
      <c r="AT81" s="353"/>
      <c r="AU81" s="353"/>
      <c r="AV81" s="353"/>
      <c r="AW81" s="354"/>
      <c r="AX81" s="384" t="s">
        <v>91</v>
      </c>
      <c r="AY81" s="385"/>
      <c r="AZ81" s="385"/>
      <c r="BA81" s="386"/>
      <c r="BB81" s="336">
        <v>1085</v>
      </c>
      <c r="BC81" s="337"/>
      <c r="BD81" s="337"/>
      <c r="BE81" s="337"/>
      <c r="BF81" s="338"/>
      <c r="BG81" s="336">
        <v>1074</v>
      </c>
      <c r="BH81" s="337"/>
      <c r="BI81" s="337"/>
      <c r="BJ81" s="337"/>
      <c r="BK81" s="338"/>
      <c r="BL81" s="336">
        <v>1074</v>
      </c>
      <c r="BM81" s="337"/>
      <c r="BN81" s="337"/>
      <c r="BO81" s="337"/>
      <c r="BP81" s="338"/>
      <c r="BQ81" s="336"/>
      <c r="BR81" s="337"/>
      <c r="BS81" s="337"/>
      <c r="BT81" s="337"/>
      <c r="BU81" s="338"/>
      <c r="BV81" s="336"/>
      <c r="BW81" s="337"/>
      <c r="BX81" s="337"/>
      <c r="BY81" s="337"/>
      <c r="BZ81" s="338"/>
      <c r="CA81" s="336"/>
      <c r="CB81" s="337"/>
      <c r="CC81" s="337"/>
      <c r="CD81" s="337"/>
      <c r="CE81" s="338"/>
      <c r="CF81" s="358">
        <v>3</v>
      </c>
      <c r="CG81" s="359"/>
      <c r="CH81" s="359"/>
      <c r="CI81" s="359"/>
      <c r="CJ81" s="359"/>
      <c r="CK81" s="360"/>
      <c r="CL81" s="336"/>
      <c r="CM81" s="337"/>
      <c r="CN81" s="337"/>
      <c r="CO81" s="337"/>
      <c r="CP81" s="337"/>
      <c r="CQ81" s="338"/>
    </row>
    <row r="83" spans="1:95" ht="15" customHeight="1" x14ac:dyDescent="0.2">
      <c r="A83" s="427" t="s">
        <v>26</v>
      </c>
      <c r="B83" s="427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  <c r="AC83" s="427"/>
      <c r="AD83" s="427"/>
      <c r="AE83" s="427"/>
      <c r="AF83" s="427"/>
      <c r="AG83" s="427"/>
      <c r="AH83" s="427"/>
      <c r="AI83" s="427"/>
      <c r="AJ83" s="427"/>
      <c r="AK83" s="427"/>
      <c r="AL83" s="427"/>
      <c r="AM83" s="427"/>
      <c r="AN83" s="427"/>
      <c r="AO83" s="427"/>
      <c r="AP83" s="369" t="s">
        <v>53</v>
      </c>
      <c r="AQ83" s="369"/>
      <c r="AR83" s="369"/>
      <c r="AS83" s="369"/>
      <c r="AT83" s="369"/>
      <c r="AU83" s="368"/>
      <c r="AV83" s="368"/>
      <c r="AW83" s="368"/>
      <c r="AX83" s="368"/>
      <c r="AY83" s="368"/>
      <c r="AZ83" s="368"/>
      <c r="BA83" s="368"/>
      <c r="BB83" s="368"/>
      <c r="BC83" s="368"/>
      <c r="BD83" s="368"/>
      <c r="BE83" s="368"/>
      <c r="BF83" s="368"/>
      <c r="BG83" s="368"/>
      <c r="BH83" s="368"/>
      <c r="BI83" s="368"/>
      <c r="BJ83" s="368"/>
      <c r="BK83" s="368"/>
      <c r="BL83" s="368"/>
      <c r="BM83" s="368"/>
      <c r="BN83" s="368"/>
      <c r="BO83" s="368"/>
      <c r="BP83" s="368"/>
      <c r="BQ83" s="368"/>
      <c r="BR83" s="368"/>
      <c r="BS83" s="368"/>
      <c r="BT83" s="368"/>
      <c r="BU83" s="368"/>
      <c r="BV83" s="368"/>
      <c r="BW83" s="368"/>
      <c r="BX83" s="368"/>
      <c r="BY83" s="368"/>
      <c r="BZ83" s="368"/>
      <c r="CA83" s="368"/>
      <c r="CB83" s="368"/>
      <c r="CC83" s="368"/>
      <c r="CD83" s="368"/>
      <c r="CE83" s="368"/>
    </row>
    <row r="84" spans="1:95" ht="15" customHeight="1" thickBot="1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  <c r="AA84" s="427"/>
      <c r="AB84" s="427"/>
      <c r="AC84" s="427"/>
      <c r="AD84" s="427"/>
      <c r="AE84" s="427"/>
      <c r="AF84" s="427"/>
      <c r="AG84" s="427"/>
      <c r="AH84" s="427"/>
      <c r="AI84" s="427"/>
      <c r="AJ84" s="427"/>
      <c r="AK84" s="427"/>
      <c r="AL84" s="427"/>
      <c r="AM84" s="427"/>
      <c r="AN84" s="427"/>
      <c r="AO84" s="427"/>
      <c r="AP84" s="427"/>
      <c r="AQ84" s="427"/>
      <c r="AR84" s="427"/>
      <c r="AS84" s="427"/>
      <c r="AT84" s="427"/>
      <c r="AU84" s="427"/>
      <c r="AV84" s="427"/>
      <c r="AW84" s="427"/>
      <c r="AX84" s="427"/>
      <c r="AY84" s="427"/>
      <c r="AZ84" s="427"/>
      <c r="BA84" s="427"/>
      <c r="BB84" s="427"/>
      <c r="BC84" s="427"/>
      <c r="BD84" s="427"/>
      <c r="BE84" s="427"/>
      <c r="BF84" s="427"/>
      <c r="BG84" s="427"/>
      <c r="BH84" s="427"/>
      <c r="BI84" s="427"/>
      <c r="BJ84" s="427"/>
      <c r="BK84" s="427"/>
      <c r="BL84" s="427"/>
      <c r="BM84" s="427"/>
      <c r="BN84" s="427"/>
      <c r="BO84" s="427"/>
      <c r="BP84" s="427"/>
      <c r="BQ84" s="427"/>
      <c r="BR84" s="427"/>
      <c r="BS84" s="427"/>
      <c r="BT84" s="427"/>
      <c r="BU84" s="427"/>
      <c r="BV84" s="427"/>
      <c r="BW84" s="427"/>
      <c r="BX84" s="427"/>
      <c r="BY84" s="427"/>
      <c r="BZ84" s="427"/>
      <c r="CA84" s="427"/>
      <c r="CB84" s="427"/>
      <c r="CC84" s="427"/>
      <c r="CD84" s="427"/>
      <c r="CE84" s="427"/>
    </row>
    <row r="85" spans="1:95" ht="15" customHeight="1" x14ac:dyDescent="0.2">
      <c r="A85" s="368" t="s">
        <v>28</v>
      </c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8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U85" s="366"/>
      <c r="AV85" s="366"/>
      <c r="AW85" s="366"/>
      <c r="AX85" s="366"/>
      <c r="AY85" s="366"/>
      <c r="AZ85" s="366"/>
      <c r="BA85" s="366"/>
      <c r="BB85" s="366"/>
      <c r="BC85" s="366"/>
      <c r="BD85" s="366"/>
      <c r="BE85" s="366"/>
      <c r="BF85" s="366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468" t="s">
        <v>29</v>
      </c>
      <c r="BT85" s="468"/>
      <c r="BU85" s="468"/>
      <c r="BV85" s="468"/>
      <c r="BW85" s="468"/>
      <c r="BX85" s="468"/>
      <c r="BY85" s="468"/>
      <c r="BZ85" s="468"/>
      <c r="CA85" s="468"/>
      <c r="CB85" s="468"/>
      <c r="CC85" s="468"/>
      <c r="CD85" s="468"/>
      <c r="CE85" s="468"/>
      <c r="CF85" s="460" t="s">
        <v>282</v>
      </c>
      <c r="CG85" s="775"/>
      <c r="CH85" s="775"/>
      <c r="CI85" s="775"/>
      <c r="CJ85" s="775"/>
      <c r="CK85" s="775"/>
      <c r="CL85" s="775"/>
      <c r="CM85" s="775"/>
      <c r="CN85" s="775"/>
      <c r="CO85" s="775"/>
      <c r="CP85" s="775"/>
      <c r="CQ85" s="776"/>
    </row>
    <row r="86" spans="1:95" x14ac:dyDescent="0.2">
      <c r="A86" s="452" t="s">
        <v>250</v>
      </c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7"/>
      <c r="N86" s="467"/>
      <c r="O86" s="467"/>
      <c r="P86" s="467"/>
      <c r="Q86" s="467"/>
      <c r="R86" s="467"/>
      <c r="S86" s="467"/>
      <c r="T86" s="467"/>
      <c r="U86" s="467"/>
      <c r="V86" s="467"/>
      <c r="W86" s="467"/>
      <c r="X86" s="467"/>
      <c r="Y86" s="467"/>
      <c r="Z86" s="467"/>
      <c r="AA86" s="467"/>
      <c r="AB86" s="467"/>
      <c r="AC86" s="467"/>
      <c r="AD86" s="467"/>
      <c r="AE86" s="467"/>
      <c r="AF86" s="467"/>
      <c r="AG86" s="467"/>
      <c r="AH86" s="467"/>
      <c r="AI86" s="467"/>
      <c r="AJ86" s="467"/>
      <c r="AK86" s="467"/>
      <c r="AL86" s="467"/>
      <c r="AM86" s="467"/>
      <c r="AN86" s="467"/>
      <c r="AO86" s="467"/>
      <c r="AP86" s="467"/>
      <c r="AQ86" s="467"/>
      <c r="AR86" s="467"/>
      <c r="AS86" s="467"/>
      <c r="AT86" s="467"/>
      <c r="AU86" s="467"/>
      <c r="AV86" s="467"/>
      <c r="AW86" s="467"/>
      <c r="AX86" s="467"/>
      <c r="AY86" s="467"/>
      <c r="AZ86" s="467"/>
      <c r="BA86" s="467"/>
      <c r="BB86" s="467"/>
      <c r="BC86" s="467"/>
      <c r="BD86" s="467"/>
      <c r="BE86" s="467"/>
      <c r="BF86" s="467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468"/>
      <c r="BT86" s="468"/>
      <c r="BU86" s="468"/>
      <c r="BV86" s="468"/>
      <c r="BW86" s="468"/>
      <c r="BX86" s="468"/>
      <c r="BY86" s="468"/>
      <c r="BZ86" s="468"/>
      <c r="CA86" s="468"/>
      <c r="CB86" s="468"/>
      <c r="CC86" s="468"/>
      <c r="CD86" s="468"/>
      <c r="CE86" s="468"/>
      <c r="CF86" s="782"/>
      <c r="CG86" s="783"/>
      <c r="CH86" s="783"/>
      <c r="CI86" s="783"/>
      <c r="CJ86" s="783"/>
      <c r="CK86" s="783"/>
      <c r="CL86" s="783"/>
      <c r="CM86" s="783"/>
      <c r="CN86" s="783"/>
      <c r="CO86" s="783"/>
      <c r="CP86" s="783"/>
      <c r="CQ86" s="784"/>
    </row>
    <row r="87" spans="1:95" ht="15.75" thickBot="1" x14ac:dyDescent="0.25">
      <c r="A87" s="368" t="s">
        <v>32</v>
      </c>
      <c r="B87" s="368"/>
      <c r="C87" s="368"/>
      <c r="D87" s="368"/>
      <c r="E87" s="368"/>
      <c r="F87" s="368"/>
      <c r="G87" s="368"/>
      <c r="H87" s="368"/>
      <c r="I87" s="36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8"/>
      <c r="X87" s="368"/>
      <c r="Y87" s="368"/>
      <c r="Z87" s="368"/>
      <c r="AA87" s="368"/>
      <c r="AB87" s="368"/>
      <c r="AC87" s="368"/>
      <c r="AD87" s="368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R87" s="366"/>
      <c r="AS87" s="366"/>
      <c r="AT87" s="366"/>
      <c r="AU87" s="366"/>
      <c r="AV87" s="366"/>
      <c r="AW87" s="366"/>
      <c r="AX87" s="366"/>
      <c r="AY87" s="366"/>
      <c r="AZ87" s="366"/>
      <c r="BA87" s="366"/>
      <c r="BB87" s="366"/>
      <c r="BC87" s="366"/>
      <c r="BD87" s="366"/>
      <c r="BE87" s="366"/>
      <c r="BF87" s="366"/>
      <c r="BS87" s="468"/>
      <c r="BT87" s="468"/>
      <c r="BU87" s="468"/>
      <c r="BV87" s="468"/>
      <c r="BW87" s="468"/>
      <c r="BX87" s="468"/>
      <c r="BY87" s="468"/>
      <c r="BZ87" s="468"/>
      <c r="CA87" s="468"/>
      <c r="CB87" s="468"/>
      <c r="CC87" s="468"/>
      <c r="CD87" s="468"/>
      <c r="CE87" s="468"/>
      <c r="CF87" s="777"/>
      <c r="CG87" s="778"/>
      <c r="CH87" s="778"/>
      <c r="CI87" s="778"/>
      <c r="CJ87" s="778"/>
      <c r="CK87" s="778"/>
      <c r="CL87" s="778"/>
      <c r="CM87" s="778"/>
      <c r="CN87" s="778"/>
      <c r="CO87" s="778"/>
      <c r="CP87" s="778"/>
      <c r="CQ87" s="779"/>
    </row>
    <row r="88" spans="1:95" ht="33.75" customHeight="1" x14ac:dyDescent="0.2">
      <c r="A88" s="452" t="s">
        <v>241</v>
      </c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2"/>
      <c r="AF88" s="452"/>
      <c r="AG88" s="452"/>
      <c r="AH88" s="452"/>
      <c r="AI88" s="452"/>
      <c r="AJ88" s="452"/>
      <c r="AK88" s="452"/>
      <c r="AL88" s="452"/>
      <c r="AM88" s="452"/>
      <c r="AN88" s="452"/>
      <c r="AO88" s="452"/>
      <c r="AP88" s="452"/>
      <c r="AQ88" s="452"/>
      <c r="AR88" s="452"/>
      <c r="AS88" s="452"/>
      <c r="AT88" s="452"/>
      <c r="AU88" s="452"/>
      <c r="AV88" s="452"/>
      <c r="AW88" s="452"/>
      <c r="AX88" s="452"/>
      <c r="AY88" s="452"/>
      <c r="AZ88" s="452"/>
      <c r="BA88" s="452"/>
      <c r="BB88" s="452"/>
      <c r="BC88" s="452"/>
      <c r="BD88" s="452"/>
      <c r="BE88" s="452"/>
      <c r="BF88" s="452"/>
      <c r="BS88" s="468"/>
      <c r="BT88" s="468"/>
      <c r="BU88" s="468"/>
      <c r="BV88" s="468"/>
      <c r="BW88" s="468"/>
      <c r="BX88" s="468"/>
      <c r="BY88" s="468"/>
      <c r="BZ88" s="468"/>
      <c r="CA88" s="468"/>
      <c r="CB88" s="468"/>
      <c r="CC88" s="468"/>
      <c r="CD88" s="468"/>
      <c r="CE88" s="468"/>
    </row>
    <row r="89" spans="1:95" hidden="1" x14ac:dyDescent="0.2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  <c r="AZ89" s="380"/>
      <c r="BA89" s="380"/>
      <c r="BB89" s="380"/>
      <c r="BC89" s="380"/>
      <c r="BD89" s="380"/>
      <c r="BE89" s="380"/>
      <c r="BF89" s="380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</row>
    <row r="90" spans="1:95" ht="7.5" customHeight="1" x14ac:dyDescent="0.2">
      <c r="A90" s="368"/>
      <c r="B90" s="368"/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</row>
    <row r="91" spans="1:95" x14ac:dyDescent="0.2">
      <c r="A91" s="368" t="s">
        <v>34</v>
      </c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</row>
    <row r="92" spans="1:95" ht="18" x14ac:dyDescent="0.2">
      <c r="A92" s="368" t="s">
        <v>35</v>
      </c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</row>
    <row r="93" spans="1:95" x14ac:dyDescent="0.2">
      <c r="A93" s="368"/>
      <c r="B93" s="368"/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</row>
    <row r="94" spans="1:95" ht="77.25" customHeight="1" x14ac:dyDescent="0.2">
      <c r="A94" s="424" t="s">
        <v>36</v>
      </c>
      <c r="B94" s="424"/>
      <c r="C94" s="424"/>
      <c r="D94" s="424"/>
      <c r="E94" s="424"/>
      <c r="F94" s="424"/>
      <c r="G94" s="424"/>
      <c r="H94" s="352" t="s">
        <v>37</v>
      </c>
      <c r="I94" s="353"/>
      <c r="J94" s="353"/>
      <c r="K94" s="353"/>
      <c r="L94" s="353"/>
      <c r="M94" s="353"/>
      <c r="N94" s="353"/>
      <c r="O94" s="353"/>
      <c r="P94" s="353"/>
      <c r="Q94" s="353"/>
      <c r="R94" s="353"/>
      <c r="S94" s="354"/>
      <c r="T94" s="405" t="s">
        <v>38</v>
      </c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7"/>
      <c r="AF94" s="352" t="s">
        <v>39</v>
      </c>
      <c r="AG94" s="353"/>
      <c r="AH94" s="353"/>
      <c r="AI94" s="353"/>
      <c r="AJ94" s="353"/>
      <c r="AK94" s="353"/>
      <c r="AL94" s="353"/>
      <c r="AM94" s="353"/>
      <c r="AN94" s="353"/>
      <c r="AO94" s="353"/>
      <c r="AP94" s="353"/>
      <c r="AQ94" s="353"/>
      <c r="AR94" s="353"/>
      <c r="AS94" s="353"/>
      <c r="AT94" s="353"/>
      <c r="AU94" s="353"/>
      <c r="AV94" s="353"/>
      <c r="AW94" s="353"/>
      <c r="AX94" s="353"/>
      <c r="AY94" s="353"/>
      <c r="AZ94" s="353"/>
      <c r="BA94" s="353"/>
      <c r="BB94" s="353"/>
      <c r="BC94" s="353"/>
      <c r="BD94" s="353"/>
      <c r="BE94" s="353"/>
      <c r="BF94" s="353"/>
      <c r="BG94" s="353"/>
      <c r="BH94" s="353"/>
      <c r="BI94" s="353"/>
      <c r="BJ94" s="353"/>
      <c r="BK94" s="353"/>
      <c r="BL94" s="353"/>
      <c r="BM94" s="354"/>
      <c r="BN94" s="352" t="s">
        <v>40</v>
      </c>
      <c r="BO94" s="353"/>
      <c r="BP94" s="353"/>
      <c r="BQ94" s="353"/>
      <c r="BR94" s="353"/>
      <c r="BS94" s="353"/>
      <c r="BT94" s="353"/>
      <c r="BU94" s="353"/>
      <c r="BV94" s="353"/>
      <c r="BW94" s="353"/>
      <c r="BX94" s="353"/>
      <c r="BY94" s="353"/>
      <c r="BZ94" s="353"/>
      <c r="CA94" s="353"/>
      <c r="CB94" s="353"/>
      <c r="CC94" s="353"/>
      <c r="CD94" s="353"/>
      <c r="CE94" s="354"/>
      <c r="CF94" s="424" t="s">
        <v>41</v>
      </c>
      <c r="CG94" s="424"/>
      <c r="CH94" s="424"/>
      <c r="CI94" s="424"/>
      <c r="CJ94" s="424"/>
      <c r="CK94" s="424"/>
      <c r="CL94" s="424"/>
      <c r="CM94" s="424"/>
      <c r="CN94" s="424"/>
      <c r="CO94" s="424"/>
      <c r="CP94" s="424"/>
      <c r="CQ94" s="424"/>
    </row>
    <row r="95" spans="1:95" x14ac:dyDescent="0.2">
      <c r="A95" s="424"/>
      <c r="B95" s="424"/>
      <c r="C95" s="424"/>
      <c r="D95" s="424"/>
      <c r="E95" s="424"/>
      <c r="F95" s="424"/>
      <c r="G95" s="424"/>
      <c r="H95" s="405" t="s">
        <v>42</v>
      </c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7"/>
      <c r="T95" s="405" t="s">
        <v>42</v>
      </c>
      <c r="U95" s="406"/>
      <c r="V95" s="406"/>
      <c r="W95" s="406"/>
      <c r="X95" s="406"/>
      <c r="Y95" s="406"/>
      <c r="Z95" s="406"/>
      <c r="AA95" s="406"/>
      <c r="AB95" s="406"/>
      <c r="AC95" s="406"/>
      <c r="AD95" s="406"/>
      <c r="AE95" s="407"/>
      <c r="AF95" s="405" t="s">
        <v>42</v>
      </c>
      <c r="AG95" s="406"/>
      <c r="AH95" s="406"/>
      <c r="AI95" s="406"/>
      <c r="AJ95" s="406"/>
      <c r="AK95" s="406"/>
      <c r="AL95" s="406"/>
      <c r="AM95" s="406"/>
      <c r="AN95" s="406"/>
      <c r="AO95" s="406"/>
      <c r="AP95" s="406"/>
      <c r="AQ95" s="406"/>
      <c r="AR95" s="406"/>
      <c r="AS95" s="406"/>
      <c r="AT95" s="406"/>
      <c r="AU95" s="406"/>
      <c r="AV95" s="406"/>
      <c r="AW95" s="406"/>
      <c r="AX95" s="406"/>
      <c r="AY95" s="407"/>
      <c r="AZ95" s="405" t="s">
        <v>43</v>
      </c>
      <c r="BA95" s="406"/>
      <c r="BB95" s="406"/>
      <c r="BC95" s="406"/>
      <c r="BD95" s="406"/>
      <c r="BE95" s="406"/>
      <c r="BF95" s="406"/>
      <c r="BG95" s="406"/>
      <c r="BH95" s="406"/>
      <c r="BI95" s="406"/>
      <c r="BJ95" s="406"/>
      <c r="BK95" s="406"/>
      <c r="BL95" s="406"/>
      <c r="BM95" s="407"/>
      <c r="BN95" s="414" t="s">
        <v>6</v>
      </c>
      <c r="BO95" s="415"/>
      <c r="BP95" s="377" t="s">
        <v>12</v>
      </c>
      <c r="BQ95" s="377"/>
      <c r="BR95" s="425" t="s">
        <v>44</v>
      </c>
      <c r="BS95" s="426"/>
      <c r="BT95" s="414" t="s">
        <v>6</v>
      </c>
      <c r="BU95" s="415"/>
      <c r="BV95" s="377" t="s">
        <v>6</v>
      </c>
      <c r="BW95" s="377"/>
      <c r="BX95" s="425" t="s">
        <v>44</v>
      </c>
      <c r="BY95" s="426"/>
      <c r="BZ95" s="414" t="s">
        <v>6</v>
      </c>
      <c r="CA95" s="415"/>
      <c r="CB95" s="377" t="s">
        <v>205</v>
      </c>
      <c r="CC95" s="377"/>
      <c r="CD95" s="425" t="s">
        <v>44</v>
      </c>
      <c r="CE95" s="426"/>
      <c r="CF95" s="405" t="s">
        <v>45</v>
      </c>
      <c r="CG95" s="406"/>
      <c r="CH95" s="406"/>
      <c r="CI95" s="406"/>
      <c r="CJ95" s="406"/>
      <c r="CK95" s="407"/>
      <c r="CL95" s="405" t="s">
        <v>46</v>
      </c>
      <c r="CM95" s="406"/>
      <c r="CN95" s="406"/>
      <c r="CO95" s="406"/>
      <c r="CP95" s="406"/>
      <c r="CQ95" s="407"/>
    </row>
    <row r="96" spans="1:95" x14ac:dyDescent="0.2">
      <c r="A96" s="424"/>
      <c r="B96" s="424"/>
      <c r="C96" s="424"/>
      <c r="D96" s="424"/>
      <c r="E96" s="424"/>
      <c r="F96" s="424"/>
      <c r="G96" s="424"/>
      <c r="H96" s="411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3"/>
      <c r="T96" s="411"/>
      <c r="U96" s="412"/>
      <c r="V96" s="412"/>
      <c r="W96" s="412"/>
      <c r="X96" s="412"/>
      <c r="Y96" s="412"/>
      <c r="Z96" s="412"/>
      <c r="AA96" s="412"/>
      <c r="AB96" s="412"/>
      <c r="AC96" s="412"/>
      <c r="AD96" s="412"/>
      <c r="AE96" s="413"/>
      <c r="AF96" s="411"/>
      <c r="AG96" s="412"/>
      <c r="AH96" s="412"/>
      <c r="AI96" s="412"/>
      <c r="AJ96" s="412"/>
      <c r="AK96" s="412"/>
      <c r="AL96" s="412"/>
      <c r="AM96" s="412"/>
      <c r="AN96" s="412"/>
      <c r="AO96" s="412"/>
      <c r="AP96" s="412"/>
      <c r="AQ96" s="412"/>
      <c r="AR96" s="412"/>
      <c r="AS96" s="412"/>
      <c r="AT96" s="412"/>
      <c r="AU96" s="412"/>
      <c r="AV96" s="412"/>
      <c r="AW96" s="412"/>
      <c r="AX96" s="412"/>
      <c r="AY96" s="413"/>
      <c r="AZ96" s="408"/>
      <c r="BA96" s="409"/>
      <c r="BB96" s="409"/>
      <c r="BC96" s="409"/>
      <c r="BD96" s="409"/>
      <c r="BE96" s="409"/>
      <c r="BF96" s="409"/>
      <c r="BG96" s="409"/>
      <c r="BH96" s="409"/>
      <c r="BI96" s="409"/>
      <c r="BJ96" s="409"/>
      <c r="BK96" s="409"/>
      <c r="BL96" s="409"/>
      <c r="BM96" s="410"/>
      <c r="BN96" s="411" t="s">
        <v>47</v>
      </c>
      <c r="BO96" s="412"/>
      <c r="BP96" s="412"/>
      <c r="BQ96" s="412"/>
      <c r="BR96" s="412"/>
      <c r="BS96" s="413"/>
      <c r="BT96" s="411" t="s">
        <v>48</v>
      </c>
      <c r="BU96" s="412"/>
      <c r="BV96" s="412"/>
      <c r="BW96" s="412"/>
      <c r="BX96" s="412"/>
      <c r="BY96" s="413"/>
      <c r="BZ96" s="411" t="s">
        <v>49</v>
      </c>
      <c r="CA96" s="412"/>
      <c r="CB96" s="412"/>
      <c r="CC96" s="412"/>
      <c r="CD96" s="412"/>
      <c r="CE96" s="413"/>
      <c r="CF96" s="411"/>
      <c r="CG96" s="412"/>
      <c r="CH96" s="412"/>
      <c r="CI96" s="412"/>
      <c r="CJ96" s="412"/>
      <c r="CK96" s="413"/>
      <c r="CL96" s="411"/>
      <c r="CM96" s="412"/>
      <c r="CN96" s="412"/>
      <c r="CO96" s="412"/>
      <c r="CP96" s="412"/>
      <c r="CQ96" s="413"/>
    </row>
    <row r="97" spans="1:95" x14ac:dyDescent="0.2">
      <c r="A97" s="424"/>
      <c r="B97" s="424"/>
      <c r="C97" s="424"/>
      <c r="D97" s="424"/>
      <c r="E97" s="424"/>
      <c r="F97" s="424"/>
      <c r="G97" s="424"/>
      <c r="H97" s="411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413"/>
      <c r="T97" s="411"/>
      <c r="U97" s="412"/>
      <c r="V97" s="412"/>
      <c r="W97" s="412"/>
      <c r="X97" s="412"/>
      <c r="Y97" s="412"/>
      <c r="Z97" s="412"/>
      <c r="AA97" s="412"/>
      <c r="AB97" s="412"/>
      <c r="AC97" s="412"/>
      <c r="AD97" s="412"/>
      <c r="AE97" s="413"/>
      <c r="AF97" s="411"/>
      <c r="AG97" s="412"/>
      <c r="AH97" s="412"/>
      <c r="AI97" s="412"/>
      <c r="AJ97" s="412"/>
      <c r="AK97" s="412"/>
      <c r="AL97" s="412"/>
      <c r="AM97" s="412"/>
      <c r="AN97" s="412"/>
      <c r="AO97" s="412"/>
      <c r="AP97" s="412"/>
      <c r="AQ97" s="412"/>
      <c r="AR97" s="412"/>
      <c r="AS97" s="412"/>
      <c r="AT97" s="412"/>
      <c r="AU97" s="412"/>
      <c r="AV97" s="412"/>
      <c r="AW97" s="412"/>
      <c r="AX97" s="412"/>
      <c r="AY97" s="413"/>
      <c r="AZ97" s="405" t="s">
        <v>50</v>
      </c>
      <c r="BA97" s="406"/>
      <c r="BB97" s="406"/>
      <c r="BC97" s="406"/>
      <c r="BD97" s="406"/>
      <c r="BE97" s="406"/>
      <c r="BF97" s="407"/>
      <c r="BG97" s="405" t="s">
        <v>51</v>
      </c>
      <c r="BH97" s="406"/>
      <c r="BI97" s="406"/>
      <c r="BJ97" s="406"/>
      <c r="BK97" s="406"/>
      <c r="BL97" s="406"/>
      <c r="BM97" s="407"/>
      <c r="BN97" s="411"/>
      <c r="BO97" s="412"/>
      <c r="BP97" s="412"/>
      <c r="BQ97" s="412"/>
      <c r="BR97" s="412"/>
      <c r="BS97" s="413"/>
      <c r="BT97" s="411"/>
      <c r="BU97" s="412"/>
      <c r="BV97" s="412"/>
      <c r="BW97" s="412"/>
      <c r="BX97" s="412"/>
      <c r="BY97" s="413"/>
      <c r="BZ97" s="411"/>
      <c r="CA97" s="412"/>
      <c r="CB97" s="412"/>
      <c r="CC97" s="412"/>
      <c r="CD97" s="412"/>
      <c r="CE97" s="413"/>
      <c r="CF97" s="411"/>
      <c r="CG97" s="412"/>
      <c r="CH97" s="412"/>
      <c r="CI97" s="412"/>
      <c r="CJ97" s="412"/>
      <c r="CK97" s="413"/>
      <c r="CL97" s="411"/>
      <c r="CM97" s="412"/>
      <c r="CN97" s="412"/>
      <c r="CO97" s="412"/>
      <c r="CP97" s="412"/>
      <c r="CQ97" s="413"/>
    </row>
    <row r="98" spans="1:95" x14ac:dyDescent="0.2">
      <c r="A98" s="424"/>
      <c r="B98" s="424"/>
      <c r="C98" s="424"/>
      <c r="D98" s="424"/>
      <c r="E98" s="424"/>
      <c r="F98" s="424"/>
      <c r="G98" s="424"/>
      <c r="H98" s="408"/>
      <c r="I98" s="409"/>
      <c r="J98" s="409"/>
      <c r="K98" s="409"/>
      <c r="L98" s="409"/>
      <c r="M98" s="409"/>
      <c r="N98" s="409"/>
      <c r="O98" s="409"/>
      <c r="P98" s="409"/>
      <c r="Q98" s="409"/>
      <c r="R98" s="409"/>
      <c r="S98" s="410"/>
      <c r="T98" s="408"/>
      <c r="U98" s="409"/>
      <c r="V98" s="409"/>
      <c r="W98" s="409"/>
      <c r="X98" s="409"/>
      <c r="Y98" s="409"/>
      <c r="Z98" s="409"/>
      <c r="AA98" s="409"/>
      <c r="AB98" s="409"/>
      <c r="AC98" s="409"/>
      <c r="AD98" s="409"/>
      <c r="AE98" s="410"/>
      <c r="AF98" s="408"/>
      <c r="AG98" s="409"/>
      <c r="AH98" s="409"/>
      <c r="AI98" s="409"/>
      <c r="AJ98" s="409"/>
      <c r="AK98" s="409"/>
      <c r="AL98" s="409"/>
      <c r="AM98" s="409"/>
      <c r="AN98" s="409"/>
      <c r="AO98" s="409"/>
      <c r="AP98" s="409"/>
      <c r="AQ98" s="409"/>
      <c r="AR98" s="409"/>
      <c r="AS98" s="409"/>
      <c r="AT98" s="409"/>
      <c r="AU98" s="409"/>
      <c r="AV98" s="409"/>
      <c r="AW98" s="409"/>
      <c r="AX98" s="409"/>
      <c r="AY98" s="410"/>
      <c r="AZ98" s="408"/>
      <c r="BA98" s="409"/>
      <c r="BB98" s="409"/>
      <c r="BC98" s="409"/>
      <c r="BD98" s="409"/>
      <c r="BE98" s="409"/>
      <c r="BF98" s="410"/>
      <c r="BG98" s="408"/>
      <c r="BH98" s="409"/>
      <c r="BI98" s="409"/>
      <c r="BJ98" s="409"/>
      <c r="BK98" s="409"/>
      <c r="BL98" s="409"/>
      <c r="BM98" s="410"/>
      <c r="BN98" s="408"/>
      <c r="BO98" s="409"/>
      <c r="BP98" s="409"/>
      <c r="BQ98" s="409"/>
      <c r="BR98" s="409"/>
      <c r="BS98" s="410"/>
      <c r="BT98" s="408"/>
      <c r="BU98" s="409"/>
      <c r="BV98" s="409"/>
      <c r="BW98" s="409"/>
      <c r="BX98" s="409"/>
      <c r="BY98" s="410"/>
      <c r="BZ98" s="408"/>
      <c r="CA98" s="409"/>
      <c r="CB98" s="409"/>
      <c r="CC98" s="409"/>
      <c r="CD98" s="409"/>
      <c r="CE98" s="410"/>
      <c r="CF98" s="408"/>
      <c r="CG98" s="409"/>
      <c r="CH98" s="409"/>
      <c r="CI98" s="409"/>
      <c r="CJ98" s="409"/>
      <c r="CK98" s="410"/>
      <c r="CL98" s="408"/>
      <c r="CM98" s="409"/>
      <c r="CN98" s="409"/>
      <c r="CO98" s="409"/>
      <c r="CP98" s="409"/>
      <c r="CQ98" s="410"/>
    </row>
    <row r="99" spans="1:95" x14ac:dyDescent="0.2">
      <c r="A99" s="424" t="s">
        <v>27</v>
      </c>
      <c r="B99" s="424"/>
      <c r="C99" s="424"/>
      <c r="D99" s="424"/>
      <c r="E99" s="424"/>
      <c r="F99" s="424"/>
      <c r="G99" s="424"/>
      <c r="H99" s="424" t="s">
        <v>52</v>
      </c>
      <c r="I99" s="424"/>
      <c r="J99" s="424"/>
      <c r="K99" s="424"/>
      <c r="L99" s="424"/>
      <c r="M99" s="424"/>
      <c r="N99" s="424"/>
      <c r="O99" s="424"/>
      <c r="P99" s="424"/>
      <c r="Q99" s="424"/>
      <c r="R99" s="424"/>
      <c r="S99" s="424"/>
      <c r="T99" s="352" t="s">
        <v>53</v>
      </c>
      <c r="U99" s="353"/>
      <c r="V99" s="353"/>
      <c r="W99" s="353"/>
      <c r="X99" s="353"/>
      <c r="Y99" s="353"/>
      <c r="Z99" s="353"/>
      <c r="AA99" s="353"/>
      <c r="AB99" s="353"/>
      <c r="AC99" s="353"/>
      <c r="AD99" s="353"/>
      <c r="AE99" s="354"/>
      <c r="AF99" s="424" t="s">
        <v>54</v>
      </c>
      <c r="AG99" s="424"/>
      <c r="AH99" s="424"/>
      <c r="AI99" s="424"/>
      <c r="AJ99" s="424"/>
      <c r="AK99" s="424"/>
      <c r="AL99" s="424"/>
      <c r="AM99" s="424"/>
      <c r="AN99" s="424"/>
      <c r="AO99" s="424"/>
      <c r="AP99" s="424"/>
      <c r="AQ99" s="424"/>
      <c r="AR99" s="424"/>
      <c r="AS99" s="424"/>
      <c r="AT99" s="424"/>
      <c r="AU99" s="424"/>
      <c r="AV99" s="424"/>
      <c r="AW99" s="424"/>
      <c r="AX99" s="424"/>
      <c r="AY99" s="424"/>
      <c r="AZ99" s="424" t="s">
        <v>55</v>
      </c>
      <c r="BA99" s="424"/>
      <c r="BB99" s="424"/>
      <c r="BC99" s="424"/>
      <c r="BD99" s="424"/>
      <c r="BE99" s="424"/>
      <c r="BF99" s="424"/>
      <c r="BG99" s="424" t="s">
        <v>56</v>
      </c>
      <c r="BH99" s="424"/>
      <c r="BI99" s="424"/>
      <c r="BJ99" s="424"/>
      <c r="BK99" s="424"/>
      <c r="BL99" s="424"/>
      <c r="BM99" s="424"/>
      <c r="BN99" s="424" t="s">
        <v>57</v>
      </c>
      <c r="BO99" s="424"/>
      <c r="BP99" s="424"/>
      <c r="BQ99" s="424"/>
      <c r="BR99" s="424"/>
      <c r="BS99" s="424"/>
      <c r="BT99" s="424" t="s">
        <v>58</v>
      </c>
      <c r="BU99" s="424"/>
      <c r="BV99" s="424"/>
      <c r="BW99" s="424"/>
      <c r="BX99" s="424"/>
      <c r="BY99" s="424"/>
      <c r="BZ99" s="424" t="s">
        <v>59</v>
      </c>
      <c r="CA99" s="424"/>
      <c r="CB99" s="424"/>
      <c r="CC99" s="424"/>
      <c r="CD99" s="424"/>
      <c r="CE99" s="424"/>
      <c r="CF99" s="424" t="s">
        <v>60</v>
      </c>
      <c r="CG99" s="424"/>
      <c r="CH99" s="424"/>
      <c r="CI99" s="424"/>
      <c r="CJ99" s="424"/>
      <c r="CK99" s="424"/>
      <c r="CL99" s="424" t="s">
        <v>61</v>
      </c>
      <c r="CM99" s="424"/>
      <c r="CN99" s="424"/>
      <c r="CO99" s="424"/>
      <c r="CP99" s="424"/>
      <c r="CQ99" s="424"/>
    </row>
    <row r="100" spans="1:95" ht="66" customHeight="1" x14ac:dyDescent="0.2">
      <c r="A100" s="340" t="s">
        <v>252</v>
      </c>
      <c r="B100" s="361"/>
      <c r="C100" s="361"/>
      <c r="D100" s="361"/>
      <c r="E100" s="361"/>
      <c r="F100" s="361"/>
      <c r="G100" s="362"/>
      <c r="H100" s="770" t="s">
        <v>63</v>
      </c>
      <c r="I100" s="768"/>
      <c r="J100" s="768"/>
      <c r="K100" s="768"/>
      <c r="L100" s="768"/>
      <c r="M100" s="768"/>
      <c r="N100" s="768"/>
      <c r="O100" s="768"/>
      <c r="P100" s="768"/>
      <c r="Q100" s="768"/>
      <c r="R100" s="768"/>
      <c r="S100" s="769"/>
      <c r="T100" s="346" t="s">
        <v>64</v>
      </c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8"/>
      <c r="AF100" s="349" t="s">
        <v>65</v>
      </c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1"/>
      <c r="AZ100" s="352" t="s">
        <v>66</v>
      </c>
      <c r="BA100" s="353"/>
      <c r="BB100" s="353"/>
      <c r="BC100" s="353"/>
      <c r="BD100" s="353"/>
      <c r="BE100" s="353"/>
      <c r="BF100" s="354"/>
      <c r="BG100" s="352" t="s">
        <v>67</v>
      </c>
      <c r="BH100" s="353"/>
      <c r="BI100" s="353"/>
      <c r="BJ100" s="353"/>
      <c r="BK100" s="353"/>
      <c r="BL100" s="353"/>
      <c r="BM100" s="354"/>
      <c r="BN100" s="336">
        <v>100</v>
      </c>
      <c r="BO100" s="337"/>
      <c r="BP100" s="337"/>
      <c r="BQ100" s="337"/>
      <c r="BR100" s="337"/>
      <c r="BS100" s="338"/>
      <c r="BT100" s="336">
        <v>100</v>
      </c>
      <c r="BU100" s="337"/>
      <c r="BV100" s="337"/>
      <c r="BW100" s="337"/>
      <c r="BX100" s="337"/>
      <c r="BY100" s="338"/>
      <c r="BZ100" s="336">
        <v>100</v>
      </c>
      <c r="CA100" s="337"/>
      <c r="CB100" s="337"/>
      <c r="CC100" s="337"/>
      <c r="CD100" s="337"/>
      <c r="CE100" s="338"/>
      <c r="CF100" s="358">
        <v>3</v>
      </c>
      <c r="CG100" s="359"/>
      <c r="CH100" s="359"/>
      <c r="CI100" s="359"/>
      <c r="CJ100" s="359"/>
      <c r="CK100" s="360"/>
      <c r="CL100" s="336"/>
      <c r="CM100" s="337"/>
      <c r="CN100" s="337"/>
      <c r="CO100" s="337"/>
      <c r="CP100" s="337"/>
      <c r="CQ100" s="338"/>
    </row>
    <row r="101" spans="1:95" ht="66" customHeight="1" x14ac:dyDescent="0.2">
      <c r="A101" s="340" t="s">
        <v>259</v>
      </c>
      <c r="B101" s="361"/>
      <c r="C101" s="361"/>
      <c r="D101" s="361"/>
      <c r="E101" s="361"/>
      <c r="F101" s="361"/>
      <c r="G101" s="362"/>
      <c r="H101" s="770" t="s">
        <v>69</v>
      </c>
      <c r="I101" s="768"/>
      <c r="J101" s="768"/>
      <c r="K101" s="768"/>
      <c r="L101" s="768"/>
      <c r="M101" s="768"/>
      <c r="N101" s="768"/>
      <c r="O101" s="768"/>
      <c r="P101" s="768"/>
      <c r="Q101" s="768"/>
      <c r="R101" s="768"/>
      <c r="S101" s="769"/>
      <c r="T101" s="346" t="s">
        <v>64</v>
      </c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8"/>
      <c r="AF101" s="349" t="s">
        <v>65</v>
      </c>
      <c r="AG101" s="350"/>
      <c r="AH101" s="350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0"/>
      <c r="AS101" s="350"/>
      <c r="AT101" s="350"/>
      <c r="AU101" s="350"/>
      <c r="AV101" s="350"/>
      <c r="AW101" s="350"/>
      <c r="AX101" s="350"/>
      <c r="AY101" s="351"/>
      <c r="AZ101" s="352" t="s">
        <v>66</v>
      </c>
      <c r="BA101" s="353"/>
      <c r="BB101" s="353"/>
      <c r="BC101" s="353"/>
      <c r="BD101" s="353"/>
      <c r="BE101" s="353"/>
      <c r="BF101" s="354"/>
      <c r="BG101" s="352" t="s">
        <v>67</v>
      </c>
      <c r="BH101" s="353"/>
      <c r="BI101" s="353"/>
      <c r="BJ101" s="353"/>
      <c r="BK101" s="353"/>
      <c r="BL101" s="353"/>
      <c r="BM101" s="354"/>
      <c r="BN101" s="336">
        <v>100</v>
      </c>
      <c r="BO101" s="337"/>
      <c r="BP101" s="337"/>
      <c r="BQ101" s="337"/>
      <c r="BR101" s="337"/>
      <c r="BS101" s="338"/>
      <c r="BT101" s="336">
        <v>100</v>
      </c>
      <c r="BU101" s="337"/>
      <c r="BV101" s="337"/>
      <c r="BW101" s="337"/>
      <c r="BX101" s="337"/>
      <c r="BY101" s="338"/>
      <c r="BZ101" s="336">
        <v>100</v>
      </c>
      <c r="CA101" s="337"/>
      <c r="CB101" s="337"/>
      <c r="CC101" s="337"/>
      <c r="CD101" s="337"/>
      <c r="CE101" s="338"/>
      <c r="CF101" s="358">
        <v>3</v>
      </c>
      <c r="CG101" s="359"/>
      <c r="CH101" s="359"/>
      <c r="CI101" s="359"/>
      <c r="CJ101" s="359"/>
      <c r="CK101" s="360"/>
      <c r="CL101" s="336"/>
      <c r="CM101" s="337"/>
      <c r="CN101" s="337"/>
      <c r="CO101" s="337"/>
      <c r="CP101" s="337"/>
      <c r="CQ101" s="338"/>
    </row>
    <row r="102" spans="1:95" ht="66" customHeight="1" x14ac:dyDescent="0.2">
      <c r="A102" s="340" t="s">
        <v>266</v>
      </c>
      <c r="B102" s="341"/>
      <c r="C102" s="341"/>
      <c r="D102" s="341"/>
      <c r="E102" s="341"/>
      <c r="F102" s="341"/>
      <c r="G102" s="342"/>
      <c r="H102" s="343" t="s">
        <v>214</v>
      </c>
      <c r="I102" s="768"/>
      <c r="J102" s="768"/>
      <c r="K102" s="768"/>
      <c r="L102" s="768"/>
      <c r="M102" s="768"/>
      <c r="N102" s="768"/>
      <c r="O102" s="768"/>
      <c r="P102" s="768"/>
      <c r="Q102" s="768"/>
      <c r="R102" s="768"/>
      <c r="S102" s="769"/>
      <c r="T102" s="346" t="s">
        <v>64</v>
      </c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8"/>
      <c r="AF102" s="349" t="s">
        <v>65</v>
      </c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1"/>
      <c r="AZ102" s="352" t="s">
        <v>66</v>
      </c>
      <c r="BA102" s="353"/>
      <c r="BB102" s="353"/>
      <c r="BC102" s="353"/>
      <c r="BD102" s="353"/>
      <c r="BE102" s="353"/>
      <c r="BF102" s="354"/>
      <c r="BG102" s="352" t="s">
        <v>67</v>
      </c>
      <c r="BH102" s="353"/>
      <c r="BI102" s="353"/>
      <c r="BJ102" s="353"/>
      <c r="BK102" s="353"/>
      <c r="BL102" s="353"/>
      <c r="BM102" s="354"/>
      <c r="BN102" s="336">
        <v>100</v>
      </c>
      <c r="BO102" s="337"/>
      <c r="BP102" s="337"/>
      <c r="BQ102" s="337"/>
      <c r="BR102" s="337"/>
      <c r="BS102" s="338"/>
      <c r="BT102" s="336">
        <v>100</v>
      </c>
      <c r="BU102" s="337"/>
      <c r="BV102" s="337"/>
      <c r="BW102" s="337"/>
      <c r="BX102" s="337"/>
      <c r="BY102" s="338"/>
      <c r="BZ102" s="336">
        <v>100</v>
      </c>
      <c r="CA102" s="337"/>
      <c r="CB102" s="337"/>
      <c r="CC102" s="337"/>
      <c r="CD102" s="337"/>
      <c r="CE102" s="338"/>
      <c r="CF102" s="358">
        <v>3</v>
      </c>
      <c r="CG102" s="359"/>
      <c r="CH102" s="359"/>
      <c r="CI102" s="359"/>
      <c r="CJ102" s="359"/>
      <c r="CK102" s="360"/>
      <c r="CL102" s="336"/>
      <c r="CM102" s="337"/>
      <c r="CN102" s="337"/>
      <c r="CO102" s="337"/>
      <c r="CP102" s="337"/>
      <c r="CQ102" s="338"/>
    </row>
    <row r="103" spans="1:95" ht="21" customHeight="1" x14ac:dyDescent="0.2">
      <c r="A103" s="210"/>
      <c r="B103" s="210"/>
      <c r="C103" s="210"/>
      <c r="D103" s="210"/>
      <c r="E103" s="210"/>
      <c r="F103" s="210"/>
      <c r="G103" s="210"/>
      <c r="H103" s="268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71"/>
      <c r="BA103" s="271"/>
      <c r="BB103" s="271"/>
      <c r="BC103" s="271"/>
      <c r="BD103" s="271"/>
      <c r="BE103" s="271"/>
      <c r="BF103" s="271"/>
      <c r="BG103" s="271"/>
      <c r="BH103" s="271"/>
      <c r="BI103" s="271"/>
      <c r="BJ103" s="271"/>
      <c r="BK103" s="271"/>
      <c r="BL103" s="271"/>
      <c r="BM103" s="271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15"/>
      <c r="CG103" s="215"/>
      <c r="CH103" s="215"/>
      <c r="CI103" s="215"/>
      <c r="CJ103" s="215"/>
      <c r="CK103" s="215"/>
      <c r="CL103" s="287"/>
      <c r="CM103" s="287"/>
      <c r="CN103" s="287"/>
      <c r="CO103" s="287"/>
      <c r="CP103" s="529">
        <v>67</v>
      </c>
      <c r="CQ103" s="529"/>
    </row>
    <row r="104" spans="1:95" ht="66" customHeight="1" x14ac:dyDescent="0.2">
      <c r="A104" s="340" t="s">
        <v>262</v>
      </c>
      <c r="B104" s="341"/>
      <c r="C104" s="341"/>
      <c r="D104" s="341"/>
      <c r="E104" s="341"/>
      <c r="F104" s="341"/>
      <c r="G104" s="342"/>
      <c r="H104" s="343" t="s">
        <v>228</v>
      </c>
      <c r="I104" s="768"/>
      <c r="J104" s="768"/>
      <c r="K104" s="768"/>
      <c r="L104" s="768"/>
      <c r="M104" s="768"/>
      <c r="N104" s="768"/>
      <c r="O104" s="768"/>
      <c r="P104" s="768"/>
      <c r="Q104" s="768"/>
      <c r="R104" s="768"/>
      <c r="S104" s="769"/>
      <c r="T104" s="346" t="s">
        <v>64</v>
      </c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8"/>
      <c r="AF104" s="349" t="s">
        <v>65</v>
      </c>
      <c r="AG104" s="350"/>
      <c r="AH104" s="350"/>
      <c r="AI104" s="350"/>
      <c r="AJ104" s="350"/>
      <c r="AK104" s="350"/>
      <c r="AL104" s="350"/>
      <c r="AM104" s="350"/>
      <c r="AN104" s="350"/>
      <c r="AO104" s="350"/>
      <c r="AP104" s="350"/>
      <c r="AQ104" s="350"/>
      <c r="AR104" s="350"/>
      <c r="AS104" s="350"/>
      <c r="AT104" s="350"/>
      <c r="AU104" s="350"/>
      <c r="AV104" s="350"/>
      <c r="AW104" s="350"/>
      <c r="AX104" s="350"/>
      <c r="AY104" s="351"/>
      <c r="AZ104" s="352" t="s">
        <v>66</v>
      </c>
      <c r="BA104" s="353"/>
      <c r="BB104" s="353"/>
      <c r="BC104" s="353"/>
      <c r="BD104" s="353"/>
      <c r="BE104" s="353"/>
      <c r="BF104" s="354"/>
      <c r="BG104" s="352" t="s">
        <v>67</v>
      </c>
      <c r="BH104" s="353"/>
      <c r="BI104" s="353"/>
      <c r="BJ104" s="353"/>
      <c r="BK104" s="353"/>
      <c r="BL104" s="353"/>
      <c r="BM104" s="354"/>
      <c r="BN104" s="336">
        <v>100</v>
      </c>
      <c r="BO104" s="337"/>
      <c r="BP104" s="337"/>
      <c r="BQ104" s="337"/>
      <c r="BR104" s="337"/>
      <c r="BS104" s="338"/>
      <c r="BT104" s="336">
        <v>100</v>
      </c>
      <c r="BU104" s="337"/>
      <c r="BV104" s="337"/>
      <c r="BW104" s="337"/>
      <c r="BX104" s="337"/>
      <c r="BY104" s="338"/>
      <c r="BZ104" s="336">
        <v>100</v>
      </c>
      <c r="CA104" s="337"/>
      <c r="CB104" s="337"/>
      <c r="CC104" s="337"/>
      <c r="CD104" s="337"/>
      <c r="CE104" s="338"/>
      <c r="CF104" s="454">
        <v>3</v>
      </c>
      <c r="CG104" s="454"/>
      <c r="CH104" s="454"/>
      <c r="CI104" s="454"/>
      <c r="CJ104" s="454"/>
      <c r="CK104" s="454"/>
      <c r="CL104" s="422"/>
      <c r="CM104" s="422"/>
      <c r="CN104" s="422"/>
      <c r="CO104" s="422"/>
      <c r="CP104" s="422"/>
      <c r="CQ104" s="422"/>
    </row>
    <row r="105" spans="1:95" ht="63.75" customHeight="1" x14ac:dyDescent="0.2">
      <c r="A105" s="340" t="s">
        <v>269</v>
      </c>
      <c r="B105" s="341"/>
      <c r="C105" s="341"/>
      <c r="D105" s="341"/>
      <c r="E105" s="341"/>
      <c r="F105" s="341"/>
      <c r="G105" s="342"/>
      <c r="H105" s="343" t="s">
        <v>172</v>
      </c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5"/>
      <c r="T105" s="346" t="s">
        <v>64</v>
      </c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8"/>
      <c r="AF105" s="349" t="s">
        <v>65</v>
      </c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1"/>
      <c r="AZ105" s="352" t="s">
        <v>66</v>
      </c>
      <c r="BA105" s="353"/>
      <c r="BB105" s="353"/>
      <c r="BC105" s="353"/>
      <c r="BD105" s="353"/>
      <c r="BE105" s="353"/>
      <c r="BF105" s="354"/>
      <c r="BG105" s="352" t="s">
        <v>67</v>
      </c>
      <c r="BH105" s="353"/>
      <c r="BI105" s="353"/>
      <c r="BJ105" s="353"/>
      <c r="BK105" s="353"/>
      <c r="BL105" s="353"/>
      <c r="BM105" s="354"/>
      <c r="BN105" s="336">
        <v>100</v>
      </c>
      <c r="BO105" s="337"/>
      <c r="BP105" s="337"/>
      <c r="BQ105" s="337"/>
      <c r="BR105" s="337"/>
      <c r="BS105" s="338"/>
      <c r="BT105" s="336">
        <v>100</v>
      </c>
      <c r="BU105" s="337"/>
      <c r="BV105" s="337"/>
      <c r="BW105" s="337"/>
      <c r="BX105" s="337"/>
      <c r="BY105" s="338"/>
      <c r="BZ105" s="336">
        <v>100</v>
      </c>
      <c r="CA105" s="337"/>
      <c r="CB105" s="337"/>
      <c r="CC105" s="337"/>
      <c r="CD105" s="337"/>
      <c r="CE105" s="338"/>
      <c r="CF105" s="454">
        <v>3</v>
      </c>
      <c r="CG105" s="454"/>
      <c r="CH105" s="454"/>
      <c r="CI105" s="454"/>
      <c r="CJ105" s="454"/>
      <c r="CK105" s="454"/>
      <c r="CL105" s="422"/>
      <c r="CM105" s="422"/>
      <c r="CN105" s="422"/>
      <c r="CO105" s="422"/>
      <c r="CP105" s="422"/>
      <c r="CQ105" s="422"/>
    </row>
    <row r="106" spans="1:95" ht="63" customHeight="1" x14ac:dyDescent="0.2">
      <c r="A106" s="340" t="s">
        <v>272</v>
      </c>
      <c r="B106" s="361"/>
      <c r="C106" s="361"/>
      <c r="D106" s="361"/>
      <c r="E106" s="361"/>
      <c r="F106" s="361"/>
      <c r="G106" s="362"/>
      <c r="H106" s="770" t="s">
        <v>72</v>
      </c>
      <c r="I106" s="768"/>
      <c r="J106" s="768"/>
      <c r="K106" s="768"/>
      <c r="L106" s="768"/>
      <c r="M106" s="768"/>
      <c r="N106" s="768"/>
      <c r="O106" s="768"/>
      <c r="P106" s="768"/>
      <c r="Q106" s="768"/>
      <c r="R106" s="768"/>
      <c r="S106" s="769"/>
      <c r="T106" s="346" t="s">
        <v>64</v>
      </c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8"/>
      <c r="AF106" s="349" t="s">
        <v>65</v>
      </c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1"/>
      <c r="AZ106" s="352" t="s">
        <v>66</v>
      </c>
      <c r="BA106" s="353"/>
      <c r="BB106" s="353"/>
      <c r="BC106" s="353"/>
      <c r="BD106" s="353"/>
      <c r="BE106" s="353"/>
      <c r="BF106" s="354"/>
      <c r="BG106" s="352" t="s">
        <v>67</v>
      </c>
      <c r="BH106" s="353"/>
      <c r="BI106" s="353"/>
      <c r="BJ106" s="353"/>
      <c r="BK106" s="353"/>
      <c r="BL106" s="353"/>
      <c r="BM106" s="354"/>
      <c r="BN106" s="336">
        <v>100</v>
      </c>
      <c r="BO106" s="337"/>
      <c r="BP106" s="337"/>
      <c r="BQ106" s="337"/>
      <c r="BR106" s="337"/>
      <c r="BS106" s="338"/>
      <c r="BT106" s="336">
        <v>100</v>
      </c>
      <c r="BU106" s="337"/>
      <c r="BV106" s="337"/>
      <c r="BW106" s="337"/>
      <c r="BX106" s="337"/>
      <c r="BY106" s="338"/>
      <c r="BZ106" s="336">
        <v>100</v>
      </c>
      <c r="CA106" s="337"/>
      <c r="CB106" s="337"/>
      <c r="CC106" s="337"/>
      <c r="CD106" s="337"/>
      <c r="CE106" s="338"/>
      <c r="CF106" s="358">
        <v>3</v>
      </c>
      <c r="CG106" s="359"/>
      <c r="CH106" s="359"/>
      <c r="CI106" s="359"/>
      <c r="CJ106" s="359"/>
      <c r="CK106" s="360"/>
      <c r="CL106" s="336"/>
      <c r="CM106" s="337"/>
      <c r="CN106" s="337"/>
      <c r="CO106" s="337"/>
      <c r="CP106" s="337"/>
      <c r="CQ106" s="338"/>
    </row>
    <row r="107" spans="1:95" ht="63" customHeight="1" x14ac:dyDescent="0.2">
      <c r="A107" s="340" t="s">
        <v>278</v>
      </c>
      <c r="B107" s="361"/>
      <c r="C107" s="361"/>
      <c r="D107" s="361"/>
      <c r="E107" s="361"/>
      <c r="F107" s="361"/>
      <c r="G107" s="362"/>
      <c r="H107" s="343" t="s">
        <v>249</v>
      </c>
      <c r="I107" s="768"/>
      <c r="J107" s="768"/>
      <c r="K107" s="768"/>
      <c r="L107" s="768"/>
      <c r="M107" s="768"/>
      <c r="N107" s="768"/>
      <c r="O107" s="768"/>
      <c r="P107" s="768"/>
      <c r="Q107" s="768"/>
      <c r="R107" s="768"/>
      <c r="S107" s="769"/>
      <c r="T107" s="346" t="s">
        <v>64</v>
      </c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8"/>
      <c r="AF107" s="349" t="s">
        <v>65</v>
      </c>
      <c r="AG107" s="350"/>
      <c r="AH107" s="350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1"/>
      <c r="AZ107" s="352" t="s">
        <v>66</v>
      </c>
      <c r="BA107" s="353"/>
      <c r="BB107" s="353"/>
      <c r="BC107" s="353"/>
      <c r="BD107" s="353"/>
      <c r="BE107" s="353"/>
      <c r="BF107" s="354"/>
      <c r="BG107" s="352" t="s">
        <v>67</v>
      </c>
      <c r="BH107" s="353"/>
      <c r="BI107" s="353"/>
      <c r="BJ107" s="353"/>
      <c r="BK107" s="353"/>
      <c r="BL107" s="353"/>
      <c r="BM107" s="354"/>
      <c r="BN107" s="336">
        <v>100</v>
      </c>
      <c r="BO107" s="337"/>
      <c r="BP107" s="337"/>
      <c r="BQ107" s="337"/>
      <c r="BR107" s="337"/>
      <c r="BS107" s="338"/>
      <c r="BT107" s="336">
        <v>100</v>
      </c>
      <c r="BU107" s="337"/>
      <c r="BV107" s="337"/>
      <c r="BW107" s="337"/>
      <c r="BX107" s="337"/>
      <c r="BY107" s="338"/>
      <c r="BZ107" s="336">
        <v>100</v>
      </c>
      <c r="CA107" s="337"/>
      <c r="CB107" s="337"/>
      <c r="CC107" s="337"/>
      <c r="CD107" s="337"/>
      <c r="CE107" s="338"/>
      <c r="CF107" s="454">
        <v>3</v>
      </c>
      <c r="CG107" s="454"/>
      <c r="CH107" s="454"/>
      <c r="CI107" s="454"/>
      <c r="CJ107" s="454"/>
      <c r="CK107" s="454"/>
      <c r="CL107" s="422"/>
      <c r="CM107" s="422"/>
      <c r="CN107" s="422"/>
      <c r="CO107" s="422"/>
      <c r="CP107" s="422"/>
      <c r="CQ107" s="422"/>
    </row>
    <row r="108" spans="1:95" ht="45.75" customHeight="1" x14ac:dyDescent="0.2">
      <c r="A108" s="340" t="s">
        <v>252</v>
      </c>
      <c r="B108" s="361"/>
      <c r="C108" s="361"/>
      <c r="D108" s="361"/>
      <c r="E108" s="361"/>
      <c r="F108" s="361"/>
      <c r="G108" s="362"/>
      <c r="H108" s="470" t="s">
        <v>63</v>
      </c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3"/>
      <c r="T108" s="346" t="s">
        <v>64</v>
      </c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8"/>
      <c r="AF108" s="349" t="s">
        <v>73</v>
      </c>
      <c r="AG108" s="350"/>
      <c r="AH108" s="350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1"/>
      <c r="AZ108" s="352" t="s">
        <v>66</v>
      </c>
      <c r="BA108" s="353"/>
      <c r="BB108" s="353"/>
      <c r="BC108" s="353"/>
      <c r="BD108" s="353"/>
      <c r="BE108" s="353"/>
      <c r="BF108" s="354"/>
      <c r="BG108" s="352" t="s">
        <v>67</v>
      </c>
      <c r="BH108" s="353"/>
      <c r="BI108" s="353"/>
      <c r="BJ108" s="353"/>
      <c r="BK108" s="353"/>
      <c r="BL108" s="353"/>
      <c r="BM108" s="354"/>
      <c r="BN108" s="336">
        <v>100</v>
      </c>
      <c r="BO108" s="337"/>
      <c r="BP108" s="337"/>
      <c r="BQ108" s="337"/>
      <c r="BR108" s="337"/>
      <c r="BS108" s="338"/>
      <c r="BT108" s="336">
        <v>100</v>
      </c>
      <c r="BU108" s="337"/>
      <c r="BV108" s="337"/>
      <c r="BW108" s="337"/>
      <c r="BX108" s="337"/>
      <c r="BY108" s="338"/>
      <c r="BZ108" s="336">
        <v>100</v>
      </c>
      <c r="CA108" s="337"/>
      <c r="CB108" s="337"/>
      <c r="CC108" s="337"/>
      <c r="CD108" s="337"/>
      <c r="CE108" s="338"/>
      <c r="CF108" s="358">
        <v>3</v>
      </c>
      <c r="CG108" s="359"/>
      <c r="CH108" s="359"/>
      <c r="CI108" s="359"/>
      <c r="CJ108" s="359"/>
      <c r="CK108" s="360"/>
      <c r="CL108" s="336"/>
      <c r="CM108" s="337"/>
      <c r="CN108" s="337"/>
      <c r="CO108" s="337"/>
      <c r="CP108" s="337"/>
      <c r="CQ108" s="338"/>
    </row>
    <row r="109" spans="1:95" ht="39.75" customHeight="1" x14ac:dyDescent="0.2">
      <c r="A109" s="340" t="s">
        <v>259</v>
      </c>
      <c r="B109" s="361"/>
      <c r="C109" s="361"/>
      <c r="D109" s="361"/>
      <c r="E109" s="361"/>
      <c r="F109" s="361"/>
      <c r="G109" s="362"/>
      <c r="H109" s="770" t="s">
        <v>69</v>
      </c>
      <c r="I109" s="768"/>
      <c r="J109" s="768"/>
      <c r="K109" s="768"/>
      <c r="L109" s="768"/>
      <c r="M109" s="768"/>
      <c r="N109" s="768"/>
      <c r="O109" s="768"/>
      <c r="P109" s="768"/>
      <c r="Q109" s="768"/>
      <c r="R109" s="768"/>
      <c r="S109" s="769"/>
      <c r="T109" s="346" t="s">
        <v>64</v>
      </c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8"/>
      <c r="AF109" s="349" t="s">
        <v>73</v>
      </c>
      <c r="AG109" s="350"/>
      <c r="AH109" s="350"/>
      <c r="AI109" s="350"/>
      <c r="AJ109" s="350"/>
      <c r="AK109" s="350"/>
      <c r="AL109" s="350"/>
      <c r="AM109" s="350"/>
      <c r="AN109" s="350"/>
      <c r="AO109" s="350"/>
      <c r="AP109" s="350"/>
      <c r="AQ109" s="350"/>
      <c r="AR109" s="350"/>
      <c r="AS109" s="350"/>
      <c r="AT109" s="350"/>
      <c r="AU109" s="350"/>
      <c r="AV109" s="350"/>
      <c r="AW109" s="350"/>
      <c r="AX109" s="350"/>
      <c r="AY109" s="351"/>
      <c r="AZ109" s="352" t="s">
        <v>66</v>
      </c>
      <c r="BA109" s="353"/>
      <c r="BB109" s="353"/>
      <c r="BC109" s="353"/>
      <c r="BD109" s="353"/>
      <c r="BE109" s="353"/>
      <c r="BF109" s="354"/>
      <c r="BG109" s="352" t="s">
        <v>67</v>
      </c>
      <c r="BH109" s="353"/>
      <c r="BI109" s="353"/>
      <c r="BJ109" s="353"/>
      <c r="BK109" s="353"/>
      <c r="BL109" s="353"/>
      <c r="BM109" s="354"/>
      <c r="BN109" s="336">
        <v>100</v>
      </c>
      <c r="BO109" s="337"/>
      <c r="BP109" s="337"/>
      <c r="BQ109" s="337"/>
      <c r="BR109" s="337"/>
      <c r="BS109" s="338"/>
      <c r="BT109" s="336">
        <v>100</v>
      </c>
      <c r="BU109" s="337"/>
      <c r="BV109" s="337"/>
      <c r="BW109" s="337"/>
      <c r="BX109" s="337"/>
      <c r="BY109" s="338"/>
      <c r="BZ109" s="336">
        <v>100</v>
      </c>
      <c r="CA109" s="337"/>
      <c r="CB109" s="337"/>
      <c r="CC109" s="337"/>
      <c r="CD109" s="337"/>
      <c r="CE109" s="338"/>
      <c r="CF109" s="358">
        <v>3</v>
      </c>
      <c r="CG109" s="359"/>
      <c r="CH109" s="359"/>
      <c r="CI109" s="359"/>
      <c r="CJ109" s="359"/>
      <c r="CK109" s="360"/>
      <c r="CL109" s="336"/>
      <c r="CM109" s="337"/>
      <c r="CN109" s="337"/>
      <c r="CO109" s="337"/>
      <c r="CP109" s="337"/>
      <c r="CQ109" s="338"/>
    </row>
    <row r="110" spans="1:95" ht="39.75" customHeight="1" x14ac:dyDescent="0.2">
      <c r="A110" s="340" t="s">
        <v>266</v>
      </c>
      <c r="B110" s="341"/>
      <c r="C110" s="341"/>
      <c r="D110" s="341"/>
      <c r="E110" s="341"/>
      <c r="F110" s="341"/>
      <c r="G110" s="342"/>
      <c r="H110" s="343" t="s">
        <v>214</v>
      </c>
      <c r="I110" s="768"/>
      <c r="J110" s="768"/>
      <c r="K110" s="768"/>
      <c r="L110" s="768"/>
      <c r="M110" s="768"/>
      <c r="N110" s="768"/>
      <c r="O110" s="768"/>
      <c r="P110" s="768"/>
      <c r="Q110" s="768"/>
      <c r="R110" s="768"/>
      <c r="S110" s="769"/>
      <c r="T110" s="346" t="s">
        <v>64</v>
      </c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8"/>
      <c r="AF110" s="349" t="s">
        <v>73</v>
      </c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1"/>
      <c r="AZ110" s="352" t="s">
        <v>66</v>
      </c>
      <c r="BA110" s="353"/>
      <c r="BB110" s="353"/>
      <c r="BC110" s="353"/>
      <c r="BD110" s="353"/>
      <c r="BE110" s="353"/>
      <c r="BF110" s="354"/>
      <c r="BG110" s="352" t="s">
        <v>67</v>
      </c>
      <c r="BH110" s="353"/>
      <c r="BI110" s="353"/>
      <c r="BJ110" s="353"/>
      <c r="BK110" s="353"/>
      <c r="BL110" s="353"/>
      <c r="BM110" s="354"/>
      <c r="BN110" s="336">
        <v>100</v>
      </c>
      <c r="BO110" s="337"/>
      <c r="BP110" s="337"/>
      <c r="BQ110" s="337"/>
      <c r="BR110" s="337"/>
      <c r="BS110" s="338"/>
      <c r="BT110" s="336">
        <v>100</v>
      </c>
      <c r="BU110" s="337"/>
      <c r="BV110" s="337"/>
      <c r="BW110" s="337"/>
      <c r="BX110" s="337"/>
      <c r="BY110" s="338"/>
      <c r="BZ110" s="336">
        <v>100</v>
      </c>
      <c r="CA110" s="337"/>
      <c r="CB110" s="337"/>
      <c r="CC110" s="337"/>
      <c r="CD110" s="337"/>
      <c r="CE110" s="338"/>
      <c r="CF110" s="358">
        <v>3</v>
      </c>
      <c r="CG110" s="359"/>
      <c r="CH110" s="359"/>
      <c r="CI110" s="359"/>
      <c r="CJ110" s="359"/>
      <c r="CK110" s="360"/>
      <c r="CL110" s="336"/>
      <c r="CM110" s="337"/>
      <c r="CN110" s="337"/>
      <c r="CO110" s="337"/>
      <c r="CP110" s="337"/>
      <c r="CQ110" s="338"/>
    </row>
    <row r="111" spans="1:95" ht="39.75" customHeight="1" x14ac:dyDescent="0.2">
      <c r="A111" s="340" t="s">
        <v>262</v>
      </c>
      <c r="B111" s="341"/>
      <c r="C111" s="341"/>
      <c r="D111" s="341"/>
      <c r="E111" s="341"/>
      <c r="F111" s="341"/>
      <c r="G111" s="342"/>
      <c r="H111" s="343" t="s">
        <v>228</v>
      </c>
      <c r="I111" s="768"/>
      <c r="J111" s="768"/>
      <c r="K111" s="768"/>
      <c r="L111" s="768"/>
      <c r="M111" s="768"/>
      <c r="N111" s="768"/>
      <c r="O111" s="768"/>
      <c r="P111" s="768"/>
      <c r="Q111" s="768"/>
      <c r="R111" s="768"/>
      <c r="S111" s="769"/>
      <c r="T111" s="346" t="s">
        <v>64</v>
      </c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8"/>
      <c r="AF111" s="349" t="s">
        <v>73</v>
      </c>
      <c r="AG111" s="350"/>
      <c r="AH111" s="350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1"/>
      <c r="AZ111" s="352" t="s">
        <v>66</v>
      </c>
      <c r="BA111" s="353"/>
      <c r="BB111" s="353"/>
      <c r="BC111" s="353"/>
      <c r="BD111" s="353"/>
      <c r="BE111" s="353"/>
      <c r="BF111" s="354"/>
      <c r="BG111" s="352" t="s">
        <v>67</v>
      </c>
      <c r="BH111" s="353"/>
      <c r="BI111" s="353"/>
      <c r="BJ111" s="353"/>
      <c r="BK111" s="353"/>
      <c r="BL111" s="353"/>
      <c r="BM111" s="354"/>
      <c r="BN111" s="336">
        <v>100</v>
      </c>
      <c r="BO111" s="337"/>
      <c r="BP111" s="337"/>
      <c r="BQ111" s="337"/>
      <c r="BR111" s="337"/>
      <c r="BS111" s="338"/>
      <c r="BT111" s="336">
        <v>100</v>
      </c>
      <c r="BU111" s="337"/>
      <c r="BV111" s="337"/>
      <c r="BW111" s="337"/>
      <c r="BX111" s="337"/>
      <c r="BY111" s="338"/>
      <c r="BZ111" s="336">
        <v>100</v>
      </c>
      <c r="CA111" s="337"/>
      <c r="CB111" s="337"/>
      <c r="CC111" s="337"/>
      <c r="CD111" s="337"/>
      <c r="CE111" s="338"/>
      <c r="CF111" s="454">
        <v>3</v>
      </c>
      <c r="CG111" s="454"/>
      <c r="CH111" s="454"/>
      <c r="CI111" s="454"/>
      <c r="CJ111" s="454"/>
      <c r="CK111" s="454"/>
      <c r="CL111" s="422"/>
      <c r="CM111" s="422"/>
      <c r="CN111" s="422"/>
      <c r="CO111" s="422"/>
      <c r="CP111" s="422"/>
      <c r="CQ111" s="422"/>
    </row>
    <row r="112" spans="1:95" ht="45.75" customHeight="1" x14ac:dyDescent="0.2">
      <c r="A112" s="340" t="s">
        <v>269</v>
      </c>
      <c r="B112" s="341"/>
      <c r="C112" s="341"/>
      <c r="D112" s="341"/>
      <c r="E112" s="341"/>
      <c r="F112" s="341"/>
      <c r="G112" s="342"/>
      <c r="H112" s="343" t="s">
        <v>172</v>
      </c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5"/>
      <c r="T112" s="346" t="s">
        <v>64</v>
      </c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8"/>
      <c r="AF112" s="349" t="s">
        <v>73</v>
      </c>
      <c r="AG112" s="350"/>
      <c r="AH112" s="350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1"/>
      <c r="AZ112" s="352" t="s">
        <v>66</v>
      </c>
      <c r="BA112" s="353"/>
      <c r="BB112" s="353"/>
      <c r="BC112" s="353"/>
      <c r="BD112" s="353"/>
      <c r="BE112" s="353"/>
      <c r="BF112" s="354"/>
      <c r="BG112" s="352" t="s">
        <v>67</v>
      </c>
      <c r="BH112" s="353"/>
      <c r="BI112" s="353"/>
      <c r="BJ112" s="353"/>
      <c r="BK112" s="353"/>
      <c r="BL112" s="353"/>
      <c r="BM112" s="354"/>
      <c r="BN112" s="336">
        <v>100</v>
      </c>
      <c r="BO112" s="337"/>
      <c r="BP112" s="337"/>
      <c r="BQ112" s="337"/>
      <c r="BR112" s="337"/>
      <c r="BS112" s="338"/>
      <c r="BT112" s="336">
        <v>100</v>
      </c>
      <c r="BU112" s="337"/>
      <c r="BV112" s="337"/>
      <c r="BW112" s="337"/>
      <c r="BX112" s="337"/>
      <c r="BY112" s="338"/>
      <c r="BZ112" s="336">
        <v>100</v>
      </c>
      <c r="CA112" s="337"/>
      <c r="CB112" s="337"/>
      <c r="CC112" s="337"/>
      <c r="CD112" s="337"/>
      <c r="CE112" s="338"/>
      <c r="CF112" s="454">
        <v>3</v>
      </c>
      <c r="CG112" s="454"/>
      <c r="CH112" s="454"/>
      <c r="CI112" s="454"/>
      <c r="CJ112" s="454"/>
      <c r="CK112" s="454"/>
      <c r="CL112" s="422"/>
      <c r="CM112" s="422"/>
      <c r="CN112" s="422"/>
      <c r="CO112" s="422"/>
      <c r="CP112" s="422"/>
      <c r="CQ112" s="422"/>
    </row>
    <row r="113" spans="1:95" ht="41.25" customHeight="1" x14ac:dyDescent="0.2">
      <c r="A113" s="340" t="s">
        <v>272</v>
      </c>
      <c r="B113" s="361"/>
      <c r="C113" s="361"/>
      <c r="D113" s="361"/>
      <c r="E113" s="361"/>
      <c r="F113" s="361"/>
      <c r="G113" s="362"/>
      <c r="H113" s="343" t="s">
        <v>72</v>
      </c>
      <c r="I113" s="768"/>
      <c r="J113" s="768"/>
      <c r="K113" s="768"/>
      <c r="L113" s="768"/>
      <c r="M113" s="768"/>
      <c r="N113" s="768"/>
      <c r="O113" s="768"/>
      <c r="P113" s="768"/>
      <c r="Q113" s="768"/>
      <c r="R113" s="768"/>
      <c r="S113" s="769"/>
      <c r="T113" s="346" t="s">
        <v>64</v>
      </c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8"/>
      <c r="AF113" s="349" t="s">
        <v>73</v>
      </c>
      <c r="AG113" s="350"/>
      <c r="AH113" s="350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1"/>
      <c r="AZ113" s="424" t="s">
        <v>66</v>
      </c>
      <c r="BA113" s="424"/>
      <c r="BB113" s="424"/>
      <c r="BC113" s="424"/>
      <c r="BD113" s="424"/>
      <c r="BE113" s="424"/>
      <c r="BF113" s="424"/>
      <c r="BG113" s="424" t="s">
        <v>67</v>
      </c>
      <c r="BH113" s="424"/>
      <c r="BI113" s="424"/>
      <c r="BJ113" s="424"/>
      <c r="BK113" s="424"/>
      <c r="BL113" s="424"/>
      <c r="BM113" s="424"/>
      <c r="BN113" s="422">
        <v>100</v>
      </c>
      <c r="BO113" s="422"/>
      <c r="BP113" s="422"/>
      <c r="BQ113" s="422"/>
      <c r="BR113" s="422"/>
      <c r="BS113" s="422"/>
      <c r="BT113" s="422">
        <v>100</v>
      </c>
      <c r="BU113" s="422"/>
      <c r="BV113" s="422"/>
      <c r="BW113" s="422"/>
      <c r="BX113" s="422"/>
      <c r="BY113" s="422"/>
      <c r="BZ113" s="422">
        <v>100</v>
      </c>
      <c r="CA113" s="422"/>
      <c r="CB113" s="422"/>
      <c r="CC113" s="422"/>
      <c r="CD113" s="422"/>
      <c r="CE113" s="422"/>
      <c r="CF113" s="454">
        <v>3</v>
      </c>
      <c r="CG113" s="454"/>
      <c r="CH113" s="454"/>
      <c r="CI113" s="454"/>
      <c r="CJ113" s="454"/>
      <c r="CK113" s="454"/>
      <c r="CL113" s="422"/>
      <c r="CM113" s="422"/>
      <c r="CN113" s="422"/>
      <c r="CO113" s="422"/>
      <c r="CP113" s="422"/>
      <c r="CQ113" s="422"/>
    </row>
    <row r="114" spans="1:95" ht="42.75" customHeight="1" x14ac:dyDescent="0.2">
      <c r="A114" s="340" t="s">
        <v>278</v>
      </c>
      <c r="B114" s="361"/>
      <c r="C114" s="361"/>
      <c r="D114" s="361"/>
      <c r="E114" s="361"/>
      <c r="F114" s="361"/>
      <c r="G114" s="362"/>
      <c r="H114" s="343" t="s">
        <v>249</v>
      </c>
      <c r="I114" s="768"/>
      <c r="J114" s="768"/>
      <c r="K114" s="768"/>
      <c r="L114" s="768"/>
      <c r="M114" s="768"/>
      <c r="N114" s="768"/>
      <c r="O114" s="768"/>
      <c r="P114" s="768"/>
      <c r="Q114" s="768"/>
      <c r="R114" s="768"/>
      <c r="S114" s="769"/>
      <c r="T114" s="346" t="s">
        <v>64</v>
      </c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8"/>
      <c r="AF114" s="349" t="s">
        <v>73</v>
      </c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1"/>
      <c r="AZ114" s="352" t="s">
        <v>66</v>
      </c>
      <c r="BA114" s="353"/>
      <c r="BB114" s="353"/>
      <c r="BC114" s="353"/>
      <c r="BD114" s="353"/>
      <c r="BE114" s="353"/>
      <c r="BF114" s="354"/>
      <c r="BG114" s="352" t="s">
        <v>67</v>
      </c>
      <c r="BH114" s="353"/>
      <c r="BI114" s="353"/>
      <c r="BJ114" s="353"/>
      <c r="BK114" s="353"/>
      <c r="BL114" s="353"/>
      <c r="BM114" s="354"/>
      <c r="BN114" s="336">
        <v>100</v>
      </c>
      <c r="BO114" s="337"/>
      <c r="BP114" s="337"/>
      <c r="BQ114" s="337"/>
      <c r="BR114" s="337"/>
      <c r="BS114" s="338"/>
      <c r="BT114" s="336">
        <v>100</v>
      </c>
      <c r="BU114" s="337"/>
      <c r="BV114" s="337"/>
      <c r="BW114" s="337"/>
      <c r="BX114" s="337"/>
      <c r="BY114" s="338"/>
      <c r="BZ114" s="336">
        <v>100</v>
      </c>
      <c r="CA114" s="337"/>
      <c r="CB114" s="337"/>
      <c r="CC114" s="337"/>
      <c r="CD114" s="337"/>
      <c r="CE114" s="338"/>
      <c r="CF114" s="454">
        <v>3</v>
      </c>
      <c r="CG114" s="454"/>
      <c r="CH114" s="454"/>
      <c r="CI114" s="454"/>
      <c r="CJ114" s="454"/>
      <c r="CK114" s="454"/>
      <c r="CL114" s="422"/>
      <c r="CM114" s="422"/>
      <c r="CN114" s="422"/>
      <c r="CO114" s="422"/>
      <c r="CP114" s="422"/>
      <c r="CQ114" s="422"/>
    </row>
    <row r="115" spans="1:95" ht="11.25" customHeight="1" x14ac:dyDescent="0.2">
      <c r="A115" s="43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39"/>
      <c r="AI115" s="439"/>
      <c r="AJ115" s="439"/>
      <c r="AK115" s="439"/>
      <c r="AL115" s="439"/>
      <c r="AM115" s="439"/>
      <c r="AN115" s="439"/>
      <c r="AO115" s="439"/>
      <c r="AP115" s="439"/>
      <c r="AQ115" s="439"/>
      <c r="AR115" s="439"/>
      <c r="AS115" s="439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9"/>
      <c r="BD115" s="439"/>
      <c r="BE115" s="439"/>
      <c r="BF115" s="439"/>
      <c r="BG115" s="439"/>
      <c r="BH115" s="439"/>
      <c r="BI115" s="439"/>
      <c r="BJ115" s="439"/>
      <c r="BK115" s="439"/>
      <c r="BL115" s="439"/>
      <c r="BM115" s="439"/>
      <c r="BN115" s="439"/>
      <c r="BO115" s="439"/>
      <c r="BP115" s="439"/>
      <c r="BQ115" s="439"/>
      <c r="BR115" s="439"/>
      <c r="BS115" s="439"/>
      <c r="BT115" s="439"/>
      <c r="BU115" s="439"/>
      <c r="BV115" s="439"/>
      <c r="BW115" s="439"/>
      <c r="BX115" s="439"/>
      <c r="BY115" s="439"/>
      <c r="BZ115" s="439"/>
      <c r="CA115" s="439"/>
      <c r="CB115" s="439"/>
      <c r="CC115" s="439"/>
      <c r="CD115" s="439"/>
      <c r="CE115" s="439"/>
    </row>
    <row r="116" spans="1:95" ht="18" x14ac:dyDescent="0.2">
      <c r="A116" s="368" t="s">
        <v>74</v>
      </c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</row>
    <row r="117" spans="1:95" ht="9" customHeight="1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</row>
    <row r="118" spans="1:95" ht="75.75" customHeight="1" x14ac:dyDescent="0.2">
      <c r="A118" s="424" t="s">
        <v>36</v>
      </c>
      <c r="B118" s="424"/>
      <c r="C118" s="424"/>
      <c r="D118" s="424"/>
      <c r="E118" s="424"/>
      <c r="F118" s="424"/>
      <c r="G118" s="424"/>
      <c r="H118" s="405" t="s">
        <v>76</v>
      </c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7"/>
      <c r="T118" s="352" t="s">
        <v>77</v>
      </c>
      <c r="U118" s="353"/>
      <c r="V118" s="353"/>
      <c r="W118" s="353"/>
      <c r="X118" s="353"/>
      <c r="Y118" s="353"/>
      <c r="Z118" s="353"/>
      <c r="AA118" s="353"/>
      <c r="AB118" s="354"/>
      <c r="AC118" s="352" t="s">
        <v>78</v>
      </c>
      <c r="AD118" s="353"/>
      <c r="AE118" s="353"/>
      <c r="AF118" s="353"/>
      <c r="AG118" s="353"/>
      <c r="AH118" s="353"/>
      <c r="AI118" s="353"/>
      <c r="AJ118" s="353"/>
      <c r="AK118" s="353"/>
      <c r="AL118" s="353"/>
      <c r="AM118" s="353"/>
      <c r="AN118" s="353"/>
      <c r="AO118" s="353"/>
      <c r="AP118" s="353"/>
      <c r="AQ118" s="353"/>
      <c r="AR118" s="353"/>
      <c r="AS118" s="353"/>
      <c r="AT118" s="353"/>
      <c r="AU118" s="353"/>
      <c r="AV118" s="353"/>
      <c r="AW118" s="353"/>
      <c r="AX118" s="353"/>
      <c r="AY118" s="353"/>
      <c r="AZ118" s="353"/>
      <c r="BA118" s="354"/>
      <c r="BB118" s="352" t="s">
        <v>79</v>
      </c>
      <c r="BC118" s="353"/>
      <c r="BD118" s="353"/>
      <c r="BE118" s="353"/>
      <c r="BF118" s="353"/>
      <c r="BG118" s="353"/>
      <c r="BH118" s="353"/>
      <c r="BI118" s="353"/>
      <c r="BJ118" s="353"/>
      <c r="BK118" s="353"/>
      <c r="BL118" s="353"/>
      <c r="BM118" s="353"/>
      <c r="BN118" s="353"/>
      <c r="BO118" s="353"/>
      <c r="BP118" s="354"/>
      <c r="BQ118" s="352" t="s">
        <v>80</v>
      </c>
      <c r="BR118" s="353"/>
      <c r="BS118" s="353"/>
      <c r="BT118" s="353"/>
      <c r="BU118" s="353"/>
      <c r="BV118" s="353"/>
      <c r="BW118" s="353"/>
      <c r="BX118" s="353"/>
      <c r="BY118" s="353"/>
      <c r="BZ118" s="353"/>
      <c r="CA118" s="353"/>
      <c r="CB118" s="353"/>
      <c r="CC118" s="353"/>
      <c r="CD118" s="353"/>
      <c r="CE118" s="354"/>
      <c r="CF118" s="424" t="s">
        <v>81</v>
      </c>
      <c r="CG118" s="424"/>
      <c r="CH118" s="424"/>
      <c r="CI118" s="424"/>
      <c r="CJ118" s="424"/>
      <c r="CK118" s="424"/>
      <c r="CL118" s="424"/>
      <c r="CM118" s="424"/>
      <c r="CN118" s="424"/>
      <c r="CO118" s="424"/>
      <c r="CP118" s="424"/>
      <c r="CQ118" s="424"/>
    </row>
    <row r="119" spans="1:95" x14ac:dyDescent="0.2">
      <c r="A119" s="424"/>
      <c r="B119" s="424"/>
      <c r="C119" s="424"/>
      <c r="D119" s="424"/>
      <c r="E119" s="424"/>
      <c r="F119" s="424"/>
      <c r="G119" s="424"/>
      <c r="H119" s="405" t="s">
        <v>42</v>
      </c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7"/>
      <c r="T119" s="411" t="s">
        <v>42</v>
      </c>
      <c r="U119" s="412"/>
      <c r="V119" s="412"/>
      <c r="W119" s="412"/>
      <c r="X119" s="412"/>
      <c r="Y119" s="412"/>
      <c r="Z119" s="412"/>
      <c r="AA119" s="412"/>
      <c r="AB119" s="413"/>
      <c r="AC119" s="405" t="s">
        <v>42</v>
      </c>
      <c r="AD119" s="406"/>
      <c r="AE119" s="406"/>
      <c r="AF119" s="406"/>
      <c r="AG119" s="406"/>
      <c r="AH119" s="406"/>
      <c r="AI119" s="406"/>
      <c r="AJ119" s="406"/>
      <c r="AK119" s="406"/>
      <c r="AL119" s="406"/>
      <c r="AM119" s="406"/>
      <c r="AN119" s="406"/>
      <c r="AO119" s="406"/>
      <c r="AP119" s="406"/>
      <c r="AQ119" s="406"/>
      <c r="AR119" s="407"/>
      <c r="AS119" s="405" t="s">
        <v>82</v>
      </c>
      <c r="AT119" s="406"/>
      <c r="AU119" s="406"/>
      <c r="AV119" s="406"/>
      <c r="AW119" s="406"/>
      <c r="AX119" s="406"/>
      <c r="AY119" s="406"/>
      <c r="AZ119" s="406"/>
      <c r="BA119" s="407"/>
      <c r="BB119" s="414" t="s">
        <v>6</v>
      </c>
      <c r="BC119" s="415"/>
      <c r="BD119" s="377" t="s">
        <v>12</v>
      </c>
      <c r="BE119" s="377"/>
      <c r="BF119" s="274"/>
      <c r="BG119" s="414" t="s">
        <v>6</v>
      </c>
      <c r="BH119" s="415"/>
      <c r="BI119" s="377" t="s">
        <v>6</v>
      </c>
      <c r="BJ119" s="377"/>
      <c r="BK119" s="274"/>
      <c r="BL119" s="414" t="s">
        <v>6</v>
      </c>
      <c r="BM119" s="415"/>
      <c r="BN119" s="377" t="s">
        <v>205</v>
      </c>
      <c r="BO119" s="377"/>
      <c r="BP119" s="274"/>
      <c r="BQ119" s="414" t="s">
        <v>6</v>
      </c>
      <c r="BR119" s="415"/>
      <c r="BS119" s="377" t="s">
        <v>12</v>
      </c>
      <c r="BT119" s="377"/>
      <c r="BU119" s="274"/>
      <c r="BV119" s="414" t="s">
        <v>6</v>
      </c>
      <c r="BW119" s="415"/>
      <c r="BX119" s="377" t="s">
        <v>6</v>
      </c>
      <c r="BY119" s="377"/>
      <c r="BZ119" s="274"/>
      <c r="CA119" s="414" t="s">
        <v>6</v>
      </c>
      <c r="CB119" s="415"/>
      <c r="CC119" s="377" t="s">
        <v>205</v>
      </c>
      <c r="CD119" s="377"/>
      <c r="CE119" s="274"/>
      <c r="CF119" s="405" t="s">
        <v>45</v>
      </c>
      <c r="CG119" s="406"/>
      <c r="CH119" s="406"/>
      <c r="CI119" s="406"/>
      <c r="CJ119" s="406"/>
      <c r="CK119" s="407"/>
      <c r="CL119" s="405" t="s">
        <v>46</v>
      </c>
      <c r="CM119" s="406"/>
      <c r="CN119" s="406"/>
      <c r="CO119" s="406"/>
      <c r="CP119" s="406"/>
      <c r="CQ119" s="407"/>
    </row>
    <row r="120" spans="1:95" x14ac:dyDescent="0.2">
      <c r="A120" s="424"/>
      <c r="B120" s="424"/>
      <c r="C120" s="424"/>
      <c r="D120" s="424"/>
      <c r="E120" s="424"/>
      <c r="F120" s="424"/>
      <c r="G120" s="424"/>
      <c r="H120" s="411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3"/>
      <c r="T120" s="411"/>
      <c r="U120" s="412"/>
      <c r="V120" s="412"/>
      <c r="W120" s="412"/>
      <c r="X120" s="412"/>
      <c r="Y120" s="412"/>
      <c r="Z120" s="412"/>
      <c r="AA120" s="412"/>
      <c r="AB120" s="413"/>
      <c r="AC120" s="411"/>
      <c r="AD120" s="412"/>
      <c r="AE120" s="412"/>
      <c r="AF120" s="412"/>
      <c r="AG120" s="412"/>
      <c r="AH120" s="412"/>
      <c r="AI120" s="412"/>
      <c r="AJ120" s="412"/>
      <c r="AK120" s="412"/>
      <c r="AL120" s="412"/>
      <c r="AM120" s="412"/>
      <c r="AN120" s="412"/>
      <c r="AO120" s="412"/>
      <c r="AP120" s="412"/>
      <c r="AQ120" s="412"/>
      <c r="AR120" s="413"/>
      <c r="AS120" s="411"/>
      <c r="AT120" s="412"/>
      <c r="AU120" s="412"/>
      <c r="AV120" s="412"/>
      <c r="AW120" s="412"/>
      <c r="AX120" s="412"/>
      <c r="AY120" s="412"/>
      <c r="AZ120" s="412"/>
      <c r="BA120" s="413"/>
      <c r="BB120" s="411" t="s">
        <v>83</v>
      </c>
      <c r="BC120" s="412"/>
      <c r="BD120" s="412"/>
      <c r="BE120" s="412"/>
      <c r="BF120" s="413"/>
      <c r="BG120" s="411" t="s">
        <v>84</v>
      </c>
      <c r="BH120" s="412"/>
      <c r="BI120" s="412"/>
      <c r="BJ120" s="412"/>
      <c r="BK120" s="413"/>
      <c r="BL120" s="411" t="s">
        <v>85</v>
      </c>
      <c r="BM120" s="412"/>
      <c r="BN120" s="412"/>
      <c r="BO120" s="412"/>
      <c r="BP120" s="413"/>
      <c r="BQ120" s="411" t="s">
        <v>83</v>
      </c>
      <c r="BR120" s="412"/>
      <c r="BS120" s="412"/>
      <c r="BT120" s="412"/>
      <c r="BU120" s="413"/>
      <c r="BV120" s="411" t="s">
        <v>84</v>
      </c>
      <c r="BW120" s="412"/>
      <c r="BX120" s="412"/>
      <c r="BY120" s="412"/>
      <c r="BZ120" s="413"/>
      <c r="CA120" s="411" t="s">
        <v>85</v>
      </c>
      <c r="CB120" s="412"/>
      <c r="CC120" s="412"/>
      <c r="CD120" s="412"/>
      <c r="CE120" s="413"/>
      <c r="CF120" s="411"/>
      <c r="CG120" s="412"/>
      <c r="CH120" s="412"/>
      <c r="CI120" s="412"/>
      <c r="CJ120" s="412"/>
      <c r="CK120" s="413"/>
      <c r="CL120" s="411"/>
      <c r="CM120" s="412"/>
      <c r="CN120" s="412"/>
      <c r="CO120" s="412"/>
      <c r="CP120" s="412"/>
      <c r="CQ120" s="413"/>
    </row>
    <row r="121" spans="1:95" x14ac:dyDescent="0.2">
      <c r="A121" s="424"/>
      <c r="B121" s="424"/>
      <c r="C121" s="424"/>
      <c r="D121" s="424"/>
      <c r="E121" s="424"/>
      <c r="F121" s="424"/>
      <c r="G121" s="424"/>
      <c r="H121" s="411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3"/>
      <c r="T121" s="411"/>
      <c r="U121" s="412"/>
      <c r="V121" s="412"/>
      <c r="W121" s="412"/>
      <c r="X121" s="412"/>
      <c r="Y121" s="412"/>
      <c r="Z121" s="412"/>
      <c r="AA121" s="412"/>
      <c r="AB121" s="413"/>
      <c r="AC121" s="411"/>
      <c r="AD121" s="412"/>
      <c r="AE121" s="412"/>
      <c r="AF121" s="412"/>
      <c r="AG121" s="412"/>
      <c r="AH121" s="412"/>
      <c r="AI121" s="412"/>
      <c r="AJ121" s="412"/>
      <c r="AK121" s="412"/>
      <c r="AL121" s="412"/>
      <c r="AM121" s="412"/>
      <c r="AN121" s="412"/>
      <c r="AO121" s="412"/>
      <c r="AP121" s="412"/>
      <c r="AQ121" s="412"/>
      <c r="AR121" s="413"/>
      <c r="AS121" s="408"/>
      <c r="AT121" s="409"/>
      <c r="AU121" s="409"/>
      <c r="AV121" s="409"/>
      <c r="AW121" s="409"/>
      <c r="AX121" s="409"/>
      <c r="AY121" s="409"/>
      <c r="AZ121" s="409"/>
      <c r="BA121" s="410"/>
      <c r="BB121" s="411"/>
      <c r="BC121" s="412"/>
      <c r="BD121" s="412"/>
      <c r="BE121" s="412"/>
      <c r="BF121" s="413"/>
      <c r="BG121" s="411"/>
      <c r="BH121" s="412"/>
      <c r="BI121" s="412"/>
      <c r="BJ121" s="412"/>
      <c r="BK121" s="413"/>
      <c r="BL121" s="411"/>
      <c r="BM121" s="412"/>
      <c r="BN121" s="412"/>
      <c r="BO121" s="412"/>
      <c r="BP121" s="413"/>
      <c r="BQ121" s="411"/>
      <c r="BR121" s="412"/>
      <c r="BS121" s="412"/>
      <c r="BT121" s="412"/>
      <c r="BU121" s="413"/>
      <c r="BV121" s="411"/>
      <c r="BW121" s="412"/>
      <c r="BX121" s="412"/>
      <c r="BY121" s="412"/>
      <c r="BZ121" s="413"/>
      <c r="CA121" s="411"/>
      <c r="CB121" s="412"/>
      <c r="CC121" s="412"/>
      <c r="CD121" s="412"/>
      <c r="CE121" s="413"/>
      <c r="CF121" s="411"/>
      <c r="CG121" s="412"/>
      <c r="CH121" s="412"/>
      <c r="CI121" s="412"/>
      <c r="CJ121" s="412"/>
      <c r="CK121" s="413"/>
      <c r="CL121" s="411"/>
      <c r="CM121" s="412"/>
      <c r="CN121" s="412"/>
      <c r="CO121" s="412"/>
      <c r="CP121" s="412"/>
      <c r="CQ121" s="413"/>
    </row>
    <row r="122" spans="1:95" ht="43.5" customHeight="1" x14ac:dyDescent="0.2">
      <c r="A122" s="424"/>
      <c r="B122" s="424"/>
      <c r="C122" s="424"/>
      <c r="D122" s="424"/>
      <c r="E122" s="424"/>
      <c r="F122" s="424"/>
      <c r="G122" s="424"/>
      <c r="H122" s="408"/>
      <c r="I122" s="409"/>
      <c r="J122" s="409"/>
      <c r="K122" s="409"/>
      <c r="L122" s="409"/>
      <c r="M122" s="409"/>
      <c r="N122" s="409"/>
      <c r="O122" s="409"/>
      <c r="P122" s="409"/>
      <c r="Q122" s="409"/>
      <c r="R122" s="409"/>
      <c r="S122" s="410"/>
      <c r="T122" s="408"/>
      <c r="U122" s="409"/>
      <c r="V122" s="409"/>
      <c r="W122" s="409"/>
      <c r="X122" s="409"/>
      <c r="Y122" s="409"/>
      <c r="Z122" s="409"/>
      <c r="AA122" s="409"/>
      <c r="AB122" s="410"/>
      <c r="AC122" s="408"/>
      <c r="AD122" s="409"/>
      <c r="AE122" s="409"/>
      <c r="AF122" s="409"/>
      <c r="AG122" s="409"/>
      <c r="AH122" s="409"/>
      <c r="AI122" s="409"/>
      <c r="AJ122" s="409"/>
      <c r="AK122" s="409"/>
      <c r="AL122" s="409"/>
      <c r="AM122" s="409"/>
      <c r="AN122" s="409"/>
      <c r="AO122" s="409"/>
      <c r="AP122" s="409"/>
      <c r="AQ122" s="409"/>
      <c r="AR122" s="410"/>
      <c r="AS122" s="352" t="s">
        <v>50</v>
      </c>
      <c r="AT122" s="353"/>
      <c r="AU122" s="353"/>
      <c r="AV122" s="353"/>
      <c r="AW122" s="354"/>
      <c r="AX122" s="352" t="s">
        <v>51</v>
      </c>
      <c r="AY122" s="353"/>
      <c r="AZ122" s="353"/>
      <c r="BA122" s="354"/>
      <c r="BB122" s="408"/>
      <c r="BC122" s="409"/>
      <c r="BD122" s="409"/>
      <c r="BE122" s="409"/>
      <c r="BF122" s="410"/>
      <c r="BG122" s="408"/>
      <c r="BH122" s="409"/>
      <c r="BI122" s="409"/>
      <c r="BJ122" s="409"/>
      <c r="BK122" s="410"/>
      <c r="BL122" s="408"/>
      <c r="BM122" s="409"/>
      <c r="BN122" s="409"/>
      <c r="BO122" s="409"/>
      <c r="BP122" s="410"/>
      <c r="BQ122" s="408"/>
      <c r="BR122" s="409"/>
      <c r="BS122" s="409"/>
      <c r="BT122" s="409"/>
      <c r="BU122" s="410"/>
      <c r="BV122" s="408"/>
      <c r="BW122" s="409"/>
      <c r="BX122" s="409"/>
      <c r="BY122" s="409"/>
      <c r="BZ122" s="410"/>
      <c r="CA122" s="408"/>
      <c r="CB122" s="409"/>
      <c r="CC122" s="409"/>
      <c r="CD122" s="409"/>
      <c r="CE122" s="410"/>
      <c r="CF122" s="408"/>
      <c r="CG122" s="409"/>
      <c r="CH122" s="409"/>
      <c r="CI122" s="409"/>
      <c r="CJ122" s="409"/>
      <c r="CK122" s="410"/>
      <c r="CL122" s="408"/>
      <c r="CM122" s="409"/>
      <c r="CN122" s="409"/>
      <c r="CO122" s="409"/>
      <c r="CP122" s="409"/>
      <c r="CQ122" s="410"/>
    </row>
    <row r="123" spans="1:95" x14ac:dyDescent="0.2">
      <c r="A123" s="424" t="s">
        <v>27</v>
      </c>
      <c r="B123" s="424"/>
      <c r="C123" s="424"/>
      <c r="D123" s="424"/>
      <c r="E123" s="424"/>
      <c r="F123" s="424"/>
      <c r="G123" s="424"/>
      <c r="H123" s="352" t="s">
        <v>52</v>
      </c>
      <c r="I123" s="353"/>
      <c r="J123" s="353"/>
      <c r="K123" s="353"/>
      <c r="L123" s="353"/>
      <c r="M123" s="353"/>
      <c r="N123" s="353"/>
      <c r="O123" s="353"/>
      <c r="P123" s="353"/>
      <c r="Q123" s="353"/>
      <c r="R123" s="353"/>
      <c r="S123" s="354"/>
      <c r="T123" s="352" t="s">
        <v>53</v>
      </c>
      <c r="U123" s="353"/>
      <c r="V123" s="353"/>
      <c r="W123" s="353"/>
      <c r="X123" s="353"/>
      <c r="Y123" s="353"/>
      <c r="Z123" s="353"/>
      <c r="AA123" s="353"/>
      <c r="AB123" s="354"/>
      <c r="AC123" s="405" t="s">
        <v>54</v>
      </c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  <c r="AN123" s="406"/>
      <c r="AO123" s="406"/>
      <c r="AP123" s="406"/>
      <c r="AQ123" s="406"/>
      <c r="AR123" s="407"/>
      <c r="AS123" s="352" t="s">
        <v>55</v>
      </c>
      <c r="AT123" s="353"/>
      <c r="AU123" s="353"/>
      <c r="AV123" s="353"/>
      <c r="AW123" s="354"/>
      <c r="AX123" s="352" t="s">
        <v>56</v>
      </c>
      <c r="AY123" s="353"/>
      <c r="AZ123" s="353"/>
      <c r="BA123" s="354"/>
      <c r="BB123" s="424" t="s">
        <v>57</v>
      </c>
      <c r="BC123" s="424"/>
      <c r="BD123" s="424"/>
      <c r="BE123" s="424"/>
      <c r="BF123" s="424"/>
      <c r="BG123" s="424" t="s">
        <v>58</v>
      </c>
      <c r="BH123" s="424"/>
      <c r="BI123" s="424"/>
      <c r="BJ123" s="424"/>
      <c r="BK123" s="424"/>
      <c r="BL123" s="424" t="s">
        <v>59</v>
      </c>
      <c r="BM123" s="424"/>
      <c r="BN123" s="424"/>
      <c r="BO123" s="424"/>
      <c r="BP123" s="424"/>
      <c r="BQ123" s="424" t="s">
        <v>60</v>
      </c>
      <c r="BR123" s="424"/>
      <c r="BS123" s="424"/>
      <c r="BT123" s="424"/>
      <c r="BU123" s="424"/>
      <c r="BV123" s="424" t="s">
        <v>61</v>
      </c>
      <c r="BW123" s="424"/>
      <c r="BX123" s="424"/>
      <c r="BY123" s="424"/>
      <c r="BZ123" s="424"/>
      <c r="CA123" s="424" t="s">
        <v>86</v>
      </c>
      <c r="CB123" s="424"/>
      <c r="CC123" s="424"/>
      <c r="CD123" s="424"/>
      <c r="CE123" s="424"/>
      <c r="CF123" s="424" t="s">
        <v>87</v>
      </c>
      <c r="CG123" s="424"/>
      <c r="CH123" s="424"/>
      <c r="CI123" s="424"/>
      <c r="CJ123" s="424"/>
      <c r="CK123" s="424"/>
      <c r="CL123" s="424" t="s">
        <v>88</v>
      </c>
      <c r="CM123" s="424"/>
      <c r="CN123" s="424"/>
      <c r="CO123" s="424"/>
      <c r="CP123" s="424"/>
      <c r="CQ123" s="424"/>
    </row>
    <row r="124" spans="1:95" ht="39.75" customHeight="1" x14ac:dyDescent="0.2">
      <c r="A124" s="340" t="s">
        <v>252</v>
      </c>
      <c r="B124" s="361"/>
      <c r="C124" s="361"/>
      <c r="D124" s="361"/>
      <c r="E124" s="361"/>
      <c r="F124" s="361"/>
      <c r="G124" s="362"/>
      <c r="H124" s="770" t="s">
        <v>63</v>
      </c>
      <c r="I124" s="768"/>
      <c r="J124" s="768"/>
      <c r="K124" s="768"/>
      <c r="L124" s="768"/>
      <c r="M124" s="768"/>
      <c r="N124" s="768"/>
      <c r="O124" s="768"/>
      <c r="P124" s="768"/>
      <c r="Q124" s="768"/>
      <c r="R124" s="768"/>
      <c r="S124" s="769"/>
      <c r="T124" s="336" t="s">
        <v>64</v>
      </c>
      <c r="U124" s="337"/>
      <c r="V124" s="337"/>
      <c r="W124" s="337"/>
      <c r="X124" s="337"/>
      <c r="Y124" s="337"/>
      <c r="Z124" s="337"/>
      <c r="AA124" s="337"/>
      <c r="AB124" s="338"/>
      <c r="AC124" s="349" t="s">
        <v>89</v>
      </c>
      <c r="AD124" s="350"/>
      <c r="AE124" s="350"/>
      <c r="AF124" s="350"/>
      <c r="AG124" s="350"/>
      <c r="AH124" s="350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1"/>
      <c r="AS124" s="352" t="s">
        <v>90</v>
      </c>
      <c r="AT124" s="353"/>
      <c r="AU124" s="353"/>
      <c r="AV124" s="353"/>
      <c r="AW124" s="354"/>
      <c r="AX124" s="384" t="s">
        <v>91</v>
      </c>
      <c r="AY124" s="385"/>
      <c r="AZ124" s="385"/>
      <c r="BA124" s="386"/>
      <c r="BB124" s="336">
        <f>50+30</f>
        <v>80</v>
      </c>
      <c r="BC124" s="337"/>
      <c r="BD124" s="337"/>
      <c r="BE124" s="337"/>
      <c r="BF124" s="338"/>
      <c r="BG124" s="336">
        <v>50</v>
      </c>
      <c r="BH124" s="337"/>
      <c r="BI124" s="337"/>
      <c r="BJ124" s="337"/>
      <c r="BK124" s="338"/>
      <c r="BL124" s="336">
        <v>50</v>
      </c>
      <c r="BM124" s="337"/>
      <c r="BN124" s="337"/>
      <c r="BO124" s="337"/>
      <c r="BP124" s="338"/>
      <c r="BQ124" s="336"/>
      <c r="BR124" s="337"/>
      <c r="BS124" s="337"/>
      <c r="BT124" s="337"/>
      <c r="BU124" s="338"/>
      <c r="BV124" s="336"/>
      <c r="BW124" s="337"/>
      <c r="BX124" s="337"/>
      <c r="BY124" s="337"/>
      <c r="BZ124" s="338"/>
      <c r="CA124" s="336"/>
      <c r="CB124" s="337"/>
      <c r="CC124" s="337"/>
      <c r="CD124" s="337"/>
      <c r="CE124" s="338"/>
      <c r="CF124" s="339">
        <v>3</v>
      </c>
      <c r="CG124" s="339"/>
      <c r="CH124" s="339"/>
      <c r="CI124" s="339"/>
      <c r="CJ124" s="339"/>
      <c r="CK124" s="339"/>
      <c r="CL124" s="336"/>
      <c r="CM124" s="337"/>
      <c r="CN124" s="337"/>
      <c r="CO124" s="337"/>
      <c r="CP124" s="337"/>
      <c r="CQ124" s="338"/>
    </row>
    <row r="125" spans="1:95" ht="41.25" customHeight="1" x14ac:dyDescent="0.2">
      <c r="A125" s="340" t="s">
        <v>259</v>
      </c>
      <c r="B125" s="361"/>
      <c r="C125" s="361"/>
      <c r="D125" s="361"/>
      <c r="E125" s="361"/>
      <c r="F125" s="361"/>
      <c r="G125" s="362"/>
      <c r="H125" s="770" t="s">
        <v>69</v>
      </c>
      <c r="I125" s="768"/>
      <c r="J125" s="768"/>
      <c r="K125" s="768"/>
      <c r="L125" s="768"/>
      <c r="M125" s="768"/>
      <c r="N125" s="768"/>
      <c r="O125" s="768"/>
      <c r="P125" s="768"/>
      <c r="Q125" s="768"/>
      <c r="R125" s="768"/>
      <c r="S125" s="769"/>
      <c r="T125" s="336" t="s">
        <v>64</v>
      </c>
      <c r="U125" s="337"/>
      <c r="V125" s="337"/>
      <c r="W125" s="337"/>
      <c r="X125" s="337"/>
      <c r="Y125" s="337"/>
      <c r="Z125" s="337"/>
      <c r="AA125" s="337"/>
      <c r="AB125" s="338"/>
      <c r="AC125" s="349" t="s">
        <v>89</v>
      </c>
      <c r="AD125" s="350"/>
      <c r="AE125" s="350"/>
      <c r="AF125" s="350"/>
      <c r="AG125" s="350"/>
      <c r="AH125" s="350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1"/>
      <c r="AS125" s="352" t="s">
        <v>90</v>
      </c>
      <c r="AT125" s="353"/>
      <c r="AU125" s="353"/>
      <c r="AV125" s="353"/>
      <c r="AW125" s="354"/>
      <c r="AX125" s="384" t="s">
        <v>91</v>
      </c>
      <c r="AY125" s="385"/>
      <c r="AZ125" s="385"/>
      <c r="BA125" s="386"/>
      <c r="BB125" s="336">
        <f>5+25</f>
        <v>30</v>
      </c>
      <c r="BC125" s="337"/>
      <c r="BD125" s="337"/>
      <c r="BE125" s="337"/>
      <c r="BF125" s="338"/>
      <c r="BG125" s="336">
        <v>5</v>
      </c>
      <c r="BH125" s="337"/>
      <c r="BI125" s="337"/>
      <c r="BJ125" s="337"/>
      <c r="BK125" s="338"/>
      <c r="BL125" s="336">
        <v>5</v>
      </c>
      <c r="BM125" s="337"/>
      <c r="BN125" s="337"/>
      <c r="BO125" s="337"/>
      <c r="BP125" s="338"/>
      <c r="BQ125" s="336"/>
      <c r="BR125" s="337"/>
      <c r="BS125" s="337"/>
      <c r="BT125" s="337"/>
      <c r="BU125" s="338"/>
      <c r="BV125" s="336"/>
      <c r="BW125" s="337"/>
      <c r="BX125" s="337"/>
      <c r="BY125" s="337"/>
      <c r="BZ125" s="338"/>
      <c r="CA125" s="336"/>
      <c r="CB125" s="337"/>
      <c r="CC125" s="337"/>
      <c r="CD125" s="337"/>
      <c r="CE125" s="338"/>
      <c r="CF125" s="339">
        <v>3</v>
      </c>
      <c r="CG125" s="339"/>
      <c r="CH125" s="339"/>
      <c r="CI125" s="339"/>
      <c r="CJ125" s="339"/>
      <c r="CK125" s="339"/>
      <c r="CL125" s="336"/>
      <c r="CM125" s="337"/>
      <c r="CN125" s="337"/>
      <c r="CO125" s="337"/>
      <c r="CP125" s="337"/>
      <c r="CQ125" s="338"/>
    </row>
    <row r="126" spans="1:95" ht="42" customHeight="1" x14ac:dyDescent="0.2">
      <c r="A126" s="340" t="s">
        <v>266</v>
      </c>
      <c r="B126" s="341"/>
      <c r="C126" s="341"/>
      <c r="D126" s="341"/>
      <c r="E126" s="341"/>
      <c r="F126" s="341"/>
      <c r="G126" s="342"/>
      <c r="H126" s="343" t="s">
        <v>214</v>
      </c>
      <c r="I126" s="768"/>
      <c r="J126" s="768"/>
      <c r="K126" s="768"/>
      <c r="L126" s="768"/>
      <c r="M126" s="768"/>
      <c r="N126" s="768"/>
      <c r="O126" s="768"/>
      <c r="P126" s="768"/>
      <c r="Q126" s="768"/>
      <c r="R126" s="768"/>
      <c r="S126" s="769"/>
      <c r="T126" s="336" t="s">
        <v>64</v>
      </c>
      <c r="U126" s="337"/>
      <c r="V126" s="337"/>
      <c r="W126" s="337"/>
      <c r="X126" s="337"/>
      <c r="Y126" s="337"/>
      <c r="Z126" s="337"/>
      <c r="AA126" s="337"/>
      <c r="AB126" s="338"/>
      <c r="AC126" s="349" t="s">
        <v>89</v>
      </c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1"/>
      <c r="AS126" s="352" t="s">
        <v>90</v>
      </c>
      <c r="AT126" s="353"/>
      <c r="AU126" s="353"/>
      <c r="AV126" s="353"/>
      <c r="AW126" s="354"/>
      <c r="AX126" s="384" t="s">
        <v>91</v>
      </c>
      <c r="AY126" s="385"/>
      <c r="AZ126" s="385"/>
      <c r="BA126" s="386"/>
      <c r="BB126" s="336">
        <f>50+30</f>
        <v>80</v>
      </c>
      <c r="BC126" s="337"/>
      <c r="BD126" s="337"/>
      <c r="BE126" s="337"/>
      <c r="BF126" s="338"/>
      <c r="BG126" s="336">
        <v>50</v>
      </c>
      <c r="BH126" s="337"/>
      <c r="BI126" s="337"/>
      <c r="BJ126" s="337"/>
      <c r="BK126" s="338"/>
      <c r="BL126" s="336">
        <v>50</v>
      </c>
      <c r="BM126" s="337"/>
      <c r="BN126" s="337"/>
      <c r="BO126" s="337"/>
      <c r="BP126" s="338"/>
      <c r="BQ126" s="336"/>
      <c r="BR126" s="337"/>
      <c r="BS126" s="337"/>
      <c r="BT126" s="337"/>
      <c r="BU126" s="338"/>
      <c r="BV126" s="336"/>
      <c r="BW126" s="337"/>
      <c r="BX126" s="337"/>
      <c r="BY126" s="337"/>
      <c r="BZ126" s="338"/>
      <c r="CA126" s="336"/>
      <c r="CB126" s="337"/>
      <c r="CC126" s="337"/>
      <c r="CD126" s="337"/>
      <c r="CE126" s="338"/>
      <c r="CF126" s="339">
        <v>3</v>
      </c>
      <c r="CG126" s="339"/>
      <c r="CH126" s="339"/>
      <c r="CI126" s="339"/>
      <c r="CJ126" s="339"/>
      <c r="CK126" s="339"/>
      <c r="CL126" s="336"/>
      <c r="CM126" s="337"/>
      <c r="CN126" s="337"/>
      <c r="CO126" s="337"/>
      <c r="CP126" s="337"/>
      <c r="CQ126" s="338"/>
    </row>
    <row r="127" spans="1:95" ht="39.75" customHeight="1" x14ac:dyDescent="0.2">
      <c r="A127" s="340" t="s">
        <v>262</v>
      </c>
      <c r="B127" s="341"/>
      <c r="C127" s="341"/>
      <c r="D127" s="341"/>
      <c r="E127" s="341"/>
      <c r="F127" s="341"/>
      <c r="G127" s="342"/>
      <c r="H127" s="343" t="s">
        <v>228</v>
      </c>
      <c r="I127" s="768"/>
      <c r="J127" s="768"/>
      <c r="K127" s="768"/>
      <c r="L127" s="768"/>
      <c r="M127" s="768"/>
      <c r="N127" s="768"/>
      <c r="O127" s="768"/>
      <c r="P127" s="768"/>
      <c r="Q127" s="768"/>
      <c r="R127" s="768"/>
      <c r="S127" s="769"/>
      <c r="T127" s="336" t="s">
        <v>64</v>
      </c>
      <c r="U127" s="337"/>
      <c r="V127" s="337"/>
      <c r="W127" s="337"/>
      <c r="X127" s="337"/>
      <c r="Y127" s="337"/>
      <c r="Z127" s="337"/>
      <c r="AA127" s="337"/>
      <c r="AB127" s="338"/>
      <c r="AC127" s="349" t="s">
        <v>89</v>
      </c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1"/>
      <c r="AS127" s="352" t="s">
        <v>90</v>
      </c>
      <c r="AT127" s="353"/>
      <c r="AU127" s="353"/>
      <c r="AV127" s="353"/>
      <c r="AW127" s="354"/>
      <c r="AX127" s="384" t="s">
        <v>91</v>
      </c>
      <c r="AY127" s="385"/>
      <c r="AZ127" s="385"/>
      <c r="BA127" s="386"/>
      <c r="BB127" s="336">
        <f>50+30</f>
        <v>80</v>
      </c>
      <c r="BC127" s="337"/>
      <c r="BD127" s="337"/>
      <c r="BE127" s="337"/>
      <c r="BF127" s="338"/>
      <c r="BG127" s="336">
        <v>50</v>
      </c>
      <c r="BH127" s="337"/>
      <c r="BI127" s="337"/>
      <c r="BJ127" s="337"/>
      <c r="BK127" s="338"/>
      <c r="BL127" s="336">
        <v>50</v>
      </c>
      <c r="BM127" s="337"/>
      <c r="BN127" s="337"/>
      <c r="BO127" s="337"/>
      <c r="BP127" s="338"/>
      <c r="BQ127" s="336"/>
      <c r="BR127" s="337"/>
      <c r="BS127" s="337"/>
      <c r="BT127" s="337"/>
      <c r="BU127" s="338"/>
      <c r="BV127" s="336"/>
      <c r="BW127" s="337"/>
      <c r="BX127" s="337"/>
      <c r="BY127" s="337"/>
      <c r="BZ127" s="338"/>
      <c r="CA127" s="336"/>
      <c r="CB127" s="337"/>
      <c r="CC127" s="337"/>
      <c r="CD127" s="337"/>
      <c r="CE127" s="338"/>
      <c r="CF127" s="339">
        <v>3</v>
      </c>
      <c r="CG127" s="339"/>
      <c r="CH127" s="339"/>
      <c r="CI127" s="339"/>
      <c r="CJ127" s="339"/>
      <c r="CK127" s="339"/>
      <c r="CL127" s="336"/>
      <c r="CM127" s="337"/>
      <c r="CN127" s="337"/>
      <c r="CO127" s="337"/>
      <c r="CP127" s="337"/>
      <c r="CQ127" s="338"/>
    </row>
    <row r="128" spans="1:95" ht="44.25" customHeight="1" x14ac:dyDescent="0.2">
      <c r="A128" s="340" t="s">
        <v>269</v>
      </c>
      <c r="B128" s="341"/>
      <c r="C128" s="341"/>
      <c r="D128" s="341"/>
      <c r="E128" s="341"/>
      <c r="F128" s="341"/>
      <c r="G128" s="342"/>
      <c r="H128" s="343" t="s">
        <v>172</v>
      </c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5"/>
      <c r="T128" s="336" t="s">
        <v>64</v>
      </c>
      <c r="U128" s="337"/>
      <c r="V128" s="337"/>
      <c r="W128" s="337"/>
      <c r="X128" s="337"/>
      <c r="Y128" s="337"/>
      <c r="Z128" s="337"/>
      <c r="AA128" s="337"/>
      <c r="AB128" s="338"/>
      <c r="AC128" s="349" t="s">
        <v>89</v>
      </c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1"/>
      <c r="AS128" s="352" t="s">
        <v>90</v>
      </c>
      <c r="AT128" s="353"/>
      <c r="AU128" s="353"/>
      <c r="AV128" s="353"/>
      <c r="AW128" s="354"/>
      <c r="AX128" s="384" t="s">
        <v>91</v>
      </c>
      <c r="AY128" s="385"/>
      <c r="AZ128" s="385"/>
      <c r="BA128" s="386"/>
      <c r="BB128" s="336">
        <v>7</v>
      </c>
      <c r="BC128" s="337"/>
      <c r="BD128" s="337"/>
      <c r="BE128" s="337"/>
      <c r="BF128" s="338"/>
      <c r="BG128" s="336">
        <v>7</v>
      </c>
      <c r="BH128" s="337"/>
      <c r="BI128" s="337"/>
      <c r="BJ128" s="337"/>
      <c r="BK128" s="338"/>
      <c r="BL128" s="336">
        <v>7</v>
      </c>
      <c r="BM128" s="337"/>
      <c r="BN128" s="337"/>
      <c r="BO128" s="337"/>
      <c r="BP128" s="338"/>
      <c r="BQ128" s="336"/>
      <c r="BR128" s="337"/>
      <c r="BS128" s="337"/>
      <c r="BT128" s="337"/>
      <c r="BU128" s="338"/>
      <c r="BV128" s="336"/>
      <c r="BW128" s="337"/>
      <c r="BX128" s="337"/>
      <c r="BY128" s="337"/>
      <c r="BZ128" s="338"/>
      <c r="CA128" s="336"/>
      <c r="CB128" s="337"/>
      <c r="CC128" s="337"/>
      <c r="CD128" s="337"/>
      <c r="CE128" s="338"/>
      <c r="CF128" s="339">
        <v>3</v>
      </c>
      <c r="CG128" s="339"/>
      <c r="CH128" s="339"/>
      <c r="CI128" s="339"/>
      <c r="CJ128" s="339"/>
      <c r="CK128" s="339"/>
      <c r="CL128" s="336"/>
      <c r="CM128" s="337"/>
      <c r="CN128" s="337"/>
      <c r="CO128" s="337"/>
      <c r="CP128" s="337"/>
      <c r="CQ128" s="338"/>
    </row>
    <row r="129" spans="1:95" ht="40.5" customHeight="1" x14ac:dyDescent="0.2">
      <c r="A129" s="340" t="s">
        <v>272</v>
      </c>
      <c r="B129" s="361"/>
      <c r="C129" s="361"/>
      <c r="D129" s="361"/>
      <c r="E129" s="361"/>
      <c r="F129" s="361"/>
      <c r="G129" s="362"/>
      <c r="H129" s="770" t="s">
        <v>72</v>
      </c>
      <c r="I129" s="768"/>
      <c r="J129" s="768"/>
      <c r="K129" s="768"/>
      <c r="L129" s="768"/>
      <c r="M129" s="768"/>
      <c r="N129" s="768"/>
      <c r="O129" s="768"/>
      <c r="P129" s="768"/>
      <c r="Q129" s="768"/>
      <c r="R129" s="768"/>
      <c r="S129" s="769"/>
      <c r="T129" s="336" t="s">
        <v>64</v>
      </c>
      <c r="U129" s="337"/>
      <c r="V129" s="337"/>
      <c r="W129" s="337"/>
      <c r="X129" s="337"/>
      <c r="Y129" s="337"/>
      <c r="Z129" s="337"/>
      <c r="AA129" s="337"/>
      <c r="AB129" s="338"/>
      <c r="AC129" s="349" t="s">
        <v>89</v>
      </c>
      <c r="AD129" s="350"/>
      <c r="AE129" s="350"/>
      <c r="AF129" s="350"/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1"/>
      <c r="AS129" s="352" t="s">
        <v>90</v>
      </c>
      <c r="AT129" s="353"/>
      <c r="AU129" s="353"/>
      <c r="AV129" s="353"/>
      <c r="AW129" s="354"/>
      <c r="AX129" s="384" t="s">
        <v>91</v>
      </c>
      <c r="AY129" s="385"/>
      <c r="AZ129" s="385"/>
      <c r="BA129" s="386"/>
      <c r="BB129" s="336">
        <f>30+20</f>
        <v>50</v>
      </c>
      <c r="BC129" s="337"/>
      <c r="BD129" s="337"/>
      <c r="BE129" s="337"/>
      <c r="BF129" s="338"/>
      <c r="BG129" s="336">
        <v>30</v>
      </c>
      <c r="BH129" s="337"/>
      <c r="BI129" s="337"/>
      <c r="BJ129" s="337"/>
      <c r="BK129" s="338"/>
      <c r="BL129" s="336">
        <v>30</v>
      </c>
      <c r="BM129" s="337"/>
      <c r="BN129" s="337"/>
      <c r="BO129" s="337"/>
      <c r="BP129" s="338"/>
      <c r="BQ129" s="422"/>
      <c r="BR129" s="422"/>
      <c r="BS129" s="422"/>
      <c r="BT129" s="422"/>
      <c r="BU129" s="422"/>
      <c r="BV129" s="422"/>
      <c r="BW129" s="422"/>
      <c r="BX129" s="422"/>
      <c r="BY129" s="422"/>
      <c r="BZ129" s="422"/>
      <c r="CA129" s="422"/>
      <c r="CB129" s="422"/>
      <c r="CC129" s="422"/>
      <c r="CD129" s="422"/>
      <c r="CE129" s="422"/>
      <c r="CF129" s="339">
        <v>3</v>
      </c>
      <c r="CG129" s="339"/>
      <c r="CH129" s="339"/>
      <c r="CI129" s="339"/>
      <c r="CJ129" s="339"/>
      <c r="CK129" s="339"/>
      <c r="CL129" s="422"/>
      <c r="CM129" s="422"/>
      <c r="CN129" s="422"/>
      <c r="CO129" s="422"/>
      <c r="CP129" s="422"/>
      <c r="CQ129" s="422"/>
    </row>
    <row r="130" spans="1:95" ht="40.5" customHeight="1" x14ac:dyDescent="0.2">
      <c r="A130" s="340" t="s">
        <v>278</v>
      </c>
      <c r="B130" s="361"/>
      <c r="C130" s="361"/>
      <c r="D130" s="361"/>
      <c r="E130" s="361"/>
      <c r="F130" s="361"/>
      <c r="G130" s="362"/>
      <c r="H130" s="343" t="s">
        <v>249</v>
      </c>
      <c r="I130" s="768"/>
      <c r="J130" s="768"/>
      <c r="K130" s="768"/>
      <c r="L130" s="768"/>
      <c r="M130" s="768"/>
      <c r="N130" s="768"/>
      <c r="O130" s="768"/>
      <c r="P130" s="768"/>
      <c r="Q130" s="768"/>
      <c r="R130" s="768"/>
      <c r="S130" s="769"/>
      <c r="T130" s="336" t="s">
        <v>64</v>
      </c>
      <c r="U130" s="337"/>
      <c r="V130" s="337"/>
      <c r="W130" s="337"/>
      <c r="X130" s="337"/>
      <c r="Y130" s="337"/>
      <c r="Z130" s="337"/>
      <c r="AA130" s="337"/>
      <c r="AB130" s="338"/>
      <c r="AC130" s="349" t="s">
        <v>89</v>
      </c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1"/>
      <c r="AS130" s="352" t="s">
        <v>90</v>
      </c>
      <c r="AT130" s="353"/>
      <c r="AU130" s="353"/>
      <c r="AV130" s="353"/>
      <c r="AW130" s="354"/>
      <c r="AX130" s="384" t="s">
        <v>91</v>
      </c>
      <c r="AY130" s="385"/>
      <c r="AZ130" s="385"/>
      <c r="BA130" s="386"/>
      <c r="BB130" s="336">
        <v>20</v>
      </c>
      <c r="BC130" s="337"/>
      <c r="BD130" s="337"/>
      <c r="BE130" s="337"/>
      <c r="BF130" s="338"/>
      <c r="BG130" s="336">
        <v>20</v>
      </c>
      <c r="BH130" s="337"/>
      <c r="BI130" s="337"/>
      <c r="BJ130" s="337"/>
      <c r="BK130" s="338"/>
      <c r="BL130" s="336">
        <v>20</v>
      </c>
      <c r="BM130" s="337"/>
      <c r="BN130" s="337"/>
      <c r="BO130" s="337"/>
      <c r="BP130" s="338"/>
      <c r="BQ130" s="336"/>
      <c r="BR130" s="337"/>
      <c r="BS130" s="337"/>
      <c r="BT130" s="337"/>
      <c r="BU130" s="338"/>
      <c r="BV130" s="336"/>
      <c r="BW130" s="337"/>
      <c r="BX130" s="337"/>
      <c r="BY130" s="337"/>
      <c r="BZ130" s="338"/>
      <c r="CA130" s="336"/>
      <c r="CB130" s="337"/>
      <c r="CC130" s="337"/>
      <c r="CD130" s="337"/>
      <c r="CE130" s="338"/>
      <c r="CF130" s="339">
        <v>3</v>
      </c>
      <c r="CG130" s="339"/>
      <c r="CH130" s="339"/>
      <c r="CI130" s="339"/>
      <c r="CJ130" s="339"/>
      <c r="CK130" s="339"/>
      <c r="CL130" s="336"/>
      <c r="CM130" s="337"/>
      <c r="CN130" s="337"/>
      <c r="CO130" s="337"/>
      <c r="CP130" s="337"/>
      <c r="CQ130" s="338"/>
    </row>
    <row r="131" spans="1:95" ht="8.25" customHeight="1" x14ac:dyDescent="0.2"/>
    <row r="132" spans="1:95" x14ac:dyDescent="0.2">
      <c r="A132" s="368" t="s">
        <v>92</v>
      </c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</row>
    <row r="133" spans="1:95" ht="9" customHeight="1" x14ac:dyDescent="0.2">
      <c r="A133" s="452"/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  <c r="M133" s="452"/>
      <c r="N133" s="452"/>
      <c r="O133" s="452"/>
      <c r="P133" s="452"/>
      <c r="Q133" s="452"/>
      <c r="R133" s="452"/>
      <c r="S133" s="452"/>
      <c r="T133" s="452"/>
      <c r="U133" s="452"/>
      <c r="V133" s="452"/>
      <c r="W133" s="452"/>
      <c r="X133" s="452"/>
      <c r="Y133" s="452"/>
      <c r="Z133" s="452"/>
      <c r="AA133" s="452"/>
      <c r="AB133" s="452"/>
      <c r="AC133" s="452"/>
      <c r="AD133" s="452"/>
      <c r="AE133" s="452"/>
      <c r="AF133" s="452"/>
      <c r="AG133" s="452"/>
      <c r="AH133" s="452"/>
      <c r="AI133" s="452"/>
      <c r="AJ133" s="452"/>
      <c r="AK133" s="452"/>
      <c r="AL133" s="452"/>
      <c r="AM133" s="452"/>
      <c r="AN133" s="452"/>
      <c r="AO133" s="452"/>
      <c r="AP133" s="452"/>
      <c r="AQ133" s="452"/>
      <c r="AR133" s="452"/>
      <c r="AS133" s="452"/>
      <c r="AT133" s="452"/>
      <c r="AU133" s="452"/>
      <c r="AV133" s="452"/>
      <c r="AW133" s="452"/>
      <c r="AX133" s="452"/>
      <c r="AY133" s="452"/>
      <c r="AZ133" s="452"/>
      <c r="BA133" s="452"/>
      <c r="BB133" s="452"/>
      <c r="BC133" s="452"/>
      <c r="BD133" s="452"/>
      <c r="BE133" s="452"/>
      <c r="BF133" s="452"/>
      <c r="BG133" s="452"/>
      <c r="BH133" s="452"/>
      <c r="BI133" s="452"/>
      <c r="BJ133" s="452"/>
      <c r="BK133" s="452"/>
      <c r="BL133" s="452"/>
      <c r="BM133" s="452"/>
      <c r="BN133" s="452"/>
      <c r="BO133" s="452"/>
      <c r="BP133" s="452"/>
      <c r="BQ133" s="452"/>
      <c r="BR133" s="452"/>
      <c r="BS133" s="452"/>
      <c r="BT133" s="452"/>
      <c r="BU133" s="452"/>
      <c r="BV133" s="452"/>
      <c r="BW133" s="452"/>
      <c r="BX133" s="452"/>
      <c r="BY133" s="452"/>
      <c r="BZ133" s="452"/>
      <c r="CA133" s="452"/>
      <c r="CB133" s="452"/>
      <c r="CC133" s="452"/>
      <c r="CD133" s="452"/>
      <c r="CE133" s="452"/>
    </row>
    <row r="134" spans="1:95" ht="15" customHeight="1" x14ac:dyDescent="0.2">
      <c r="A134" s="373" t="s">
        <v>93</v>
      </c>
      <c r="B134" s="374"/>
      <c r="C134" s="374"/>
      <c r="D134" s="374"/>
      <c r="E134" s="374"/>
      <c r="F134" s="374"/>
      <c r="G134" s="374"/>
      <c r="H134" s="374"/>
      <c r="I134" s="374"/>
      <c r="J134" s="374"/>
      <c r="K134" s="374"/>
      <c r="L134" s="374"/>
      <c r="M134" s="374"/>
      <c r="N134" s="374"/>
      <c r="O134" s="374"/>
      <c r="P134" s="374"/>
      <c r="Q134" s="374"/>
      <c r="R134" s="374"/>
      <c r="S134" s="374"/>
      <c r="T134" s="374"/>
      <c r="U134" s="374"/>
      <c r="V134" s="374"/>
      <c r="W134" s="374"/>
      <c r="X134" s="374"/>
      <c r="Y134" s="374"/>
      <c r="Z134" s="374"/>
      <c r="AA134" s="374"/>
      <c r="AB134" s="374"/>
      <c r="AC134" s="374"/>
      <c r="AD134" s="374"/>
      <c r="AE134" s="374"/>
      <c r="AF134" s="374"/>
      <c r="AG134" s="374"/>
      <c r="AH134" s="374"/>
      <c r="AI134" s="374"/>
      <c r="AJ134" s="374"/>
      <c r="AK134" s="374"/>
      <c r="AL134" s="374"/>
      <c r="AM134" s="374"/>
      <c r="AN134" s="374"/>
      <c r="AO134" s="374"/>
      <c r="AP134" s="374"/>
      <c r="AQ134" s="374"/>
      <c r="AR134" s="374"/>
      <c r="AS134" s="374"/>
      <c r="AT134" s="374"/>
      <c r="AU134" s="374"/>
      <c r="AV134" s="374"/>
      <c r="AW134" s="374"/>
      <c r="AX134" s="374"/>
      <c r="AY134" s="374"/>
      <c r="AZ134" s="374"/>
      <c r="BA134" s="374"/>
      <c r="BB134" s="374"/>
      <c r="BC134" s="374"/>
      <c r="BD134" s="374"/>
      <c r="BE134" s="374"/>
      <c r="BF134" s="374"/>
      <c r="BG134" s="374"/>
      <c r="BH134" s="374"/>
      <c r="BI134" s="374"/>
      <c r="BJ134" s="374"/>
      <c r="BK134" s="374"/>
      <c r="BL134" s="374"/>
      <c r="BM134" s="374"/>
      <c r="BN134" s="374"/>
      <c r="BO134" s="374"/>
      <c r="BP134" s="374"/>
      <c r="BQ134" s="374"/>
      <c r="BR134" s="374"/>
      <c r="BS134" s="374"/>
      <c r="BT134" s="374"/>
      <c r="BU134" s="374"/>
      <c r="BV134" s="374"/>
      <c r="BW134" s="374"/>
      <c r="BX134" s="374"/>
      <c r="BY134" s="374"/>
      <c r="BZ134" s="374"/>
      <c r="CA134" s="374"/>
      <c r="CB134" s="374"/>
      <c r="CC134" s="374"/>
      <c r="CD134" s="374"/>
      <c r="CE134" s="374"/>
      <c r="CF134" s="374"/>
      <c r="CG134" s="374"/>
      <c r="CH134" s="374"/>
      <c r="CI134" s="374"/>
      <c r="CJ134" s="374"/>
      <c r="CK134" s="374"/>
      <c r="CL134" s="374"/>
      <c r="CM134" s="374"/>
      <c r="CN134" s="374"/>
      <c r="CO134" s="374"/>
      <c r="CP134" s="374"/>
      <c r="CQ134" s="375"/>
    </row>
    <row r="135" spans="1:95" ht="17.25" customHeight="1" x14ac:dyDescent="0.2">
      <c r="A135" s="453" t="s">
        <v>94</v>
      </c>
      <c r="B135" s="453"/>
      <c r="C135" s="453"/>
      <c r="D135" s="453"/>
      <c r="E135" s="453"/>
      <c r="F135" s="453"/>
      <c r="G135" s="453"/>
      <c r="H135" s="453"/>
      <c r="I135" s="453"/>
      <c r="J135" s="453"/>
      <c r="K135" s="453"/>
      <c r="L135" s="453"/>
      <c r="M135" s="453"/>
      <c r="N135" s="373" t="s">
        <v>95</v>
      </c>
      <c r="O135" s="374"/>
      <c r="P135" s="374"/>
      <c r="Q135" s="374"/>
      <c r="R135" s="374"/>
      <c r="S135" s="374"/>
      <c r="T135" s="374"/>
      <c r="U135" s="374"/>
      <c r="V135" s="374"/>
      <c r="W135" s="374"/>
      <c r="X135" s="374"/>
      <c r="Y135" s="374"/>
      <c r="Z135" s="374"/>
      <c r="AA135" s="374"/>
      <c r="AB135" s="375"/>
      <c r="AC135" s="373" t="s">
        <v>96</v>
      </c>
      <c r="AD135" s="374"/>
      <c r="AE135" s="374"/>
      <c r="AF135" s="374"/>
      <c r="AG135" s="374"/>
      <c r="AH135" s="374"/>
      <c r="AI135" s="374"/>
      <c r="AJ135" s="374"/>
      <c r="AK135" s="375"/>
      <c r="AL135" s="453" t="s">
        <v>97</v>
      </c>
      <c r="AM135" s="453"/>
      <c r="AN135" s="453"/>
      <c r="AO135" s="453"/>
      <c r="AP135" s="453"/>
      <c r="AQ135" s="453"/>
      <c r="AR135" s="453"/>
      <c r="AS135" s="453"/>
      <c r="AT135" s="453"/>
      <c r="AU135" s="453"/>
      <c r="AV135" s="453"/>
      <c r="AW135" s="453"/>
      <c r="AX135" s="448" t="s">
        <v>50</v>
      </c>
      <c r="AY135" s="448"/>
      <c r="AZ135" s="448"/>
      <c r="BA135" s="448"/>
      <c r="BB135" s="448"/>
      <c r="BC135" s="448"/>
      <c r="BD135" s="448"/>
      <c r="BE135" s="448"/>
      <c r="BF135" s="448"/>
      <c r="BG135" s="448"/>
      <c r="BH135" s="448"/>
      <c r="BI135" s="448"/>
      <c r="BJ135" s="448"/>
      <c r="BK135" s="448"/>
      <c r="BL135" s="448"/>
      <c r="BM135" s="448"/>
      <c r="BN135" s="448"/>
      <c r="BO135" s="448"/>
      <c r="BP135" s="448"/>
      <c r="BQ135" s="448"/>
      <c r="BR135" s="448"/>
      <c r="BS135" s="448"/>
      <c r="BT135" s="448"/>
      <c r="BU135" s="448"/>
      <c r="BV135" s="448"/>
      <c r="BW135" s="448"/>
      <c r="BX135" s="448"/>
      <c r="BY135" s="448"/>
      <c r="BZ135" s="448"/>
      <c r="CA135" s="448"/>
      <c r="CB135" s="448"/>
      <c r="CC135" s="448"/>
      <c r="CD135" s="448"/>
      <c r="CE135" s="448"/>
      <c r="CF135" s="448"/>
      <c r="CG135" s="448"/>
      <c r="CH135" s="448"/>
      <c r="CI135" s="448"/>
      <c r="CJ135" s="448"/>
      <c r="CK135" s="448"/>
      <c r="CL135" s="448"/>
      <c r="CM135" s="448"/>
      <c r="CN135" s="448"/>
      <c r="CO135" s="448"/>
      <c r="CP135" s="448"/>
      <c r="CQ135" s="448"/>
    </row>
    <row r="136" spans="1:95" ht="15" customHeight="1" x14ac:dyDescent="0.2">
      <c r="A136" s="448" t="s">
        <v>27</v>
      </c>
      <c r="B136" s="448"/>
      <c r="C136" s="448"/>
      <c r="D136" s="448"/>
      <c r="E136" s="448"/>
      <c r="F136" s="448"/>
      <c r="G136" s="448"/>
      <c r="H136" s="448"/>
      <c r="I136" s="448"/>
      <c r="J136" s="448"/>
      <c r="K136" s="448"/>
      <c r="L136" s="448"/>
      <c r="M136" s="448"/>
      <c r="N136" s="373" t="s">
        <v>52</v>
      </c>
      <c r="O136" s="374"/>
      <c r="P136" s="374"/>
      <c r="Q136" s="374"/>
      <c r="R136" s="374"/>
      <c r="S136" s="374"/>
      <c r="T136" s="374"/>
      <c r="U136" s="374"/>
      <c r="V136" s="374"/>
      <c r="W136" s="374"/>
      <c r="X136" s="374"/>
      <c r="Y136" s="374"/>
      <c r="Z136" s="374"/>
      <c r="AA136" s="374"/>
      <c r="AB136" s="375"/>
      <c r="AC136" s="373" t="s">
        <v>53</v>
      </c>
      <c r="AD136" s="374"/>
      <c r="AE136" s="374"/>
      <c r="AF136" s="374"/>
      <c r="AG136" s="374"/>
      <c r="AH136" s="374"/>
      <c r="AI136" s="374"/>
      <c r="AJ136" s="374"/>
      <c r="AK136" s="375"/>
      <c r="AL136" s="448" t="s">
        <v>54</v>
      </c>
      <c r="AM136" s="448"/>
      <c r="AN136" s="448"/>
      <c r="AO136" s="448"/>
      <c r="AP136" s="448"/>
      <c r="AQ136" s="448"/>
      <c r="AR136" s="448"/>
      <c r="AS136" s="448"/>
      <c r="AT136" s="448"/>
      <c r="AU136" s="448"/>
      <c r="AV136" s="448"/>
      <c r="AW136" s="448"/>
      <c r="AX136" s="448" t="s">
        <v>55</v>
      </c>
      <c r="AY136" s="448"/>
      <c r="AZ136" s="448"/>
      <c r="BA136" s="448"/>
      <c r="BB136" s="448"/>
      <c r="BC136" s="448"/>
      <c r="BD136" s="448"/>
      <c r="BE136" s="448"/>
      <c r="BF136" s="448"/>
      <c r="BG136" s="448"/>
      <c r="BH136" s="448"/>
      <c r="BI136" s="448"/>
      <c r="BJ136" s="448"/>
      <c r="BK136" s="448"/>
      <c r="BL136" s="448"/>
      <c r="BM136" s="448"/>
      <c r="BN136" s="448"/>
      <c r="BO136" s="448"/>
      <c r="BP136" s="448"/>
      <c r="BQ136" s="448"/>
      <c r="BR136" s="448"/>
      <c r="BS136" s="448"/>
      <c r="BT136" s="448"/>
      <c r="BU136" s="448"/>
      <c r="BV136" s="448"/>
      <c r="BW136" s="448"/>
      <c r="BX136" s="448"/>
      <c r="BY136" s="448"/>
      <c r="BZ136" s="448"/>
      <c r="CA136" s="448"/>
      <c r="CB136" s="448"/>
      <c r="CC136" s="448"/>
      <c r="CD136" s="448"/>
      <c r="CE136" s="448"/>
      <c r="CF136" s="448"/>
      <c r="CG136" s="448"/>
      <c r="CH136" s="448"/>
      <c r="CI136" s="448"/>
      <c r="CJ136" s="448"/>
      <c r="CK136" s="448"/>
      <c r="CL136" s="448"/>
      <c r="CM136" s="448"/>
      <c r="CN136" s="448"/>
      <c r="CO136" s="448"/>
      <c r="CP136" s="448"/>
      <c r="CQ136" s="448"/>
    </row>
    <row r="137" spans="1:95" ht="15.75" customHeight="1" x14ac:dyDescent="0.2">
      <c r="A137" s="424" t="s">
        <v>98</v>
      </c>
      <c r="B137" s="424"/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352" t="s">
        <v>99</v>
      </c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4"/>
      <c r="AC137" s="352" t="s">
        <v>100</v>
      </c>
      <c r="AD137" s="353"/>
      <c r="AE137" s="353"/>
      <c r="AF137" s="353"/>
      <c r="AG137" s="353"/>
      <c r="AH137" s="353"/>
      <c r="AI137" s="353"/>
      <c r="AJ137" s="353"/>
      <c r="AK137" s="354"/>
      <c r="AL137" s="424" t="s">
        <v>101</v>
      </c>
      <c r="AM137" s="424"/>
      <c r="AN137" s="424"/>
      <c r="AO137" s="424"/>
      <c r="AP137" s="424"/>
      <c r="AQ137" s="424"/>
      <c r="AR137" s="424"/>
      <c r="AS137" s="424"/>
      <c r="AT137" s="424"/>
      <c r="AU137" s="424"/>
      <c r="AV137" s="424"/>
      <c r="AW137" s="424"/>
      <c r="AX137" s="441" t="s">
        <v>102</v>
      </c>
      <c r="AY137" s="441"/>
      <c r="AZ137" s="441"/>
      <c r="BA137" s="441"/>
      <c r="BB137" s="441"/>
      <c r="BC137" s="441"/>
      <c r="BD137" s="441"/>
      <c r="BE137" s="441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1"/>
      <c r="BR137" s="441"/>
      <c r="BS137" s="441"/>
      <c r="BT137" s="441"/>
      <c r="BU137" s="441"/>
      <c r="BV137" s="441"/>
      <c r="BW137" s="441"/>
      <c r="BX137" s="441"/>
      <c r="BY137" s="441"/>
      <c r="BZ137" s="441"/>
      <c r="CA137" s="441"/>
      <c r="CB137" s="441"/>
      <c r="CC137" s="441"/>
      <c r="CD137" s="441"/>
      <c r="CE137" s="441"/>
      <c r="CF137" s="441"/>
      <c r="CG137" s="441"/>
      <c r="CH137" s="441"/>
      <c r="CI137" s="441"/>
      <c r="CJ137" s="441"/>
      <c r="CK137" s="441"/>
      <c r="CL137" s="441"/>
      <c r="CM137" s="441"/>
      <c r="CN137" s="441"/>
      <c r="CO137" s="441"/>
      <c r="CP137" s="441"/>
      <c r="CQ137" s="441"/>
    </row>
    <row r="138" spans="1:95" ht="27.75" customHeight="1" x14ac:dyDescent="0.2">
      <c r="A138" s="424" t="s">
        <v>103</v>
      </c>
      <c r="B138" s="424"/>
      <c r="C138" s="424"/>
      <c r="D138" s="424"/>
      <c r="E138" s="424"/>
      <c r="F138" s="424"/>
      <c r="G138" s="424"/>
      <c r="H138" s="424"/>
      <c r="I138" s="424"/>
      <c r="J138" s="424"/>
      <c r="K138" s="424"/>
      <c r="L138" s="424"/>
      <c r="M138" s="424"/>
      <c r="N138" s="352" t="s">
        <v>104</v>
      </c>
      <c r="O138" s="353"/>
      <c r="P138" s="353"/>
      <c r="Q138" s="353"/>
      <c r="R138" s="353"/>
      <c r="S138" s="353"/>
      <c r="T138" s="353"/>
      <c r="U138" s="353"/>
      <c r="V138" s="353"/>
      <c r="W138" s="353"/>
      <c r="X138" s="353"/>
      <c r="Y138" s="353"/>
      <c r="Z138" s="353"/>
      <c r="AA138" s="353"/>
      <c r="AB138" s="354"/>
      <c r="AC138" s="352" t="s">
        <v>105</v>
      </c>
      <c r="AD138" s="353"/>
      <c r="AE138" s="353"/>
      <c r="AF138" s="353"/>
      <c r="AG138" s="353"/>
      <c r="AH138" s="353"/>
      <c r="AI138" s="353"/>
      <c r="AJ138" s="353"/>
      <c r="AK138" s="354"/>
      <c r="AL138" s="424" t="s">
        <v>106</v>
      </c>
      <c r="AM138" s="424"/>
      <c r="AN138" s="424"/>
      <c r="AO138" s="424"/>
      <c r="AP138" s="424"/>
      <c r="AQ138" s="424"/>
      <c r="AR138" s="424"/>
      <c r="AS138" s="424"/>
      <c r="AT138" s="424"/>
      <c r="AU138" s="424"/>
      <c r="AV138" s="424"/>
      <c r="AW138" s="424"/>
      <c r="AX138" s="441" t="s">
        <v>107</v>
      </c>
      <c r="AY138" s="441"/>
      <c r="AZ138" s="441"/>
      <c r="BA138" s="441"/>
      <c r="BB138" s="441"/>
      <c r="BC138" s="441"/>
      <c r="BD138" s="441"/>
      <c r="BE138" s="441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41"/>
      <c r="BY138" s="441"/>
      <c r="BZ138" s="441"/>
      <c r="CA138" s="441"/>
      <c r="CB138" s="441"/>
      <c r="CC138" s="441"/>
      <c r="CD138" s="441"/>
      <c r="CE138" s="441"/>
      <c r="CF138" s="441"/>
      <c r="CG138" s="441"/>
      <c r="CH138" s="441"/>
      <c r="CI138" s="441"/>
      <c r="CJ138" s="441"/>
      <c r="CK138" s="441"/>
      <c r="CL138" s="441"/>
      <c r="CM138" s="441"/>
      <c r="CN138" s="441"/>
      <c r="CO138" s="441"/>
      <c r="CP138" s="441"/>
      <c r="CQ138" s="441"/>
    </row>
    <row r="139" spans="1:95" ht="26.25" customHeight="1" x14ac:dyDescent="0.2">
      <c r="A139" s="424" t="s">
        <v>103</v>
      </c>
      <c r="B139" s="424"/>
      <c r="C139" s="424"/>
      <c r="D139" s="424"/>
      <c r="E139" s="424"/>
      <c r="F139" s="424"/>
      <c r="G139" s="424"/>
      <c r="H139" s="424"/>
      <c r="I139" s="424"/>
      <c r="J139" s="424"/>
      <c r="K139" s="424"/>
      <c r="L139" s="424"/>
      <c r="M139" s="424"/>
      <c r="N139" s="352" t="s">
        <v>104</v>
      </c>
      <c r="O139" s="353"/>
      <c r="P139" s="353"/>
      <c r="Q139" s="353"/>
      <c r="R139" s="353"/>
      <c r="S139" s="353"/>
      <c r="T139" s="353"/>
      <c r="U139" s="353"/>
      <c r="V139" s="353"/>
      <c r="W139" s="353"/>
      <c r="X139" s="353"/>
      <c r="Y139" s="353"/>
      <c r="Z139" s="353"/>
      <c r="AA139" s="353"/>
      <c r="AB139" s="354"/>
      <c r="AC139" s="352" t="s">
        <v>105</v>
      </c>
      <c r="AD139" s="353"/>
      <c r="AE139" s="353"/>
      <c r="AF139" s="353"/>
      <c r="AG139" s="353"/>
      <c r="AH139" s="353"/>
      <c r="AI139" s="353"/>
      <c r="AJ139" s="353"/>
      <c r="AK139" s="354"/>
      <c r="AL139" s="424" t="s">
        <v>108</v>
      </c>
      <c r="AM139" s="424"/>
      <c r="AN139" s="424"/>
      <c r="AO139" s="424"/>
      <c r="AP139" s="424"/>
      <c r="AQ139" s="424"/>
      <c r="AR139" s="424"/>
      <c r="AS139" s="424"/>
      <c r="AT139" s="424"/>
      <c r="AU139" s="424"/>
      <c r="AV139" s="424"/>
      <c r="AW139" s="424"/>
      <c r="AX139" s="441" t="s">
        <v>109</v>
      </c>
      <c r="AY139" s="441"/>
      <c r="AZ139" s="441"/>
      <c r="BA139" s="441"/>
      <c r="BB139" s="441"/>
      <c r="BC139" s="441"/>
      <c r="BD139" s="441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41"/>
      <c r="CA139" s="441"/>
      <c r="CB139" s="441"/>
      <c r="CC139" s="441"/>
      <c r="CD139" s="441"/>
      <c r="CE139" s="441"/>
      <c r="CF139" s="441"/>
      <c r="CG139" s="441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1"/>
    </row>
    <row r="140" spans="1:95" ht="26.25" customHeight="1" x14ac:dyDescent="0.2">
      <c r="A140" s="424" t="s">
        <v>103</v>
      </c>
      <c r="B140" s="424"/>
      <c r="C140" s="424"/>
      <c r="D140" s="424"/>
      <c r="E140" s="424"/>
      <c r="F140" s="424"/>
      <c r="G140" s="424"/>
      <c r="H140" s="424"/>
      <c r="I140" s="424"/>
      <c r="J140" s="424"/>
      <c r="K140" s="424"/>
      <c r="L140" s="424"/>
      <c r="M140" s="424"/>
      <c r="N140" s="352" t="s">
        <v>104</v>
      </c>
      <c r="O140" s="353"/>
      <c r="P140" s="353"/>
      <c r="Q140" s="353"/>
      <c r="R140" s="353"/>
      <c r="S140" s="353"/>
      <c r="T140" s="353"/>
      <c r="U140" s="353"/>
      <c r="V140" s="353"/>
      <c r="W140" s="353"/>
      <c r="X140" s="353"/>
      <c r="Y140" s="353"/>
      <c r="Z140" s="353"/>
      <c r="AA140" s="353"/>
      <c r="AB140" s="354"/>
      <c r="AC140" s="352" t="s">
        <v>346</v>
      </c>
      <c r="AD140" s="353"/>
      <c r="AE140" s="353"/>
      <c r="AF140" s="353"/>
      <c r="AG140" s="353"/>
      <c r="AH140" s="353"/>
      <c r="AI140" s="353"/>
      <c r="AJ140" s="353"/>
      <c r="AK140" s="354"/>
      <c r="AL140" s="424" t="s">
        <v>347</v>
      </c>
      <c r="AM140" s="424"/>
      <c r="AN140" s="424"/>
      <c r="AO140" s="424"/>
      <c r="AP140" s="424"/>
      <c r="AQ140" s="424"/>
      <c r="AR140" s="424"/>
      <c r="AS140" s="424"/>
      <c r="AT140" s="424"/>
      <c r="AU140" s="424"/>
      <c r="AV140" s="424"/>
      <c r="AW140" s="424"/>
      <c r="AX140" s="441" t="s">
        <v>348</v>
      </c>
      <c r="AY140" s="441"/>
      <c r="AZ140" s="441"/>
      <c r="BA140" s="441"/>
      <c r="BB140" s="441"/>
      <c r="BC140" s="441"/>
      <c r="BD140" s="441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41"/>
      <c r="BY140" s="441"/>
      <c r="BZ140" s="441"/>
      <c r="CA140" s="441"/>
      <c r="CB140" s="441"/>
      <c r="CC140" s="441"/>
      <c r="CD140" s="441"/>
      <c r="CE140" s="441"/>
      <c r="CF140" s="441"/>
      <c r="CG140" s="441"/>
      <c r="CH140" s="441"/>
      <c r="CI140" s="441"/>
      <c r="CJ140" s="441"/>
      <c r="CK140" s="441"/>
      <c r="CL140" s="441"/>
      <c r="CM140" s="441"/>
      <c r="CN140" s="441"/>
      <c r="CO140" s="441"/>
      <c r="CP140" s="441"/>
      <c r="CQ140" s="441"/>
    </row>
    <row r="141" spans="1:95" ht="15.75" customHeight="1" x14ac:dyDescent="0.2">
      <c r="A141" s="273"/>
      <c r="B141" s="273"/>
      <c r="C141" s="273"/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  <c r="BO141" s="273"/>
      <c r="BP141" s="273"/>
      <c r="BQ141" s="273"/>
      <c r="BR141" s="273"/>
      <c r="BS141" s="273"/>
      <c r="BT141" s="273"/>
      <c r="BU141" s="273"/>
      <c r="BV141" s="273"/>
      <c r="BW141" s="273"/>
      <c r="BX141" s="273"/>
      <c r="BY141" s="273"/>
      <c r="BZ141" s="273"/>
      <c r="CA141" s="273"/>
      <c r="CB141" s="273"/>
      <c r="CC141" s="273"/>
      <c r="CD141" s="273"/>
      <c r="CE141" s="273"/>
      <c r="CF141" s="273"/>
      <c r="CG141" s="273"/>
      <c r="CH141" s="273"/>
      <c r="CI141" s="273"/>
      <c r="CJ141" s="273"/>
      <c r="CK141" s="273"/>
      <c r="CL141" s="273"/>
      <c r="CM141" s="273"/>
      <c r="CN141" s="273"/>
      <c r="CO141" s="273"/>
      <c r="CP141" s="765" t="s">
        <v>416</v>
      </c>
      <c r="CQ141" s="765"/>
    </row>
    <row r="142" spans="1:95" ht="16.5" customHeight="1" x14ac:dyDescent="0.2">
      <c r="A142" s="368" t="s">
        <v>110</v>
      </c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</row>
    <row r="143" spans="1:95" s="273" customFormat="1" ht="22.5" customHeight="1" x14ac:dyDescent="0.2">
      <c r="A143" s="449" t="s">
        <v>111</v>
      </c>
      <c r="B143" s="449"/>
      <c r="C143" s="449"/>
      <c r="D143" s="449"/>
      <c r="E143" s="449"/>
      <c r="F143" s="449"/>
      <c r="G143" s="449"/>
      <c r="H143" s="449"/>
      <c r="I143" s="449"/>
      <c r="J143" s="449"/>
      <c r="K143" s="449"/>
      <c r="L143" s="449"/>
      <c r="M143" s="449"/>
      <c r="N143" s="449"/>
      <c r="O143" s="449"/>
      <c r="P143" s="449"/>
      <c r="Q143" s="449"/>
      <c r="R143" s="449"/>
      <c r="S143" s="449"/>
      <c r="T143" s="449"/>
      <c r="U143" s="449"/>
      <c r="V143" s="449"/>
      <c r="W143" s="449"/>
      <c r="X143" s="449"/>
      <c r="Y143" s="449"/>
      <c r="Z143" s="449"/>
      <c r="AA143" s="449"/>
      <c r="AB143" s="449"/>
      <c r="AC143" s="449"/>
      <c r="AD143" s="449"/>
      <c r="AE143" s="449"/>
      <c r="AF143" s="449"/>
      <c r="AG143" s="449"/>
      <c r="AH143" s="449"/>
      <c r="AI143" s="449"/>
      <c r="AJ143" s="449"/>
      <c r="AK143" s="449"/>
      <c r="AL143" s="449"/>
      <c r="AM143" s="449"/>
      <c r="AN143" s="449"/>
      <c r="AO143" s="449"/>
      <c r="AP143" s="449"/>
      <c r="AQ143" s="449"/>
      <c r="AR143" s="449"/>
      <c r="AS143" s="449"/>
      <c r="AT143" s="449"/>
      <c r="AU143" s="449"/>
      <c r="AV143" s="449"/>
      <c r="AW143" s="449"/>
      <c r="AX143" s="449"/>
      <c r="AY143" s="449"/>
      <c r="AZ143" s="449"/>
      <c r="BA143" s="449"/>
      <c r="BB143" s="449"/>
      <c r="BC143" s="449"/>
      <c r="BD143" s="449"/>
      <c r="BE143" s="449"/>
      <c r="BF143" s="449"/>
      <c r="BG143" s="449"/>
      <c r="BH143" s="449"/>
      <c r="BI143" s="449"/>
      <c r="BJ143" s="449"/>
      <c r="BK143" s="449"/>
      <c r="BL143" s="449"/>
      <c r="BM143" s="449"/>
      <c r="BN143" s="449"/>
      <c r="BO143" s="449"/>
      <c r="BP143" s="449"/>
      <c r="BQ143" s="449"/>
      <c r="BR143" s="449"/>
      <c r="BS143" s="449"/>
      <c r="BT143" s="449"/>
      <c r="BU143" s="449"/>
      <c r="BV143" s="449"/>
      <c r="BW143" s="449"/>
      <c r="BX143" s="449"/>
      <c r="BY143" s="449"/>
      <c r="BZ143" s="449"/>
      <c r="CA143" s="449"/>
      <c r="CB143" s="449"/>
      <c r="CC143" s="449"/>
      <c r="CD143" s="449"/>
      <c r="CE143" s="449"/>
      <c r="CF143" s="449"/>
      <c r="CG143" s="449"/>
      <c r="CH143" s="449"/>
      <c r="CI143" s="449"/>
      <c r="CJ143" s="449"/>
      <c r="CK143" s="449"/>
      <c r="CL143" s="449"/>
      <c r="CM143" s="449"/>
      <c r="CN143" s="449"/>
      <c r="CO143" s="449"/>
      <c r="CP143" s="449"/>
      <c r="CQ143" s="449"/>
    </row>
    <row r="144" spans="1:95" ht="93" customHeight="1" x14ac:dyDescent="0.2">
      <c r="A144" s="450" t="s">
        <v>365</v>
      </c>
      <c r="B144" s="450"/>
      <c r="C144" s="450"/>
      <c r="D144" s="450"/>
      <c r="E144" s="450"/>
      <c r="F144" s="450"/>
      <c r="G144" s="450"/>
      <c r="H144" s="450"/>
      <c r="I144" s="450"/>
      <c r="J144" s="450"/>
      <c r="K144" s="450"/>
      <c r="L144" s="450"/>
      <c r="M144" s="450"/>
      <c r="N144" s="450"/>
      <c r="O144" s="450"/>
      <c r="P144" s="450"/>
      <c r="Q144" s="450"/>
      <c r="R144" s="450"/>
      <c r="S144" s="450"/>
      <c r="T144" s="450"/>
      <c r="U144" s="450"/>
      <c r="V144" s="450"/>
      <c r="W144" s="450"/>
      <c r="X144" s="450"/>
      <c r="Y144" s="450"/>
      <c r="Z144" s="450"/>
      <c r="AA144" s="450"/>
      <c r="AB144" s="450"/>
      <c r="AC144" s="450"/>
      <c r="AD144" s="450"/>
      <c r="AE144" s="450"/>
      <c r="AF144" s="450"/>
      <c r="AG144" s="450"/>
      <c r="AH144" s="450"/>
      <c r="AI144" s="450"/>
      <c r="AJ144" s="450"/>
      <c r="AK144" s="450"/>
      <c r="AL144" s="450"/>
      <c r="AM144" s="450"/>
      <c r="AN144" s="450"/>
      <c r="AO144" s="450"/>
      <c r="AP144" s="450"/>
      <c r="AQ144" s="450"/>
      <c r="AR144" s="450"/>
      <c r="AS144" s="450"/>
      <c r="AT144" s="450"/>
      <c r="AU144" s="450"/>
      <c r="AV144" s="450"/>
      <c r="AW144" s="450"/>
      <c r="AX144" s="450"/>
      <c r="AY144" s="450"/>
      <c r="AZ144" s="450"/>
      <c r="BA144" s="450"/>
      <c r="BB144" s="450"/>
      <c r="BC144" s="450"/>
      <c r="BD144" s="450"/>
      <c r="BE144" s="450"/>
      <c r="BF144" s="450"/>
      <c r="BG144" s="450"/>
      <c r="BH144" s="450"/>
      <c r="BI144" s="450"/>
      <c r="BJ144" s="450"/>
      <c r="BK144" s="450"/>
      <c r="BL144" s="450"/>
      <c r="BM144" s="450"/>
      <c r="BN144" s="450"/>
      <c r="BO144" s="450"/>
      <c r="BP144" s="450"/>
      <c r="BQ144" s="450"/>
      <c r="BR144" s="450"/>
      <c r="BS144" s="450"/>
      <c r="BT144" s="450"/>
      <c r="BU144" s="450"/>
      <c r="BV144" s="450"/>
      <c r="BW144" s="450"/>
      <c r="BX144" s="450"/>
      <c r="BY144" s="450"/>
      <c r="BZ144" s="450"/>
      <c r="CA144" s="450"/>
      <c r="CB144" s="450"/>
      <c r="CC144" s="450"/>
      <c r="CD144" s="450"/>
      <c r="CE144" s="450"/>
      <c r="CF144" s="450"/>
      <c r="CG144" s="450"/>
      <c r="CH144" s="450"/>
      <c r="CI144" s="450"/>
      <c r="CJ144" s="450"/>
      <c r="CK144" s="450"/>
      <c r="CL144" s="450"/>
      <c r="CM144" s="450"/>
      <c r="CN144" s="450"/>
      <c r="CO144" s="450"/>
      <c r="CP144" s="450"/>
      <c r="CQ144" s="450"/>
    </row>
    <row r="145" spans="1:95" x14ac:dyDescent="0.2">
      <c r="A145" s="451" t="s">
        <v>113</v>
      </c>
      <c r="B145" s="451"/>
      <c r="C145" s="451"/>
      <c r="D145" s="451"/>
      <c r="E145" s="451"/>
      <c r="F145" s="451"/>
      <c r="G145" s="451"/>
      <c r="H145" s="451"/>
      <c r="I145" s="451"/>
      <c r="J145" s="451"/>
      <c r="K145" s="451"/>
      <c r="L145" s="451"/>
      <c r="M145" s="451"/>
      <c r="N145" s="451"/>
      <c r="O145" s="451"/>
      <c r="P145" s="451"/>
      <c r="Q145" s="451"/>
      <c r="R145" s="451"/>
      <c r="S145" s="451"/>
      <c r="T145" s="451"/>
      <c r="U145" s="451"/>
      <c r="V145" s="451"/>
      <c r="W145" s="451"/>
      <c r="X145" s="451"/>
      <c r="Y145" s="451"/>
      <c r="Z145" s="451"/>
      <c r="AA145" s="451"/>
      <c r="AB145" s="451"/>
      <c r="AC145" s="451"/>
      <c r="AD145" s="451"/>
      <c r="AE145" s="451"/>
      <c r="AF145" s="451"/>
      <c r="AG145" s="451"/>
      <c r="AH145" s="451"/>
      <c r="AI145" s="451"/>
      <c r="AJ145" s="451"/>
      <c r="AK145" s="451"/>
      <c r="AL145" s="451"/>
      <c r="AM145" s="451"/>
      <c r="AN145" s="451"/>
      <c r="AO145" s="451"/>
      <c r="AP145" s="451"/>
      <c r="AQ145" s="451"/>
      <c r="AR145" s="451"/>
      <c r="AS145" s="451"/>
      <c r="AT145" s="451"/>
      <c r="AU145" s="451"/>
      <c r="AV145" s="451"/>
      <c r="AW145" s="451"/>
      <c r="AX145" s="451"/>
      <c r="AY145" s="451"/>
      <c r="AZ145" s="451"/>
      <c r="BA145" s="451"/>
      <c r="BB145" s="451"/>
      <c r="BC145" s="451"/>
      <c r="BD145" s="451"/>
      <c r="BE145" s="451"/>
      <c r="BF145" s="451"/>
      <c r="BG145" s="451"/>
      <c r="BH145" s="451"/>
      <c r="BI145" s="451"/>
      <c r="BJ145" s="451"/>
      <c r="BK145" s="451"/>
      <c r="BL145" s="451"/>
      <c r="BM145" s="451"/>
      <c r="BN145" s="451"/>
      <c r="BO145" s="451"/>
      <c r="BP145" s="451"/>
      <c r="BQ145" s="451"/>
      <c r="BR145" s="451"/>
      <c r="BS145" s="451"/>
      <c r="BT145" s="451"/>
      <c r="BU145" s="451"/>
      <c r="BV145" s="451"/>
      <c r="BW145" s="451"/>
      <c r="BX145" s="451"/>
      <c r="BY145" s="451"/>
      <c r="BZ145" s="451"/>
      <c r="CA145" s="451"/>
      <c r="CB145" s="451"/>
      <c r="CC145" s="451"/>
      <c r="CD145" s="451"/>
      <c r="CE145" s="451"/>
    </row>
    <row r="146" spans="1:95" s="273" customFormat="1" ht="10.5" customHeight="1" x14ac:dyDescent="0.2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368"/>
      <c r="BQ146" s="368"/>
      <c r="BR146" s="368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272"/>
      <c r="CG146" s="272"/>
      <c r="CH146" s="272"/>
      <c r="CI146" s="272"/>
      <c r="CJ146" s="272"/>
      <c r="CK146" s="272"/>
      <c r="CL146" s="272"/>
      <c r="CM146" s="272"/>
      <c r="CN146" s="272"/>
      <c r="CO146" s="272"/>
      <c r="CP146" s="272"/>
      <c r="CQ146" s="272"/>
    </row>
    <row r="147" spans="1:95" x14ac:dyDescent="0.2">
      <c r="A147" s="368" t="s">
        <v>114</v>
      </c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</row>
    <row r="148" spans="1:95" x14ac:dyDescent="0.2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  <c r="CB148" s="380"/>
      <c r="CC148" s="380"/>
      <c r="CD148" s="380"/>
      <c r="CE148" s="380"/>
    </row>
    <row r="149" spans="1:95" ht="18.75" customHeight="1" x14ac:dyDescent="0.2">
      <c r="A149" s="373" t="s">
        <v>115</v>
      </c>
      <c r="B149" s="374"/>
      <c r="C149" s="374"/>
      <c r="D149" s="374"/>
      <c r="E149" s="374"/>
      <c r="F149" s="374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5"/>
      <c r="Y149" s="373" t="s">
        <v>116</v>
      </c>
      <c r="Z149" s="374"/>
      <c r="AA149" s="37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74"/>
      <c r="AO149" s="374"/>
      <c r="AP149" s="374"/>
      <c r="AQ149" s="374"/>
      <c r="AR149" s="374"/>
      <c r="AS149" s="374"/>
      <c r="AT149" s="374"/>
      <c r="AU149" s="374"/>
      <c r="AV149" s="374"/>
      <c r="AW149" s="374"/>
      <c r="AX149" s="374"/>
      <c r="AY149" s="374"/>
      <c r="AZ149" s="374"/>
      <c r="BA149" s="374"/>
      <c r="BB149" s="374"/>
      <c r="BC149" s="374"/>
      <c r="BD149" s="374"/>
      <c r="BE149" s="374"/>
      <c r="BF149" s="374"/>
      <c r="BG149" s="374"/>
      <c r="BH149" s="374"/>
      <c r="BI149" s="374"/>
      <c r="BJ149" s="374"/>
      <c r="BK149" s="374"/>
      <c r="BL149" s="375"/>
      <c r="BM149" s="373" t="s">
        <v>117</v>
      </c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  <c r="CI149" s="374"/>
      <c r="CJ149" s="374"/>
      <c r="CK149" s="374"/>
      <c r="CL149" s="374"/>
      <c r="CM149" s="374"/>
      <c r="CN149" s="374"/>
      <c r="CO149" s="374"/>
      <c r="CP149" s="374"/>
      <c r="CQ149" s="375"/>
    </row>
    <row r="150" spans="1:95" x14ac:dyDescent="0.2">
      <c r="A150" s="448" t="s">
        <v>27</v>
      </c>
      <c r="B150" s="448"/>
      <c r="C150" s="448"/>
      <c r="D150" s="448"/>
      <c r="E150" s="448"/>
      <c r="F150" s="448"/>
      <c r="G150" s="448"/>
      <c r="H150" s="448"/>
      <c r="I150" s="448"/>
      <c r="J150" s="448"/>
      <c r="K150" s="448"/>
      <c r="L150" s="448"/>
      <c r="M150" s="448"/>
      <c r="N150" s="448"/>
      <c r="O150" s="448"/>
      <c r="P150" s="448"/>
      <c r="Q150" s="448"/>
      <c r="R150" s="448"/>
      <c r="S150" s="448"/>
      <c r="T150" s="448"/>
      <c r="U150" s="448"/>
      <c r="V150" s="448"/>
      <c r="W150" s="448"/>
      <c r="X150" s="448"/>
      <c r="Y150" s="373" t="s">
        <v>52</v>
      </c>
      <c r="Z150" s="374"/>
      <c r="AA150" s="37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74"/>
      <c r="AO150" s="374"/>
      <c r="AP150" s="374"/>
      <c r="AQ150" s="374"/>
      <c r="AR150" s="374"/>
      <c r="AS150" s="374"/>
      <c r="AT150" s="374"/>
      <c r="AU150" s="374"/>
      <c r="AV150" s="374"/>
      <c r="AW150" s="374"/>
      <c r="AX150" s="374"/>
      <c r="AY150" s="374"/>
      <c r="AZ150" s="374"/>
      <c r="BA150" s="374"/>
      <c r="BB150" s="374"/>
      <c r="BC150" s="374"/>
      <c r="BD150" s="374"/>
      <c r="BE150" s="374"/>
      <c r="BF150" s="374"/>
      <c r="BG150" s="374"/>
      <c r="BH150" s="374"/>
      <c r="BI150" s="374"/>
      <c r="BJ150" s="374"/>
      <c r="BK150" s="374"/>
      <c r="BL150" s="375"/>
      <c r="BM150" s="448" t="s">
        <v>53</v>
      </c>
      <c r="BN150" s="448"/>
      <c r="BO150" s="448"/>
      <c r="BP150" s="448"/>
      <c r="BQ150" s="448"/>
      <c r="BR150" s="448"/>
      <c r="BS150" s="448"/>
      <c r="BT150" s="448"/>
      <c r="BU150" s="448"/>
      <c r="BV150" s="448"/>
      <c r="BW150" s="448"/>
      <c r="BX150" s="448"/>
      <c r="BY150" s="448"/>
      <c r="BZ150" s="448"/>
      <c r="CA150" s="448"/>
      <c r="CB150" s="448"/>
      <c r="CC150" s="448"/>
      <c r="CD150" s="448"/>
      <c r="CE150" s="448"/>
      <c r="CF150" s="448"/>
      <c r="CG150" s="448"/>
      <c r="CH150" s="448"/>
      <c r="CI150" s="448"/>
      <c r="CJ150" s="448"/>
      <c r="CK150" s="448"/>
      <c r="CL150" s="448"/>
      <c r="CM150" s="448"/>
      <c r="CN150" s="448"/>
      <c r="CO150" s="448"/>
      <c r="CP150" s="448"/>
      <c r="CQ150" s="448"/>
    </row>
    <row r="151" spans="1:95" ht="51.75" customHeight="1" x14ac:dyDescent="0.2">
      <c r="A151" s="441" t="s">
        <v>349</v>
      </c>
      <c r="B151" s="441"/>
      <c r="C151" s="441"/>
      <c r="D151" s="441"/>
      <c r="E151" s="441"/>
      <c r="F151" s="441"/>
      <c r="G151" s="441"/>
      <c r="H151" s="441"/>
      <c r="I151" s="441"/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2" t="s">
        <v>118</v>
      </c>
      <c r="Z151" s="442"/>
      <c r="AA151" s="442"/>
      <c r="AB151" s="442"/>
      <c r="AC151" s="442"/>
      <c r="AD151" s="442"/>
      <c r="AE151" s="442"/>
      <c r="AF151" s="442"/>
      <c r="AG151" s="442"/>
      <c r="AH151" s="442"/>
      <c r="AI151" s="442"/>
      <c r="AJ151" s="442"/>
      <c r="AK151" s="442"/>
      <c r="AL151" s="442"/>
      <c r="AM151" s="442"/>
      <c r="AN151" s="442"/>
      <c r="AO151" s="442"/>
      <c r="AP151" s="442"/>
      <c r="AQ151" s="442"/>
      <c r="AR151" s="442"/>
      <c r="AS151" s="442"/>
      <c r="AT151" s="442"/>
      <c r="AU151" s="442"/>
      <c r="AV151" s="442"/>
      <c r="AW151" s="442"/>
      <c r="AX151" s="442"/>
      <c r="AY151" s="442"/>
      <c r="AZ151" s="442"/>
      <c r="BA151" s="442"/>
      <c r="BB151" s="442"/>
      <c r="BC151" s="442"/>
      <c r="BD151" s="442"/>
      <c r="BE151" s="442"/>
      <c r="BF151" s="442"/>
      <c r="BG151" s="442"/>
      <c r="BH151" s="442"/>
      <c r="BI151" s="442"/>
      <c r="BJ151" s="442"/>
      <c r="BK151" s="442"/>
      <c r="BL151" s="442"/>
      <c r="BM151" s="441" t="s">
        <v>119</v>
      </c>
      <c r="BN151" s="441"/>
      <c r="BO151" s="441"/>
      <c r="BP151" s="441"/>
      <c r="BQ151" s="441"/>
      <c r="BR151" s="441"/>
      <c r="BS151" s="441"/>
      <c r="BT151" s="441"/>
      <c r="BU151" s="441"/>
      <c r="BV151" s="441"/>
      <c r="BW151" s="441"/>
      <c r="BX151" s="441"/>
      <c r="BY151" s="441"/>
      <c r="BZ151" s="441"/>
      <c r="CA151" s="441"/>
      <c r="CB151" s="441"/>
      <c r="CC151" s="441"/>
      <c r="CD151" s="441"/>
      <c r="CE151" s="441"/>
      <c r="CF151" s="441"/>
      <c r="CG151" s="441"/>
      <c r="CH151" s="441"/>
      <c r="CI151" s="441"/>
      <c r="CJ151" s="441"/>
      <c r="CK151" s="441"/>
      <c r="CL151" s="441"/>
      <c r="CM151" s="441"/>
      <c r="CN151" s="441"/>
      <c r="CO151" s="441"/>
      <c r="CP151" s="441"/>
      <c r="CQ151" s="441"/>
    </row>
    <row r="152" spans="1:95" ht="75" customHeight="1" x14ac:dyDescent="0.2">
      <c r="A152" s="376" t="s">
        <v>350</v>
      </c>
      <c r="B152" s="377"/>
      <c r="C152" s="377"/>
      <c r="D152" s="377"/>
      <c r="E152" s="377"/>
      <c r="F152" s="377"/>
      <c r="G152" s="377"/>
      <c r="H152" s="377"/>
      <c r="I152" s="377"/>
      <c r="J152" s="377"/>
      <c r="K152" s="377"/>
      <c r="L152" s="377"/>
      <c r="M152" s="377"/>
      <c r="N152" s="377"/>
      <c r="O152" s="377"/>
      <c r="P152" s="377"/>
      <c r="Q152" s="377"/>
      <c r="R152" s="377"/>
      <c r="S152" s="377"/>
      <c r="T152" s="377"/>
      <c r="U152" s="377"/>
      <c r="V152" s="377"/>
      <c r="W152" s="377"/>
      <c r="X152" s="378"/>
      <c r="Y152" s="445" t="s">
        <v>120</v>
      </c>
      <c r="Z152" s="446"/>
      <c r="AA152" s="446"/>
      <c r="AB152" s="446"/>
      <c r="AC152" s="446"/>
      <c r="AD152" s="446"/>
      <c r="AE152" s="446"/>
      <c r="AF152" s="446"/>
      <c r="AG152" s="446"/>
      <c r="AH152" s="446"/>
      <c r="AI152" s="446"/>
      <c r="AJ152" s="446"/>
      <c r="AK152" s="446"/>
      <c r="AL152" s="446"/>
      <c r="AM152" s="446"/>
      <c r="AN152" s="446"/>
      <c r="AO152" s="446"/>
      <c r="AP152" s="446"/>
      <c r="AQ152" s="446"/>
      <c r="AR152" s="446"/>
      <c r="AS152" s="446"/>
      <c r="AT152" s="446"/>
      <c r="AU152" s="446"/>
      <c r="AV152" s="446"/>
      <c r="AW152" s="446"/>
      <c r="AX152" s="446"/>
      <c r="AY152" s="446"/>
      <c r="AZ152" s="446"/>
      <c r="BA152" s="446"/>
      <c r="BB152" s="446"/>
      <c r="BC152" s="446"/>
      <c r="BD152" s="446"/>
      <c r="BE152" s="446"/>
      <c r="BF152" s="446"/>
      <c r="BG152" s="446"/>
      <c r="BH152" s="446"/>
      <c r="BI152" s="446"/>
      <c r="BJ152" s="446"/>
      <c r="BK152" s="446"/>
      <c r="BL152" s="447"/>
      <c r="BM152" s="441" t="s">
        <v>121</v>
      </c>
      <c r="BN152" s="441"/>
      <c r="BO152" s="441"/>
      <c r="BP152" s="441"/>
      <c r="BQ152" s="441"/>
      <c r="BR152" s="441"/>
      <c r="BS152" s="441"/>
      <c r="BT152" s="441"/>
      <c r="BU152" s="441"/>
      <c r="BV152" s="441"/>
      <c r="BW152" s="441"/>
      <c r="BX152" s="441"/>
      <c r="BY152" s="441"/>
      <c r="BZ152" s="441"/>
      <c r="CA152" s="441"/>
      <c r="CB152" s="441"/>
      <c r="CC152" s="441"/>
      <c r="CD152" s="441"/>
      <c r="CE152" s="441"/>
      <c r="CF152" s="441"/>
      <c r="CG152" s="441"/>
      <c r="CH152" s="441"/>
      <c r="CI152" s="441"/>
      <c r="CJ152" s="441"/>
      <c r="CK152" s="441"/>
      <c r="CL152" s="441"/>
      <c r="CM152" s="441"/>
      <c r="CN152" s="441"/>
      <c r="CO152" s="441"/>
      <c r="CP152" s="441"/>
      <c r="CQ152" s="441"/>
    </row>
    <row r="153" spans="1:95" ht="30" customHeight="1" x14ac:dyDescent="0.2">
      <c r="A153" s="441" t="s">
        <v>122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2" t="s">
        <v>120</v>
      </c>
      <c r="Z153" s="442"/>
      <c r="AA153" s="442"/>
      <c r="AB153" s="442"/>
      <c r="AC153" s="442"/>
      <c r="AD153" s="442"/>
      <c r="AE153" s="442"/>
      <c r="AF153" s="442"/>
      <c r="AG153" s="442"/>
      <c r="AH153" s="442"/>
      <c r="AI153" s="442"/>
      <c r="AJ153" s="442"/>
      <c r="AK153" s="442"/>
      <c r="AL153" s="442"/>
      <c r="AM153" s="442"/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442"/>
      <c r="BE153" s="442"/>
      <c r="BF153" s="442"/>
      <c r="BG153" s="442"/>
      <c r="BH153" s="442"/>
      <c r="BI153" s="442"/>
      <c r="BJ153" s="442"/>
      <c r="BK153" s="442"/>
      <c r="BL153" s="442"/>
      <c r="BM153" s="441" t="s">
        <v>123</v>
      </c>
      <c r="BN153" s="441"/>
      <c r="BO153" s="441"/>
      <c r="BP153" s="441"/>
      <c r="BQ153" s="441"/>
      <c r="BR153" s="441"/>
      <c r="BS153" s="441"/>
      <c r="BT153" s="441"/>
      <c r="BU153" s="441"/>
      <c r="BV153" s="441"/>
      <c r="BW153" s="441"/>
      <c r="BX153" s="441"/>
      <c r="BY153" s="441"/>
      <c r="BZ153" s="441"/>
      <c r="CA153" s="441"/>
      <c r="CB153" s="441"/>
      <c r="CC153" s="441"/>
      <c r="CD153" s="441"/>
      <c r="CE153" s="441"/>
      <c r="CF153" s="441"/>
      <c r="CG153" s="441"/>
      <c r="CH153" s="441"/>
      <c r="CI153" s="441"/>
      <c r="CJ153" s="441"/>
      <c r="CK153" s="441"/>
      <c r="CL153" s="441"/>
      <c r="CM153" s="441"/>
      <c r="CN153" s="441"/>
      <c r="CO153" s="441"/>
      <c r="CP153" s="441"/>
      <c r="CQ153" s="441"/>
    </row>
    <row r="154" spans="1:95" ht="15" customHeight="1" x14ac:dyDescent="0.2">
      <c r="A154" s="514" t="s">
        <v>124</v>
      </c>
      <c r="B154" s="514"/>
      <c r="C154" s="514"/>
      <c r="D154" s="514"/>
      <c r="E154" s="514"/>
      <c r="F154" s="514"/>
      <c r="G154" s="514"/>
      <c r="H154" s="514"/>
      <c r="I154" s="514"/>
      <c r="J154" s="514"/>
      <c r="K154" s="514"/>
      <c r="L154" s="514"/>
      <c r="M154" s="514"/>
      <c r="N154" s="514"/>
      <c r="O154" s="514"/>
      <c r="P154" s="514"/>
      <c r="Q154" s="514"/>
      <c r="R154" s="514"/>
      <c r="S154" s="514"/>
      <c r="T154" s="514"/>
      <c r="U154" s="514"/>
      <c r="V154" s="514"/>
      <c r="W154" s="514"/>
      <c r="X154" s="514"/>
      <c r="Y154" s="514"/>
      <c r="Z154" s="514"/>
      <c r="AA154" s="514"/>
      <c r="AB154" s="514"/>
      <c r="AC154" s="514"/>
      <c r="AD154" s="514"/>
      <c r="AE154" s="514"/>
      <c r="AF154" s="514"/>
      <c r="AG154" s="514"/>
      <c r="AH154" s="514"/>
      <c r="AI154" s="514"/>
      <c r="AJ154" s="514"/>
      <c r="AK154" s="514"/>
      <c r="AL154" s="514"/>
      <c r="AM154" s="514"/>
      <c r="AN154" s="514"/>
      <c r="AO154" s="514"/>
      <c r="AP154" s="514"/>
      <c r="AQ154" s="514"/>
      <c r="AR154" s="514"/>
      <c r="AS154" s="514"/>
      <c r="AT154" s="514"/>
      <c r="AU154" s="514"/>
      <c r="AV154" s="514"/>
      <c r="AW154" s="514"/>
      <c r="AX154" s="514"/>
      <c r="AY154" s="514"/>
      <c r="AZ154" s="514"/>
      <c r="BA154" s="514"/>
      <c r="BB154" s="514"/>
      <c r="BC154" s="514"/>
      <c r="BD154" s="514"/>
      <c r="BE154" s="514"/>
      <c r="BF154" s="514"/>
      <c r="BG154" s="514"/>
      <c r="BH154" s="514"/>
      <c r="BI154" s="514"/>
      <c r="BJ154" s="514"/>
      <c r="BK154" s="514"/>
      <c r="BL154" s="514"/>
      <c r="BM154" s="514"/>
      <c r="BN154" s="514"/>
      <c r="BO154" s="514"/>
      <c r="BP154" s="514"/>
      <c r="BQ154" s="514"/>
      <c r="BR154" s="514"/>
      <c r="BS154" s="514"/>
      <c r="BT154" s="514"/>
      <c r="BU154" s="514"/>
      <c r="BV154" s="514"/>
      <c r="BW154" s="514"/>
      <c r="BX154" s="514"/>
      <c r="BY154" s="514"/>
      <c r="BZ154" s="514"/>
      <c r="CA154" s="514"/>
      <c r="CB154" s="514"/>
      <c r="CC154" s="514"/>
      <c r="CD154" s="514"/>
      <c r="CE154" s="514"/>
      <c r="CF154" s="514"/>
      <c r="CG154" s="514"/>
      <c r="CH154" s="514"/>
      <c r="CI154" s="514"/>
      <c r="CJ154" s="514"/>
      <c r="CK154" s="514"/>
      <c r="CL154" s="514"/>
      <c r="CM154" s="514"/>
      <c r="CN154" s="514"/>
      <c r="CO154" s="514"/>
      <c r="CP154" s="514"/>
      <c r="CQ154" s="514"/>
    </row>
    <row r="155" spans="1:95" ht="26.25" customHeight="1" x14ac:dyDescent="0.2">
      <c r="A155" s="383" t="s">
        <v>125</v>
      </c>
      <c r="B155" s="383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83"/>
      <c r="Z155" s="383"/>
      <c r="AA155" s="383"/>
      <c r="AB155" s="383"/>
      <c r="AC155" s="383"/>
      <c r="AD155" s="383"/>
      <c r="AE155" s="383"/>
      <c r="AF155" s="383"/>
      <c r="AG155" s="383"/>
      <c r="AH155" s="383"/>
      <c r="AI155" s="383"/>
      <c r="AJ155" s="383"/>
      <c r="AK155" s="383"/>
      <c r="AL155" s="383"/>
      <c r="AM155" s="383"/>
      <c r="AN155" s="383"/>
      <c r="AO155" s="383"/>
      <c r="AP155" s="383"/>
      <c r="AQ155" s="383"/>
      <c r="AR155" s="383"/>
      <c r="AS155" s="383"/>
      <c r="AT155" s="383"/>
      <c r="AU155" s="383"/>
      <c r="AV155" s="383"/>
      <c r="AW155" s="383"/>
      <c r="AX155" s="383"/>
      <c r="AY155" s="383"/>
      <c r="AZ155" s="383"/>
      <c r="BA155" s="383"/>
      <c r="BB155" s="383"/>
      <c r="BC155" s="383"/>
      <c r="BD155" s="383"/>
      <c r="BE155" s="383"/>
      <c r="BF155" s="383"/>
      <c r="BG155" s="383"/>
      <c r="BH155" s="383"/>
      <c r="BI155" s="383"/>
      <c r="BJ155" s="383"/>
      <c r="BK155" s="383"/>
      <c r="BL155" s="383"/>
      <c r="BM155" s="383"/>
      <c r="BN155" s="383"/>
      <c r="BO155" s="383"/>
      <c r="BP155" s="383"/>
      <c r="BQ155" s="383"/>
      <c r="BR155" s="383"/>
      <c r="BS155" s="383"/>
      <c r="BT155" s="383"/>
      <c r="BU155" s="383"/>
      <c r="BV155" s="383"/>
      <c r="BW155" s="383"/>
      <c r="BX155" s="383"/>
      <c r="BY155" s="383"/>
      <c r="BZ155" s="383"/>
      <c r="CA155" s="383"/>
      <c r="CB155" s="383"/>
      <c r="CC155" s="383"/>
      <c r="CD155" s="383"/>
      <c r="CE155" s="383"/>
      <c r="CF155" s="383"/>
      <c r="CG155" s="383"/>
      <c r="CH155" s="383"/>
      <c r="CI155" s="383"/>
      <c r="CJ155" s="383"/>
      <c r="CK155" s="383"/>
      <c r="CL155" s="383"/>
      <c r="CM155" s="383"/>
      <c r="CN155" s="383"/>
      <c r="CO155" s="383"/>
      <c r="CP155" s="383"/>
      <c r="CQ155" s="383"/>
    </row>
    <row r="156" spans="1:95" ht="15" customHeight="1" x14ac:dyDescent="0.2">
      <c r="A156" s="444" t="s">
        <v>126</v>
      </c>
      <c r="B156" s="444"/>
      <c r="C156" s="444"/>
      <c r="D156" s="444"/>
      <c r="E156" s="444"/>
      <c r="F156" s="444"/>
      <c r="G156" s="444"/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444"/>
      <c r="U156" s="444"/>
      <c r="V156" s="444"/>
      <c r="W156" s="444"/>
      <c r="X156" s="444"/>
      <c r="Y156" s="444"/>
      <c r="Z156" s="444"/>
      <c r="AA156" s="444"/>
      <c r="AB156" s="444"/>
      <c r="AC156" s="444"/>
      <c r="AD156" s="444"/>
      <c r="AE156" s="444"/>
      <c r="AF156" s="444"/>
      <c r="AG156" s="444"/>
      <c r="AH156" s="444"/>
      <c r="AI156" s="444"/>
      <c r="AJ156" s="444"/>
      <c r="AK156" s="444"/>
      <c r="AL156" s="444"/>
      <c r="AM156" s="444"/>
      <c r="AN156" s="444"/>
      <c r="AO156" s="444"/>
      <c r="AP156" s="444"/>
      <c r="AQ156" s="444"/>
      <c r="AR156" s="444"/>
      <c r="AS156" s="444"/>
      <c r="AT156" s="444"/>
      <c r="AU156" s="444"/>
      <c r="AV156" s="444"/>
      <c r="AW156" s="444"/>
      <c r="AX156" s="444"/>
      <c r="AY156" s="444"/>
      <c r="AZ156" s="444"/>
      <c r="BA156" s="444"/>
      <c r="BB156" s="444"/>
      <c r="BC156" s="444"/>
      <c r="BD156" s="444"/>
      <c r="BE156" s="444"/>
      <c r="BF156" s="444"/>
      <c r="BG156" s="444"/>
      <c r="BH156" s="444"/>
      <c r="BI156" s="444"/>
      <c r="BJ156" s="444"/>
      <c r="BK156" s="444"/>
      <c r="BL156" s="444"/>
      <c r="BM156" s="444"/>
      <c r="BN156" s="444"/>
      <c r="BO156" s="444"/>
      <c r="BP156" s="444"/>
      <c r="BQ156" s="444"/>
      <c r="BR156" s="444"/>
      <c r="BS156" s="444"/>
      <c r="BT156" s="444"/>
      <c r="BU156" s="444"/>
      <c r="BV156" s="444"/>
      <c r="BW156" s="444"/>
      <c r="BX156" s="444"/>
      <c r="BY156" s="444"/>
      <c r="BZ156" s="444"/>
      <c r="CA156" s="444"/>
      <c r="CB156" s="444"/>
      <c r="CC156" s="444"/>
      <c r="CD156" s="444"/>
      <c r="CE156" s="444"/>
      <c r="CF156" s="444"/>
      <c r="CG156" s="444"/>
      <c r="CH156" s="444"/>
      <c r="CI156" s="444"/>
      <c r="CJ156" s="444"/>
      <c r="CK156" s="444"/>
      <c r="CL156" s="444"/>
      <c r="CM156" s="444"/>
      <c r="CN156" s="444"/>
      <c r="CO156" s="444"/>
      <c r="CP156" s="444"/>
      <c r="CQ156" s="444"/>
    </row>
    <row r="157" spans="1:95" ht="28.5" customHeight="1" x14ac:dyDescent="0.2">
      <c r="A157" s="383" t="s">
        <v>127</v>
      </c>
      <c r="B157" s="383"/>
      <c r="C157" s="38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83"/>
      <c r="Z157" s="383"/>
      <c r="AA157" s="383"/>
      <c r="AB157" s="383"/>
      <c r="AC157" s="383"/>
      <c r="AD157" s="383"/>
      <c r="AE157" s="383"/>
      <c r="AF157" s="383"/>
      <c r="AG157" s="383"/>
      <c r="AH157" s="383"/>
      <c r="AI157" s="383"/>
      <c r="AJ157" s="383"/>
      <c r="AK157" s="383"/>
      <c r="AL157" s="383"/>
      <c r="AM157" s="383"/>
      <c r="AN157" s="383"/>
      <c r="AO157" s="383"/>
      <c r="AP157" s="383"/>
      <c r="AQ157" s="383"/>
      <c r="AR157" s="383"/>
      <c r="AS157" s="383"/>
      <c r="AT157" s="383"/>
      <c r="AU157" s="383"/>
      <c r="AV157" s="383"/>
      <c r="AW157" s="383"/>
      <c r="AX157" s="383"/>
      <c r="AY157" s="383"/>
      <c r="AZ157" s="383"/>
      <c r="BA157" s="383"/>
      <c r="BB157" s="383"/>
      <c r="BC157" s="383"/>
      <c r="BD157" s="383"/>
      <c r="BE157" s="383"/>
      <c r="BF157" s="383"/>
      <c r="BG157" s="383"/>
      <c r="BH157" s="383"/>
      <c r="BI157" s="383"/>
      <c r="BJ157" s="383"/>
      <c r="BK157" s="383"/>
      <c r="BL157" s="383"/>
      <c r="BM157" s="383"/>
      <c r="BN157" s="383"/>
      <c r="BO157" s="383"/>
      <c r="BP157" s="383"/>
      <c r="BQ157" s="383"/>
      <c r="BR157" s="383"/>
      <c r="BS157" s="383"/>
      <c r="BT157" s="383"/>
      <c r="BU157" s="383"/>
      <c r="BV157" s="383"/>
      <c r="BW157" s="383"/>
      <c r="BX157" s="383"/>
      <c r="BY157" s="383"/>
      <c r="BZ157" s="383"/>
      <c r="CA157" s="383"/>
      <c r="CB157" s="383"/>
      <c r="CC157" s="383"/>
      <c r="CD157" s="383"/>
      <c r="CE157" s="383"/>
      <c r="CF157" s="383"/>
      <c r="CG157" s="383"/>
      <c r="CH157" s="383"/>
      <c r="CI157" s="383"/>
      <c r="CJ157" s="383"/>
      <c r="CK157" s="383"/>
      <c r="CL157" s="383"/>
      <c r="CM157" s="383"/>
      <c r="CN157" s="383"/>
      <c r="CO157" s="383"/>
      <c r="CP157" s="383"/>
      <c r="CQ157" s="383"/>
    </row>
    <row r="158" spans="1:95" ht="15" customHeight="1" x14ac:dyDescent="0.2">
      <c r="A158" s="427" t="s">
        <v>26</v>
      </c>
      <c r="B158" s="427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 s="427"/>
      <c r="AA158" s="427"/>
      <c r="AB158" s="427"/>
      <c r="AC158" s="427"/>
      <c r="AD158" s="427"/>
      <c r="AE158" s="427"/>
      <c r="AF158" s="427"/>
      <c r="AG158" s="427"/>
      <c r="AH158" s="427"/>
      <c r="AI158" s="427"/>
      <c r="AJ158" s="427"/>
      <c r="AK158" s="427"/>
      <c r="AL158" s="427"/>
      <c r="AM158" s="427"/>
      <c r="AN158" s="427"/>
      <c r="AO158" s="427"/>
      <c r="AP158" s="369" t="s">
        <v>54</v>
      </c>
      <c r="AQ158" s="369"/>
      <c r="AR158" s="369"/>
      <c r="AS158" s="369"/>
      <c r="AT158" s="369"/>
      <c r="AU158" s="368"/>
      <c r="AV158" s="368"/>
      <c r="AW158" s="368"/>
      <c r="AX158" s="368"/>
      <c r="AY158" s="368"/>
      <c r="AZ158" s="368"/>
      <c r="BA158" s="368"/>
      <c r="BB158" s="368"/>
      <c r="BC158" s="368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  <c r="BN158" s="368"/>
      <c r="BO158" s="368"/>
      <c r="BP158" s="368"/>
      <c r="BQ158" s="368"/>
      <c r="BR158" s="368"/>
      <c r="BS158" s="368"/>
      <c r="BT158" s="368"/>
      <c r="BU158" s="368"/>
      <c r="BV158" s="368"/>
      <c r="BW158" s="368"/>
      <c r="BX158" s="368"/>
      <c r="BY158" s="368"/>
      <c r="BZ158" s="368"/>
      <c r="CA158" s="368"/>
      <c r="CB158" s="368"/>
      <c r="CC158" s="368"/>
      <c r="CD158" s="368"/>
      <c r="CE158" s="368"/>
    </row>
    <row r="159" spans="1:95" ht="8.25" customHeight="1" thickBot="1" x14ac:dyDescent="0.25">
      <c r="A159" s="427"/>
      <c r="B159" s="427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 s="427"/>
      <c r="AA159" s="427"/>
      <c r="AB159" s="427"/>
      <c r="AC159" s="427"/>
      <c r="AD159" s="427"/>
      <c r="AE159" s="427"/>
      <c r="AF159" s="427"/>
      <c r="AG159" s="427"/>
      <c r="AH159" s="427"/>
      <c r="AI159" s="427"/>
      <c r="AJ159" s="427"/>
      <c r="AK159" s="427"/>
      <c r="AL159" s="427"/>
      <c r="AM159" s="427"/>
      <c r="AN159" s="427"/>
      <c r="AO159" s="427"/>
      <c r="AP159" s="427"/>
      <c r="AQ159" s="427"/>
      <c r="AR159" s="427"/>
      <c r="AS159" s="427"/>
      <c r="AT159" s="427"/>
      <c r="AU159" s="427"/>
      <c r="AV159" s="427"/>
      <c r="AW159" s="427"/>
      <c r="AX159" s="427"/>
      <c r="AY159" s="427"/>
      <c r="AZ159" s="427"/>
      <c r="BA159" s="427"/>
      <c r="BB159" s="427"/>
      <c r="BC159" s="427"/>
      <c r="BD159" s="427"/>
      <c r="BE159" s="427"/>
      <c r="BF159" s="427"/>
      <c r="BG159" s="427"/>
      <c r="BH159" s="427"/>
      <c r="BI159" s="427"/>
      <c r="BJ159" s="427"/>
      <c r="BK159" s="427"/>
      <c r="BL159" s="427"/>
      <c r="BM159" s="427"/>
      <c r="BN159" s="427"/>
      <c r="BO159" s="427"/>
      <c r="BP159" s="427"/>
      <c r="BQ159" s="427"/>
      <c r="BR159" s="427"/>
      <c r="BS159" s="427"/>
      <c r="BT159" s="427"/>
      <c r="BU159" s="427"/>
      <c r="BV159" s="427"/>
      <c r="BW159" s="427"/>
      <c r="BX159" s="427"/>
      <c r="BY159" s="427"/>
      <c r="BZ159" s="427"/>
      <c r="CA159" s="427"/>
      <c r="CB159" s="427"/>
      <c r="CC159" s="427"/>
      <c r="CD159" s="427"/>
      <c r="CE159" s="427"/>
    </row>
    <row r="160" spans="1:95" ht="19.5" customHeight="1" x14ac:dyDescent="0.2">
      <c r="A160" s="368" t="s">
        <v>28</v>
      </c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6"/>
      <c r="Z160" s="366"/>
      <c r="AA160" s="366"/>
      <c r="AB160" s="366"/>
      <c r="AC160" s="366"/>
      <c r="AD160" s="366"/>
      <c r="AE160" s="366"/>
      <c r="AF160" s="366"/>
      <c r="AG160" s="366"/>
      <c r="AH160" s="366"/>
      <c r="AI160" s="366"/>
      <c r="AJ160" s="366"/>
      <c r="AK160" s="366"/>
      <c r="AL160" s="366"/>
      <c r="AM160" s="366"/>
      <c r="AN160" s="366"/>
      <c r="AO160" s="366"/>
      <c r="AP160" s="366"/>
      <c r="AQ160" s="366"/>
      <c r="AR160" s="366"/>
      <c r="AS160" s="366"/>
      <c r="AT160" s="366"/>
      <c r="AU160" s="366"/>
      <c r="AV160" s="366"/>
      <c r="AW160" s="366"/>
      <c r="AX160" s="366"/>
      <c r="AY160" s="366"/>
      <c r="AZ160" s="366"/>
      <c r="BA160" s="366"/>
      <c r="BB160" s="366"/>
      <c r="BC160" s="366"/>
      <c r="BD160" s="366"/>
      <c r="BE160" s="366"/>
      <c r="BF160" s="366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459" t="s">
        <v>29</v>
      </c>
      <c r="BQ160" s="459"/>
      <c r="BR160" s="459"/>
      <c r="BS160" s="459"/>
      <c r="BT160" s="459"/>
      <c r="BU160" s="459"/>
      <c r="BV160" s="459"/>
      <c r="BW160" s="459"/>
      <c r="BX160" s="459"/>
      <c r="BY160" s="459"/>
      <c r="BZ160" s="459"/>
      <c r="CA160" s="459"/>
      <c r="CB160" s="459"/>
      <c r="CC160" s="459"/>
      <c r="CD160" s="459"/>
      <c r="CE160" s="459"/>
      <c r="CF160" s="460" t="s">
        <v>282</v>
      </c>
      <c r="CG160" s="775"/>
      <c r="CH160" s="775"/>
      <c r="CI160" s="775"/>
      <c r="CJ160" s="775"/>
      <c r="CK160" s="775"/>
      <c r="CL160" s="775"/>
      <c r="CM160" s="775"/>
      <c r="CN160" s="775"/>
      <c r="CO160" s="775"/>
      <c r="CP160" s="775"/>
      <c r="CQ160" s="776"/>
    </row>
    <row r="161" spans="1:95" ht="18.75" customHeight="1" x14ac:dyDescent="0.2">
      <c r="A161" s="452" t="s">
        <v>250</v>
      </c>
      <c r="B161" s="467"/>
      <c r="C161" s="467"/>
      <c r="D161" s="467"/>
      <c r="E161" s="467"/>
      <c r="F161" s="467"/>
      <c r="G161" s="467"/>
      <c r="H161" s="467"/>
      <c r="I161" s="467"/>
      <c r="J161" s="467"/>
      <c r="K161" s="467"/>
      <c r="L161" s="467"/>
      <c r="M161" s="467"/>
      <c r="N161" s="467"/>
      <c r="O161" s="467"/>
      <c r="P161" s="467"/>
      <c r="Q161" s="467"/>
      <c r="R161" s="467"/>
      <c r="S161" s="467"/>
      <c r="T161" s="467"/>
      <c r="U161" s="467"/>
      <c r="V161" s="467"/>
      <c r="W161" s="467"/>
      <c r="X161" s="467"/>
      <c r="Y161" s="467"/>
      <c r="Z161" s="467"/>
      <c r="AA161" s="467"/>
      <c r="AB161" s="467"/>
      <c r="AC161" s="467"/>
      <c r="AD161" s="467"/>
      <c r="AE161" s="467"/>
      <c r="AF161" s="467"/>
      <c r="AG161" s="467"/>
      <c r="AH161" s="467"/>
      <c r="AI161" s="467"/>
      <c r="AJ161" s="467"/>
      <c r="AK161" s="467"/>
      <c r="AL161" s="467"/>
      <c r="AM161" s="467"/>
      <c r="AN161" s="467"/>
      <c r="AO161" s="467"/>
      <c r="AP161" s="467"/>
      <c r="AQ161" s="467"/>
      <c r="AR161" s="467"/>
      <c r="AS161" s="467"/>
      <c r="AT161" s="467"/>
      <c r="AU161" s="467"/>
      <c r="AV161" s="467"/>
      <c r="AW161" s="467"/>
      <c r="AX161" s="467"/>
      <c r="AY161" s="467"/>
      <c r="AZ161" s="467"/>
      <c r="BA161" s="467"/>
      <c r="BB161" s="467"/>
      <c r="BC161" s="467"/>
      <c r="BD161" s="467"/>
      <c r="BE161" s="467"/>
      <c r="BF161" s="467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459"/>
      <c r="BQ161" s="459"/>
      <c r="BR161" s="459"/>
      <c r="BS161" s="459"/>
      <c r="BT161" s="459"/>
      <c r="BU161" s="459"/>
      <c r="BV161" s="459"/>
      <c r="BW161" s="459"/>
      <c r="BX161" s="459"/>
      <c r="BY161" s="459"/>
      <c r="BZ161" s="459"/>
      <c r="CA161" s="459"/>
      <c r="CB161" s="459"/>
      <c r="CC161" s="459"/>
      <c r="CD161" s="459"/>
      <c r="CE161" s="459"/>
      <c r="CF161" s="782"/>
      <c r="CG161" s="783"/>
      <c r="CH161" s="783"/>
      <c r="CI161" s="783"/>
      <c r="CJ161" s="783"/>
      <c r="CK161" s="783"/>
      <c r="CL161" s="783"/>
      <c r="CM161" s="783"/>
      <c r="CN161" s="783"/>
      <c r="CO161" s="783"/>
      <c r="CP161" s="783"/>
      <c r="CQ161" s="784"/>
    </row>
    <row r="162" spans="1:95" ht="14.25" customHeight="1" thickBot="1" x14ac:dyDescent="0.25">
      <c r="A162" s="368" t="s">
        <v>32</v>
      </c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6"/>
      <c r="AF162" s="366"/>
      <c r="AG162" s="366"/>
      <c r="AH162" s="366"/>
      <c r="AI162" s="366"/>
      <c r="AJ162" s="366"/>
      <c r="AK162" s="366"/>
      <c r="AL162" s="366"/>
      <c r="AM162" s="366"/>
      <c r="AN162" s="366"/>
      <c r="AO162" s="366"/>
      <c r="AP162" s="366"/>
      <c r="AQ162" s="366"/>
      <c r="AR162" s="366"/>
      <c r="AS162" s="366"/>
      <c r="AT162" s="366"/>
      <c r="AU162" s="366"/>
      <c r="AV162" s="366"/>
      <c r="AW162" s="366"/>
      <c r="AX162" s="366"/>
      <c r="AY162" s="366"/>
      <c r="AZ162" s="366"/>
      <c r="BA162" s="366"/>
      <c r="BB162" s="366"/>
      <c r="BC162" s="366"/>
      <c r="BD162" s="366"/>
      <c r="BE162" s="366"/>
      <c r="BF162" s="366"/>
      <c r="BP162" s="459"/>
      <c r="BQ162" s="459"/>
      <c r="BR162" s="459"/>
      <c r="BS162" s="459"/>
      <c r="BT162" s="459"/>
      <c r="BU162" s="459"/>
      <c r="BV162" s="459"/>
      <c r="BW162" s="459"/>
      <c r="BX162" s="459"/>
      <c r="BY162" s="459"/>
      <c r="BZ162" s="459"/>
      <c r="CA162" s="459"/>
      <c r="CB162" s="459"/>
      <c r="CC162" s="459"/>
      <c r="CD162" s="459"/>
      <c r="CE162" s="459"/>
      <c r="CF162" s="777"/>
      <c r="CG162" s="778"/>
      <c r="CH162" s="778"/>
      <c r="CI162" s="778"/>
      <c r="CJ162" s="778"/>
      <c r="CK162" s="778"/>
      <c r="CL162" s="778"/>
      <c r="CM162" s="778"/>
      <c r="CN162" s="778"/>
      <c r="CO162" s="778"/>
      <c r="CP162" s="778"/>
      <c r="CQ162" s="779"/>
    </row>
    <row r="163" spans="1:95" ht="28.5" customHeight="1" x14ac:dyDescent="0.2">
      <c r="A163" s="458" t="s">
        <v>244</v>
      </c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58"/>
      <c r="AE163" s="458"/>
      <c r="AF163" s="458"/>
      <c r="AG163" s="458"/>
      <c r="AH163" s="458"/>
      <c r="AI163" s="458"/>
      <c r="AJ163" s="458"/>
      <c r="AK163" s="458"/>
      <c r="AL163" s="458"/>
      <c r="AM163" s="458"/>
      <c r="AN163" s="458"/>
      <c r="AO163" s="458"/>
      <c r="AP163" s="458"/>
      <c r="AQ163" s="458"/>
      <c r="AR163" s="458"/>
      <c r="AS163" s="458"/>
      <c r="AT163" s="458"/>
      <c r="AU163" s="458"/>
      <c r="AV163" s="458"/>
      <c r="AW163" s="458"/>
      <c r="AX163" s="458"/>
      <c r="AY163" s="458"/>
      <c r="AZ163" s="458"/>
      <c r="BA163" s="458"/>
      <c r="BB163" s="458"/>
      <c r="BC163" s="458"/>
      <c r="BD163" s="458"/>
      <c r="BE163" s="458"/>
      <c r="BF163" s="458"/>
      <c r="BP163" s="459"/>
      <c r="BQ163" s="459"/>
      <c r="BR163" s="459"/>
      <c r="BS163" s="459"/>
      <c r="BT163" s="459"/>
      <c r="BU163" s="459"/>
      <c r="BV163" s="459"/>
      <c r="BW163" s="459"/>
      <c r="BX163" s="459"/>
      <c r="BY163" s="459"/>
      <c r="BZ163" s="459"/>
      <c r="CA163" s="459"/>
      <c r="CB163" s="459"/>
      <c r="CC163" s="459"/>
      <c r="CD163" s="459"/>
      <c r="CE163" s="459"/>
    </row>
    <row r="164" spans="1:95" ht="21.75" customHeight="1" x14ac:dyDescent="0.2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58"/>
      <c r="AE164" s="458"/>
      <c r="AF164" s="458"/>
      <c r="AG164" s="458"/>
      <c r="AH164" s="458"/>
      <c r="AI164" s="458"/>
      <c r="AJ164" s="458"/>
      <c r="AK164" s="458"/>
      <c r="AL164" s="458"/>
      <c r="AM164" s="458"/>
      <c r="AN164" s="458"/>
      <c r="AO164" s="458"/>
      <c r="AP164" s="458"/>
      <c r="AQ164" s="458"/>
      <c r="AR164" s="458"/>
      <c r="AS164" s="458"/>
      <c r="AT164" s="458"/>
      <c r="AU164" s="458"/>
      <c r="AV164" s="458"/>
      <c r="AW164" s="458"/>
      <c r="AX164" s="458"/>
      <c r="AY164" s="458"/>
      <c r="AZ164" s="458"/>
      <c r="BA164" s="458"/>
      <c r="BB164" s="458"/>
      <c r="BC164" s="458"/>
      <c r="BD164" s="458"/>
      <c r="BE164" s="458"/>
      <c r="BF164" s="458"/>
      <c r="BG164" s="368"/>
      <c r="BH164" s="368"/>
      <c r="BI164" s="368"/>
      <c r="BJ164" s="368"/>
      <c r="BK164" s="368"/>
      <c r="BL164" s="368"/>
      <c r="BM164" s="368"/>
      <c r="BN164" s="368"/>
      <c r="BO164" s="368"/>
      <c r="BP164" s="368"/>
      <c r="BQ164" s="368"/>
      <c r="BR164" s="368"/>
      <c r="BS164" s="368"/>
      <c r="BT164" s="368"/>
      <c r="BU164" s="368"/>
      <c r="BV164" s="368"/>
      <c r="BW164" s="368"/>
      <c r="BX164" s="368"/>
      <c r="BY164" s="368"/>
      <c r="BZ164" s="368"/>
      <c r="CA164" s="368"/>
      <c r="CB164" s="368"/>
      <c r="CC164" s="368"/>
      <c r="CD164" s="368"/>
      <c r="CE164" s="368"/>
    </row>
    <row r="165" spans="1:95" ht="3" customHeight="1" x14ac:dyDescent="0.2">
      <c r="A165" s="368"/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368"/>
      <c r="BQ165" s="368"/>
      <c r="BR165" s="368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</row>
    <row r="166" spans="1:95" ht="16.5" customHeight="1" x14ac:dyDescent="0.2">
      <c r="A166" s="368" t="s">
        <v>34</v>
      </c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</row>
    <row r="167" spans="1:95" ht="18" customHeight="1" x14ac:dyDescent="0.2">
      <c r="A167" s="368" t="s">
        <v>35</v>
      </c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</row>
    <row r="168" spans="1:95" ht="3" customHeight="1" x14ac:dyDescent="0.2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</row>
    <row r="169" spans="1:95" ht="28.5" customHeight="1" x14ac:dyDescent="0.2">
      <c r="A169" s="424" t="s">
        <v>36</v>
      </c>
      <c r="B169" s="424"/>
      <c r="C169" s="424"/>
      <c r="D169" s="424"/>
      <c r="E169" s="424"/>
      <c r="F169" s="424"/>
      <c r="G169" s="424"/>
      <c r="H169" s="352" t="s">
        <v>37</v>
      </c>
      <c r="I169" s="353"/>
      <c r="J169" s="353"/>
      <c r="K169" s="353"/>
      <c r="L169" s="353"/>
      <c r="M169" s="353"/>
      <c r="N169" s="353"/>
      <c r="O169" s="353"/>
      <c r="P169" s="353"/>
      <c r="Q169" s="353"/>
      <c r="R169" s="353"/>
      <c r="S169" s="354"/>
      <c r="T169" s="405" t="s">
        <v>38</v>
      </c>
      <c r="U169" s="406"/>
      <c r="V169" s="406"/>
      <c r="W169" s="406"/>
      <c r="X169" s="406"/>
      <c r="Y169" s="406"/>
      <c r="Z169" s="406"/>
      <c r="AA169" s="406"/>
      <c r="AB169" s="406"/>
      <c r="AC169" s="406"/>
      <c r="AD169" s="406"/>
      <c r="AE169" s="407"/>
      <c r="AF169" s="352" t="s">
        <v>39</v>
      </c>
      <c r="AG169" s="353"/>
      <c r="AH169" s="353"/>
      <c r="AI169" s="353"/>
      <c r="AJ169" s="353"/>
      <c r="AK169" s="353"/>
      <c r="AL169" s="353"/>
      <c r="AM169" s="353"/>
      <c r="AN169" s="353"/>
      <c r="AO169" s="353"/>
      <c r="AP169" s="353"/>
      <c r="AQ169" s="353"/>
      <c r="AR169" s="353"/>
      <c r="AS169" s="353"/>
      <c r="AT169" s="353"/>
      <c r="AU169" s="353"/>
      <c r="AV169" s="353"/>
      <c r="AW169" s="353"/>
      <c r="AX169" s="353"/>
      <c r="AY169" s="353"/>
      <c r="AZ169" s="353"/>
      <c r="BA169" s="353"/>
      <c r="BB169" s="353"/>
      <c r="BC169" s="353"/>
      <c r="BD169" s="353"/>
      <c r="BE169" s="353"/>
      <c r="BF169" s="353"/>
      <c r="BG169" s="353"/>
      <c r="BH169" s="353"/>
      <c r="BI169" s="353"/>
      <c r="BJ169" s="353"/>
      <c r="BK169" s="353"/>
      <c r="BL169" s="353"/>
      <c r="BM169" s="354"/>
      <c r="BN169" s="352" t="s">
        <v>40</v>
      </c>
      <c r="BO169" s="353"/>
      <c r="BP169" s="353"/>
      <c r="BQ169" s="353"/>
      <c r="BR169" s="353"/>
      <c r="BS169" s="353"/>
      <c r="BT169" s="353"/>
      <c r="BU169" s="353"/>
      <c r="BV169" s="353"/>
      <c r="BW169" s="353"/>
      <c r="BX169" s="353"/>
      <c r="BY169" s="353"/>
      <c r="BZ169" s="353"/>
      <c r="CA169" s="353"/>
      <c r="CB169" s="353"/>
      <c r="CC169" s="353"/>
      <c r="CD169" s="353"/>
      <c r="CE169" s="354"/>
      <c r="CF169" s="424" t="s">
        <v>41</v>
      </c>
      <c r="CG169" s="424"/>
      <c r="CH169" s="424"/>
      <c r="CI169" s="424"/>
      <c r="CJ169" s="424"/>
      <c r="CK169" s="424"/>
      <c r="CL169" s="424"/>
      <c r="CM169" s="424"/>
      <c r="CN169" s="424"/>
      <c r="CO169" s="424"/>
      <c r="CP169" s="424"/>
      <c r="CQ169" s="424"/>
    </row>
    <row r="170" spans="1:95" ht="12.75" customHeight="1" x14ac:dyDescent="0.2">
      <c r="A170" s="424"/>
      <c r="B170" s="424"/>
      <c r="C170" s="424"/>
      <c r="D170" s="424"/>
      <c r="E170" s="424"/>
      <c r="F170" s="424"/>
      <c r="G170" s="424"/>
      <c r="H170" s="405" t="s">
        <v>42</v>
      </c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7"/>
      <c r="T170" s="405" t="s">
        <v>42</v>
      </c>
      <c r="U170" s="406"/>
      <c r="V170" s="406"/>
      <c r="W170" s="406"/>
      <c r="X170" s="406"/>
      <c r="Y170" s="406"/>
      <c r="Z170" s="406"/>
      <c r="AA170" s="406"/>
      <c r="AB170" s="406"/>
      <c r="AC170" s="406"/>
      <c r="AD170" s="406"/>
      <c r="AE170" s="407"/>
      <c r="AF170" s="405" t="s">
        <v>42</v>
      </c>
      <c r="AG170" s="406"/>
      <c r="AH170" s="406"/>
      <c r="AI170" s="406"/>
      <c r="AJ170" s="406"/>
      <c r="AK170" s="406"/>
      <c r="AL170" s="406"/>
      <c r="AM170" s="406"/>
      <c r="AN170" s="406"/>
      <c r="AO170" s="406"/>
      <c r="AP170" s="406"/>
      <c r="AQ170" s="406"/>
      <c r="AR170" s="406"/>
      <c r="AS170" s="406"/>
      <c r="AT170" s="406"/>
      <c r="AU170" s="406"/>
      <c r="AV170" s="406"/>
      <c r="AW170" s="406"/>
      <c r="AX170" s="406"/>
      <c r="AY170" s="407"/>
      <c r="AZ170" s="405" t="s">
        <v>43</v>
      </c>
      <c r="BA170" s="406"/>
      <c r="BB170" s="406"/>
      <c r="BC170" s="406"/>
      <c r="BD170" s="406"/>
      <c r="BE170" s="406"/>
      <c r="BF170" s="406"/>
      <c r="BG170" s="406"/>
      <c r="BH170" s="406"/>
      <c r="BI170" s="406"/>
      <c r="BJ170" s="406"/>
      <c r="BK170" s="406"/>
      <c r="BL170" s="406"/>
      <c r="BM170" s="407"/>
      <c r="BN170" s="414" t="s">
        <v>6</v>
      </c>
      <c r="BO170" s="415"/>
      <c r="BP170" s="377" t="s">
        <v>12</v>
      </c>
      <c r="BQ170" s="377"/>
      <c r="BR170" s="425" t="s">
        <v>44</v>
      </c>
      <c r="BS170" s="426"/>
      <c r="BT170" s="414" t="s">
        <v>6</v>
      </c>
      <c r="BU170" s="415"/>
      <c r="BV170" s="377" t="s">
        <v>6</v>
      </c>
      <c r="BW170" s="377"/>
      <c r="BX170" s="425" t="s">
        <v>44</v>
      </c>
      <c r="BY170" s="426"/>
      <c r="BZ170" s="414" t="s">
        <v>6</v>
      </c>
      <c r="CA170" s="415"/>
      <c r="CB170" s="377" t="s">
        <v>205</v>
      </c>
      <c r="CC170" s="377"/>
      <c r="CD170" s="425" t="s">
        <v>44</v>
      </c>
      <c r="CE170" s="426"/>
      <c r="CF170" s="405" t="s">
        <v>45</v>
      </c>
      <c r="CG170" s="406"/>
      <c r="CH170" s="406"/>
      <c r="CI170" s="406"/>
      <c r="CJ170" s="406"/>
      <c r="CK170" s="407"/>
      <c r="CL170" s="405" t="s">
        <v>46</v>
      </c>
      <c r="CM170" s="406"/>
      <c r="CN170" s="406"/>
      <c r="CO170" s="406"/>
      <c r="CP170" s="406"/>
      <c r="CQ170" s="407"/>
    </row>
    <row r="171" spans="1:95" ht="28.5" customHeight="1" x14ac:dyDescent="0.2">
      <c r="A171" s="424"/>
      <c r="B171" s="424"/>
      <c r="C171" s="424"/>
      <c r="D171" s="424"/>
      <c r="E171" s="424"/>
      <c r="F171" s="424"/>
      <c r="G171" s="424"/>
      <c r="H171" s="411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413"/>
      <c r="T171" s="411"/>
      <c r="U171" s="412"/>
      <c r="V171" s="412"/>
      <c r="W171" s="412"/>
      <c r="X171" s="412"/>
      <c r="Y171" s="412"/>
      <c r="Z171" s="412"/>
      <c r="AA171" s="412"/>
      <c r="AB171" s="412"/>
      <c r="AC171" s="412"/>
      <c r="AD171" s="412"/>
      <c r="AE171" s="413"/>
      <c r="AF171" s="411"/>
      <c r="AG171" s="412"/>
      <c r="AH171" s="412"/>
      <c r="AI171" s="412"/>
      <c r="AJ171" s="412"/>
      <c r="AK171" s="412"/>
      <c r="AL171" s="412"/>
      <c r="AM171" s="412"/>
      <c r="AN171" s="412"/>
      <c r="AO171" s="412"/>
      <c r="AP171" s="412"/>
      <c r="AQ171" s="412"/>
      <c r="AR171" s="412"/>
      <c r="AS171" s="412"/>
      <c r="AT171" s="412"/>
      <c r="AU171" s="412"/>
      <c r="AV171" s="412"/>
      <c r="AW171" s="412"/>
      <c r="AX171" s="412"/>
      <c r="AY171" s="413"/>
      <c r="AZ171" s="408"/>
      <c r="BA171" s="409"/>
      <c r="BB171" s="409"/>
      <c r="BC171" s="409"/>
      <c r="BD171" s="409"/>
      <c r="BE171" s="409"/>
      <c r="BF171" s="409"/>
      <c r="BG171" s="409"/>
      <c r="BH171" s="409"/>
      <c r="BI171" s="409"/>
      <c r="BJ171" s="409"/>
      <c r="BK171" s="409"/>
      <c r="BL171" s="409"/>
      <c r="BM171" s="410"/>
      <c r="BN171" s="411" t="s">
        <v>47</v>
      </c>
      <c r="BO171" s="412"/>
      <c r="BP171" s="412"/>
      <c r="BQ171" s="412"/>
      <c r="BR171" s="412"/>
      <c r="BS171" s="413"/>
      <c r="BT171" s="411" t="s">
        <v>48</v>
      </c>
      <c r="BU171" s="412"/>
      <c r="BV171" s="412"/>
      <c r="BW171" s="412"/>
      <c r="BX171" s="412"/>
      <c r="BY171" s="413"/>
      <c r="BZ171" s="411" t="s">
        <v>49</v>
      </c>
      <c r="CA171" s="412"/>
      <c r="CB171" s="412"/>
      <c r="CC171" s="412"/>
      <c r="CD171" s="412"/>
      <c r="CE171" s="413"/>
      <c r="CF171" s="411"/>
      <c r="CG171" s="412"/>
      <c r="CH171" s="412"/>
      <c r="CI171" s="412"/>
      <c r="CJ171" s="412"/>
      <c r="CK171" s="413"/>
      <c r="CL171" s="411"/>
      <c r="CM171" s="412"/>
      <c r="CN171" s="412"/>
      <c r="CO171" s="412"/>
      <c r="CP171" s="412"/>
      <c r="CQ171" s="413"/>
    </row>
    <row r="172" spans="1:95" ht="13.5" customHeight="1" x14ac:dyDescent="0.2">
      <c r="A172" s="424"/>
      <c r="B172" s="424"/>
      <c r="C172" s="424"/>
      <c r="D172" s="424"/>
      <c r="E172" s="424"/>
      <c r="F172" s="424"/>
      <c r="G172" s="424"/>
      <c r="H172" s="411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3"/>
      <c r="T172" s="411"/>
      <c r="U172" s="412"/>
      <c r="V172" s="412"/>
      <c r="W172" s="412"/>
      <c r="X172" s="412"/>
      <c r="Y172" s="412"/>
      <c r="Z172" s="412"/>
      <c r="AA172" s="412"/>
      <c r="AB172" s="412"/>
      <c r="AC172" s="412"/>
      <c r="AD172" s="412"/>
      <c r="AE172" s="413"/>
      <c r="AF172" s="411"/>
      <c r="AG172" s="412"/>
      <c r="AH172" s="412"/>
      <c r="AI172" s="412"/>
      <c r="AJ172" s="412"/>
      <c r="AK172" s="412"/>
      <c r="AL172" s="412"/>
      <c r="AM172" s="412"/>
      <c r="AN172" s="412"/>
      <c r="AO172" s="412"/>
      <c r="AP172" s="412"/>
      <c r="AQ172" s="412"/>
      <c r="AR172" s="412"/>
      <c r="AS172" s="412"/>
      <c r="AT172" s="412"/>
      <c r="AU172" s="412"/>
      <c r="AV172" s="412"/>
      <c r="AW172" s="412"/>
      <c r="AX172" s="412"/>
      <c r="AY172" s="413"/>
      <c r="AZ172" s="405" t="s">
        <v>50</v>
      </c>
      <c r="BA172" s="406"/>
      <c r="BB172" s="406"/>
      <c r="BC172" s="406"/>
      <c r="BD172" s="406"/>
      <c r="BE172" s="406"/>
      <c r="BF172" s="407"/>
      <c r="BG172" s="405" t="s">
        <v>51</v>
      </c>
      <c r="BH172" s="406"/>
      <c r="BI172" s="406"/>
      <c r="BJ172" s="406"/>
      <c r="BK172" s="406"/>
      <c r="BL172" s="406"/>
      <c r="BM172" s="407"/>
      <c r="BN172" s="411"/>
      <c r="BO172" s="412"/>
      <c r="BP172" s="412"/>
      <c r="BQ172" s="412"/>
      <c r="BR172" s="412"/>
      <c r="BS172" s="413"/>
      <c r="BT172" s="411"/>
      <c r="BU172" s="412"/>
      <c r="BV172" s="412"/>
      <c r="BW172" s="412"/>
      <c r="BX172" s="412"/>
      <c r="BY172" s="413"/>
      <c r="BZ172" s="411"/>
      <c r="CA172" s="412"/>
      <c r="CB172" s="412"/>
      <c r="CC172" s="412"/>
      <c r="CD172" s="412"/>
      <c r="CE172" s="413"/>
      <c r="CF172" s="411"/>
      <c r="CG172" s="412"/>
      <c r="CH172" s="412"/>
      <c r="CI172" s="412"/>
      <c r="CJ172" s="412"/>
      <c r="CK172" s="413"/>
      <c r="CL172" s="411"/>
      <c r="CM172" s="412"/>
      <c r="CN172" s="412"/>
      <c r="CO172" s="412"/>
      <c r="CP172" s="412"/>
      <c r="CQ172" s="413"/>
    </row>
    <row r="173" spans="1:95" ht="28.5" hidden="1" customHeight="1" x14ac:dyDescent="0.2">
      <c r="A173" s="424"/>
      <c r="B173" s="424"/>
      <c r="C173" s="424"/>
      <c r="D173" s="424"/>
      <c r="E173" s="424"/>
      <c r="F173" s="424"/>
      <c r="G173" s="424"/>
      <c r="H173" s="408"/>
      <c r="I173" s="409"/>
      <c r="J173" s="409"/>
      <c r="K173" s="409"/>
      <c r="L173" s="409"/>
      <c r="M173" s="409"/>
      <c r="N173" s="409"/>
      <c r="O173" s="409"/>
      <c r="P173" s="409"/>
      <c r="Q173" s="409"/>
      <c r="R173" s="409"/>
      <c r="S173" s="410"/>
      <c r="T173" s="408"/>
      <c r="U173" s="409"/>
      <c r="V173" s="409"/>
      <c r="W173" s="409"/>
      <c r="X173" s="409"/>
      <c r="Y173" s="409"/>
      <c r="Z173" s="409"/>
      <c r="AA173" s="409"/>
      <c r="AB173" s="409"/>
      <c r="AC173" s="409"/>
      <c r="AD173" s="409"/>
      <c r="AE173" s="410"/>
      <c r="AF173" s="408"/>
      <c r="AG173" s="409"/>
      <c r="AH173" s="409"/>
      <c r="AI173" s="409"/>
      <c r="AJ173" s="409"/>
      <c r="AK173" s="409"/>
      <c r="AL173" s="409"/>
      <c r="AM173" s="409"/>
      <c r="AN173" s="409"/>
      <c r="AO173" s="409"/>
      <c r="AP173" s="409"/>
      <c r="AQ173" s="409"/>
      <c r="AR173" s="409"/>
      <c r="AS173" s="409"/>
      <c r="AT173" s="409"/>
      <c r="AU173" s="409"/>
      <c r="AV173" s="409"/>
      <c r="AW173" s="409"/>
      <c r="AX173" s="409"/>
      <c r="AY173" s="410"/>
      <c r="AZ173" s="408"/>
      <c r="BA173" s="409"/>
      <c r="BB173" s="409"/>
      <c r="BC173" s="409"/>
      <c r="BD173" s="409"/>
      <c r="BE173" s="409"/>
      <c r="BF173" s="410"/>
      <c r="BG173" s="408"/>
      <c r="BH173" s="409"/>
      <c r="BI173" s="409"/>
      <c r="BJ173" s="409"/>
      <c r="BK173" s="409"/>
      <c r="BL173" s="409"/>
      <c r="BM173" s="410"/>
      <c r="BN173" s="408"/>
      <c r="BO173" s="409"/>
      <c r="BP173" s="409"/>
      <c r="BQ173" s="409"/>
      <c r="BR173" s="409"/>
      <c r="BS173" s="410"/>
      <c r="BT173" s="408"/>
      <c r="BU173" s="409"/>
      <c r="BV173" s="409"/>
      <c r="BW173" s="409"/>
      <c r="BX173" s="409"/>
      <c r="BY173" s="410"/>
      <c r="BZ173" s="408"/>
      <c r="CA173" s="409"/>
      <c r="CB173" s="409"/>
      <c r="CC173" s="409"/>
      <c r="CD173" s="409"/>
      <c r="CE173" s="410"/>
      <c r="CF173" s="408"/>
      <c r="CG173" s="409"/>
      <c r="CH173" s="409"/>
      <c r="CI173" s="409"/>
      <c r="CJ173" s="409"/>
      <c r="CK173" s="410"/>
      <c r="CL173" s="408"/>
      <c r="CM173" s="409"/>
      <c r="CN173" s="409"/>
      <c r="CO173" s="409"/>
      <c r="CP173" s="409"/>
      <c r="CQ173" s="410"/>
    </row>
    <row r="174" spans="1:95" ht="13.5" customHeight="1" x14ac:dyDescent="0.2">
      <c r="A174" s="424" t="s">
        <v>27</v>
      </c>
      <c r="B174" s="424"/>
      <c r="C174" s="424"/>
      <c r="D174" s="424"/>
      <c r="E174" s="424"/>
      <c r="F174" s="424"/>
      <c r="G174" s="424"/>
      <c r="H174" s="424" t="s">
        <v>52</v>
      </c>
      <c r="I174" s="424"/>
      <c r="J174" s="424"/>
      <c r="K174" s="424"/>
      <c r="L174" s="424"/>
      <c r="M174" s="424"/>
      <c r="N174" s="424"/>
      <c r="O174" s="424"/>
      <c r="P174" s="424"/>
      <c r="Q174" s="424"/>
      <c r="R174" s="424"/>
      <c r="S174" s="424"/>
      <c r="T174" s="352" t="s">
        <v>53</v>
      </c>
      <c r="U174" s="353"/>
      <c r="V174" s="353"/>
      <c r="W174" s="353"/>
      <c r="X174" s="353"/>
      <c r="Y174" s="353"/>
      <c r="Z174" s="353"/>
      <c r="AA174" s="353"/>
      <c r="AB174" s="353"/>
      <c r="AC174" s="353"/>
      <c r="AD174" s="353"/>
      <c r="AE174" s="354"/>
      <c r="AF174" s="424" t="s">
        <v>54</v>
      </c>
      <c r="AG174" s="424"/>
      <c r="AH174" s="424"/>
      <c r="AI174" s="424"/>
      <c r="AJ174" s="424"/>
      <c r="AK174" s="424"/>
      <c r="AL174" s="424"/>
      <c r="AM174" s="424"/>
      <c r="AN174" s="424"/>
      <c r="AO174" s="424"/>
      <c r="AP174" s="424"/>
      <c r="AQ174" s="424"/>
      <c r="AR174" s="424"/>
      <c r="AS174" s="424"/>
      <c r="AT174" s="424"/>
      <c r="AU174" s="424"/>
      <c r="AV174" s="424"/>
      <c r="AW174" s="424"/>
      <c r="AX174" s="424"/>
      <c r="AY174" s="424"/>
      <c r="AZ174" s="424" t="s">
        <v>55</v>
      </c>
      <c r="BA174" s="424"/>
      <c r="BB174" s="424"/>
      <c r="BC174" s="424"/>
      <c r="BD174" s="424"/>
      <c r="BE174" s="424"/>
      <c r="BF174" s="424"/>
      <c r="BG174" s="424" t="s">
        <v>56</v>
      </c>
      <c r="BH174" s="424"/>
      <c r="BI174" s="424"/>
      <c r="BJ174" s="424"/>
      <c r="BK174" s="424"/>
      <c r="BL174" s="424"/>
      <c r="BM174" s="424"/>
      <c r="BN174" s="424" t="s">
        <v>57</v>
      </c>
      <c r="BO174" s="424"/>
      <c r="BP174" s="424"/>
      <c r="BQ174" s="424"/>
      <c r="BR174" s="424"/>
      <c r="BS174" s="424"/>
      <c r="BT174" s="424" t="s">
        <v>58</v>
      </c>
      <c r="BU174" s="424"/>
      <c r="BV174" s="424"/>
      <c r="BW174" s="424"/>
      <c r="BX174" s="424"/>
      <c r="BY174" s="424"/>
      <c r="BZ174" s="424" t="s">
        <v>59</v>
      </c>
      <c r="CA174" s="424"/>
      <c r="CB174" s="424"/>
      <c r="CC174" s="424"/>
      <c r="CD174" s="424"/>
      <c r="CE174" s="424"/>
      <c r="CF174" s="424" t="s">
        <v>60</v>
      </c>
      <c r="CG174" s="424"/>
      <c r="CH174" s="424"/>
      <c r="CI174" s="424"/>
      <c r="CJ174" s="424"/>
      <c r="CK174" s="424"/>
      <c r="CL174" s="424" t="s">
        <v>61</v>
      </c>
      <c r="CM174" s="424"/>
      <c r="CN174" s="424"/>
      <c r="CO174" s="424"/>
      <c r="CP174" s="424"/>
      <c r="CQ174" s="424"/>
    </row>
    <row r="175" spans="1:95" ht="63" customHeight="1" x14ac:dyDescent="0.2">
      <c r="A175" s="340" t="s">
        <v>251</v>
      </c>
      <c r="B175" s="361"/>
      <c r="C175" s="361"/>
      <c r="D175" s="361"/>
      <c r="E175" s="361"/>
      <c r="F175" s="361"/>
      <c r="G175" s="362"/>
      <c r="H175" s="770" t="s">
        <v>63</v>
      </c>
      <c r="I175" s="768"/>
      <c r="J175" s="768"/>
      <c r="K175" s="768"/>
      <c r="L175" s="768"/>
      <c r="M175" s="768"/>
      <c r="N175" s="768"/>
      <c r="O175" s="768"/>
      <c r="P175" s="768"/>
      <c r="Q175" s="768"/>
      <c r="R175" s="768"/>
      <c r="S175" s="769"/>
      <c r="T175" s="346" t="s">
        <v>64</v>
      </c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8"/>
      <c r="AF175" s="349" t="s">
        <v>65</v>
      </c>
      <c r="AG175" s="350"/>
      <c r="AH175" s="350"/>
      <c r="AI175" s="350"/>
      <c r="AJ175" s="350"/>
      <c r="AK175" s="350"/>
      <c r="AL175" s="350"/>
      <c r="AM175" s="350"/>
      <c r="AN175" s="350"/>
      <c r="AO175" s="350"/>
      <c r="AP175" s="350"/>
      <c r="AQ175" s="350"/>
      <c r="AR175" s="350"/>
      <c r="AS175" s="350"/>
      <c r="AT175" s="350"/>
      <c r="AU175" s="350"/>
      <c r="AV175" s="350"/>
      <c r="AW175" s="350"/>
      <c r="AX175" s="350"/>
      <c r="AY175" s="351"/>
      <c r="AZ175" s="352" t="s">
        <v>66</v>
      </c>
      <c r="BA175" s="353"/>
      <c r="BB175" s="353"/>
      <c r="BC175" s="353"/>
      <c r="BD175" s="353"/>
      <c r="BE175" s="353"/>
      <c r="BF175" s="354"/>
      <c r="BG175" s="352" t="s">
        <v>67</v>
      </c>
      <c r="BH175" s="353"/>
      <c r="BI175" s="353"/>
      <c r="BJ175" s="353"/>
      <c r="BK175" s="353"/>
      <c r="BL175" s="353"/>
      <c r="BM175" s="354"/>
      <c r="BN175" s="336">
        <v>100</v>
      </c>
      <c r="BO175" s="337"/>
      <c r="BP175" s="337"/>
      <c r="BQ175" s="337"/>
      <c r="BR175" s="337"/>
      <c r="BS175" s="338"/>
      <c r="BT175" s="336">
        <v>100</v>
      </c>
      <c r="BU175" s="337"/>
      <c r="BV175" s="337"/>
      <c r="BW175" s="337"/>
      <c r="BX175" s="337"/>
      <c r="BY175" s="338"/>
      <c r="BZ175" s="336">
        <v>100</v>
      </c>
      <c r="CA175" s="337"/>
      <c r="CB175" s="337"/>
      <c r="CC175" s="337"/>
      <c r="CD175" s="337"/>
      <c r="CE175" s="338"/>
      <c r="CF175" s="358">
        <v>3</v>
      </c>
      <c r="CG175" s="359"/>
      <c r="CH175" s="359"/>
      <c r="CI175" s="359"/>
      <c r="CJ175" s="359"/>
      <c r="CK175" s="360"/>
      <c r="CL175" s="336"/>
      <c r="CM175" s="337"/>
      <c r="CN175" s="337"/>
      <c r="CO175" s="337"/>
      <c r="CP175" s="337"/>
      <c r="CQ175" s="338"/>
    </row>
    <row r="176" spans="1:95" ht="63" customHeight="1" x14ac:dyDescent="0.2">
      <c r="A176" s="340" t="s">
        <v>258</v>
      </c>
      <c r="B176" s="361"/>
      <c r="C176" s="361"/>
      <c r="D176" s="361"/>
      <c r="E176" s="361"/>
      <c r="F176" s="361"/>
      <c r="G176" s="362"/>
      <c r="H176" s="770" t="s">
        <v>69</v>
      </c>
      <c r="I176" s="768"/>
      <c r="J176" s="768"/>
      <c r="K176" s="768"/>
      <c r="L176" s="768"/>
      <c r="M176" s="768"/>
      <c r="N176" s="768"/>
      <c r="O176" s="768"/>
      <c r="P176" s="768"/>
      <c r="Q176" s="768"/>
      <c r="R176" s="768"/>
      <c r="S176" s="769"/>
      <c r="T176" s="346" t="s">
        <v>64</v>
      </c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8"/>
      <c r="AF176" s="349" t="s">
        <v>65</v>
      </c>
      <c r="AG176" s="350"/>
      <c r="AH176" s="350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0"/>
      <c r="AS176" s="350"/>
      <c r="AT176" s="350"/>
      <c r="AU176" s="350"/>
      <c r="AV176" s="350"/>
      <c r="AW176" s="350"/>
      <c r="AX176" s="350"/>
      <c r="AY176" s="351"/>
      <c r="AZ176" s="352" t="s">
        <v>66</v>
      </c>
      <c r="BA176" s="353"/>
      <c r="BB176" s="353"/>
      <c r="BC176" s="353"/>
      <c r="BD176" s="353"/>
      <c r="BE176" s="353"/>
      <c r="BF176" s="354"/>
      <c r="BG176" s="352" t="s">
        <v>67</v>
      </c>
      <c r="BH176" s="353"/>
      <c r="BI176" s="353"/>
      <c r="BJ176" s="353"/>
      <c r="BK176" s="353"/>
      <c r="BL176" s="353"/>
      <c r="BM176" s="354"/>
      <c r="BN176" s="336">
        <v>100</v>
      </c>
      <c r="BO176" s="337"/>
      <c r="BP176" s="337"/>
      <c r="BQ176" s="337"/>
      <c r="BR176" s="337"/>
      <c r="BS176" s="338"/>
      <c r="BT176" s="336">
        <v>100</v>
      </c>
      <c r="BU176" s="337"/>
      <c r="BV176" s="337"/>
      <c r="BW176" s="337"/>
      <c r="BX176" s="337"/>
      <c r="BY176" s="338"/>
      <c r="BZ176" s="336">
        <v>100</v>
      </c>
      <c r="CA176" s="337"/>
      <c r="CB176" s="337"/>
      <c r="CC176" s="337"/>
      <c r="CD176" s="337"/>
      <c r="CE176" s="338"/>
      <c r="CF176" s="358">
        <v>3</v>
      </c>
      <c r="CG176" s="359"/>
      <c r="CH176" s="359"/>
      <c r="CI176" s="359"/>
      <c r="CJ176" s="359"/>
      <c r="CK176" s="360"/>
      <c r="CL176" s="336"/>
      <c r="CM176" s="337"/>
      <c r="CN176" s="337"/>
      <c r="CO176" s="337"/>
      <c r="CP176" s="337"/>
      <c r="CQ176" s="338"/>
    </row>
    <row r="177" spans="1:95" ht="63" customHeight="1" x14ac:dyDescent="0.2">
      <c r="A177" s="340" t="s">
        <v>265</v>
      </c>
      <c r="B177" s="341"/>
      <c r="C177" s="341"/>
      <c r="D177" s="341"/>
      <c r="E177" s="341"/>
      <c r="F177" s="341"/>
      <c r="G177" s="342"/>
      <c r="H177" s="343" t="s">
        <v>214</v>
      </c>
      <c r="I177" s="768"/>
      <c r="J177" s="768"/>
      <c r="K177" s="768"/>
      <c r="L177" s="768"/>
      <c r="M177" s="768"/>
      <c r="N177" s="768"/>
      <c r="O177" s="768"/>
      <c r="P177" s="768"/>
      <c r="Q177" s="768"/>
      <c r="R177" s="768"/>
      <c r="S177" s="769"/>
      <c r="T177" s="346" t="s">
        <v>64</v>
      </c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8"/>
      <c r="AF177" s="349" t="s">
        <v>65</v>
      </c>
      <c r="AG177" s="350"/>
      <c r="AH177" s="350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0"/>
      <c r="AS177" s="350"/>
      <c r="AT177" s="350"/>
      <c r="AU177" s="350"/>
      <c r="AV177" s="350"/>
      <c r="AW177" s="350"/>
      <c r="AX177" s="350"/>
      <c r="AY177" s="351"/>
      <c r="AZ177" s="352" t="s">
        <v>66</v>
      </c>
      <c r="BA177" s="353"/>
      <c r="BB177" s="353"/>
      <c r="BC177" s="353"/>
      <c r="BD177" s="353"/>
      <c r="BE177" s="353"/>
      <c r="BF177" s="354"/>
      <c r="BG177" s="352" t="s">
        <v>67</v>
      </c>
      <c r="BH177" s="353"/>
      <c r="BI177" s="353"/>
      <c r="BJ177" s="353"/>
      <c r="BK177" s="353"/>
      <c r="BL177" s="353"/>
      <c r="BM177" s="354"/>
      <c r="BN177" s="336">
        <v>100</v>
      </c>
      <c r="BO177" s="337"/>
      <c r="BP177" s="337"/>
      <c r="BQ177" s="337"/>
      <c r="BR177" s="337"/>
      <c r="BS177" s="338"/>
      <c r="BT177" s="336">
        <v>100</v>
      </c>
      <c r="BU177" s="337"/>
      <c r="BV177" s="337"/>
      <c r="BW177" s="337"/>
      <c r="BX177" s="337"/>
      <c r="BY177" s="338"/>
      <c r="BZ177" s="336">
        <v>100</v>
      </c>
      <c r="CA177" s="337"/>
      <c r="CB177" s="337"/>
      <c r="CC177" s="337"/>
      <c r="CD177" s="337"/>
      <c r="CE177" s="338"/>
      <c r="CF177" s="355">
        <v>3</v>
      </c>
      <c r="CG177" s="356"/>
      <c r="CH177" s="356"/>
      <c r="CI177" s="356"/>
      <c r="CJ177" s="356"/>
      <c r="CK177" s="357"/>
      <c r="CL177" s="336"/>
      <c r="CM177" s="337"/>
      <c r="CN177" s="337"/>
      <c r="CO177" s="337"/>
      <c r="CP177" s="337"/>
      <c r="CQ177" s="338"/>
    </row>
    <row r="178" spans="1:95" ht="63.75" customHeight="1" x14ac:dyDescent="0.2">
      <c r="A178" s="340" t="s">
        <v>280</v>
      </c>
      <c r="B178" s="341"/>
      <c r="C178" s="341"/>
      <c r="D178" s="341"/>
      <c r="E178" s="341"/>
      <c r="F178" s="341"/>
      <c r="G178" s="342"/>
      <c r="H178" s="343" t="s">
        <v>228</v>
      </c>
      <c r="I178" s="768"/>
      <c r="J178" s="768"/>
      <c r="K178" s="768"/>
      <c r="L178" s="768"/>
      <c r="M178" s="768"/>
      <c r="N178" s="768"/>
      <c r="O178" s="768"/>
      <c r="P178" s="768"/>
      <c r="Q178" s="768"/>
      <c r="R178" s="768"/>
      <c r="S178" s="769"/>
      <c r="T178" s="346" t="s">
        <v>64</v>
      </c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8"/>
      <c r="AF178" s="349" t="s">
        <v>65</v>
      </c>
      <c r="AG178" s="350"/>
      <c r="AH178" s="350"/>
      <c r="AI178" s="350"/>
      <c r="AJ178" s="350"/>
      <c r="AK178" s="350"/>
      <c r="AL178" s="350"/>
      <c r="AM178" s="350"/>
      <c r="AN178" s="350"/>
      <c r="AO178" s="350"/>
      <c r="AP178" s="350"/>
      <c r="AQ178" s="350"/>
      <c r="AR178" s="350"/>
      <c r="AS178" s="350"/>
      <c r="AT178" s="350"/>
      <c r="AU178" s="350"/>
      <c r="AV178" s="350"/>
      <c r="AW178" s="350"/>
      <c r="AX178" s="350"/>
      <c r="AY178" s="351"/>
      <c r="AZ178" s="352" t="s">
        <v>66</v>
      </c>
      <c r="BA178" s="353"/>
      <c r="BB178" s="353"/>
      <c r="BC178" s="353"/>
      <c r="BD178" s="353"/>
      <c r="BE178" s="353"/>
      <c r="BF178" s="354"/>
      <c r="BG178" s="352" t="s">
        <v>67</v>
      </c>
      <c r="BH178" s="353"/>
      <c r="BI178" s="353"/>
      <c r="BJ178" s="353"/>
      <c r="BK178" s="353"/>
      <c r="BL178" s="353"/>
      <c r="BM178" s="354"/>
      <c r="BN178" s="336">
        <v>100</v>
      </c>
      <c r="BO178" s="337"/>
      <c r="BP178" s="337"/>
      <c r="BQ178" s="337"/>
      <c r="BR178" s="337"/>
      <c r="BS178" s="338"/>
      <c r="BT178" s="336">
        <v>100</v>
      </c>
      <c r="BU178" s="337"/>
      <c r="BV178" s="337"/>
      <c r="BW178" s="337"/>
      <c r="BX178" s="337"/>
      <c r="BY178" s="338"/>
      <c r="BZ178" s="336">
        <v>100</v>
      </c>
      <c r="CA178" s="337"/>
      <c r="CB178" s="337"/>
      <c r="CC178" s="337"/>
      <c r="CD178" s="337"/>
      <c r="CE178" s="338"/>
      <c r="CF178" s="355">
        <v>3</v>
      </c>
      <c r="CG178" s="356"/>
      <c r="CH178" s="356"/>
      <c r="CI178" s="356"/>
      <c r="CJ178" s="356"/>
      <c r="CK178" s="357"/>
      <c r="CL178" s="336"/>
      <c r="CM178" s="337"/>
      <c r="CN178" s="337"/>
      <c r="CO178" s="337"/>
      <c r="CP178" s="337"/>
      <c r="CQ178" s="338"/>
    </row>
    <row r="179" spans="1:95" ht="62.25" customHeight="1" x14ac:dyDescent="0.2">
      <c r="A179" s="340" t="s">
        <v>270</v>
      </c>
      <c r="B179" s="341"/>
      <c r="C179" s="341"/>
      <c r="D179" s="341"/>
      <c r="E179" s="341"/>
      <c r="F179" s="341"/>
      <c r="G179" s="342"/>
      <c r="H179" s="343" t="s">
        <v>172</v>
      </c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5"/>
      <c r="T179" s="346" t="s">
        <v>64</v>
      </c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8"/>
      <c r="AF179" s="349" t="s">
        <v>65</v>
      </c>
      <c r="AG179" s="350"/>
      <c r="AH179" s="350"/>
      <c r="AI179" s="350"/>
      <c r="AJ179" s="350"/>
      <c r="AK179" s="350"/>
      <c r="AL179" s="350"/>
      <c r="AM179" s="350"/>
      <c r="AN179" s="350"/>
      <c r="AO179" s="350"/>
      <c r="AP179" s="350"/>
      <c r="AQ179" s="350"/>
      <c r="AR179" s="350"/>
      <c r="AS179" s="350"/>
      <c r="AT179" s="350"/>
      <c r="AU179" s="350"/>
      <c r="AV179" s="350"/>
      <c r="AW179" s="350"/>
      <c r="AX179" s="350"/>
      <c r="AY179" s="351"/>
      <c r="AZ179" s="352" t="s">
        <v>66</v>
      </c>
      <c r="BA179" s="353"/>
      <c r="BB179" s="353"/>
      <c r="BC179" s="353"/>
      <c r="BD179" s="353"/>
      <c r="BE179" s="353"/>
      <c r="BF179" s="354"/>
      <c r="BG179" s="352" t="s">
        <v>67</v>
      </c>
      <c r="BH179" s="353"/>
      <c r="BI179" s="353"/>
      <c r="BJ179" s="353"/>
      <c r="BK179" s="353"/>
      <c r="BL179" s="353"/>
      <c r="BM179" s="354"/>
      <c r="BN179" s="336">
        <v>100</v>
      </c>
      <c r="BO179" s="337"/>
      <c r="BP179" s="337"/>
      <c r="BQ179" s="337"/>
      <c r="BR179" s="337"/>
      <c r="BS179" s="338"/>
      <c r="BT179" s="336">
        <v>100</v>
      </c>
      <c r="BU179" s="337"/>
      <c r="BV179" s="337"/>
      <c r="BW179" s="337"/>
      <c r="BX179" s="337"/>
      <c r="BY179" s="338"/>
      <c r="BZ179" s="336">
        <v>100</v>
      </c>
      <c r="CA179" s="337"/>
      <c r="CB179" s="337"/>
      <c r="CC179" s="337"/>
      <c r="CD179" s="337"/>
      <c r="CE179" s="338"/>
      <c r="CF179" s="355">
        <v>3</v>
      </c>
      <c r="CG179" s="356"/>
      <c r="CH179" s="356"/>
      <c r="CI179" s="356"/>
      <c r="CJ179" s="356"/>
      <c r="CK179" s="357"/>
      <c r="CL179" s="336"/>
      <c r="CM179" s="337"/>
      <c r="CN179" s="337"/>
      <c r="CO179" s="337"/>
      <c r="CP179" s="337"/>
      <c r="CQ179" s="338"/>
    </row>
    <row r="180" spans="1:95" ht="62.25" customHeight="1" x14ac:dyDescent="0.2">
      <c r="A180" s="340" t="s">
        <v>273</v>
      </c>
      <c r="B180" s="361"/>
      <c r="C180" s="361"/>
      <c r="D180" s="361"/>
      <c r="E180" s="361"/>
      <c r="F180" s="361"/>
      <c r="G180" s="362"/>
      <c r="H180" s="770" t="s">
        <v>72</v>
      </c>
      <c r="I180" s="768"/>
      <c r="J180" s="768"/>
      <c r="K180" s="768"/>
      <c r="L180" s="768"/>
      <c r="M180" s="768"/>
      <c r="N180" s="768"/>
      <c r="O180" s="768"/>
      <c r="P180" s="768"/>
      <c r="Q180" s="768"/>
      <c r="R180" s="768"/>
      <c r="S180" s="769"/>
      <c r="T180" s="346" t="s">
        <v>64</v>
      </c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8"/>
      <c r="AF180" s="349" t="s">
        <v>65</v>
      </c>
      <c r="AG180" s="350"/>
      <c r="AH180" s="350"/>
      <c r="AI180" s="350"/>
      <c r="AJ180" s="350"/>
      <c r="AK180" s="350"/>
      <c r="AL180" s="350"/>
      <c r="AM180" s="350"/>
      <c r="AN180" s="350"/>
      <c r="AO180" s="350"/>
      <c r="AP180" s="350"/>
      <c r="AQ180" s="350"/>
      <c r="AR180" s="350"/>
      <c r="AS180" s="350"/>
      <c r="AT180" s="350"/>
      <c r="AU180" s="350"/>
      <c r="AV180" s="350"/>
      <c r="AW180" s="350"/>
      <c r="AX180" s="350"/>
      <c r="AY180" s="351"/>
      <c r="AZ180" s="352" t="s">
        <v>66</v>
      </c>
      <c r="BA180" s="353"/>
      <c r="BB180" s="353"/>
      <c r="BC180" s="353"/>
      <c r="BD180" s="353"/>
      <c r="BE180" s="353"/>
      <c r="BF180" s="354"/>
      <c r="BG180" s="352" t="s">
        <v>67</v>
      </c>
      <c r="BH180" s="353"/>
      <c r="BI180" s="353"/>
      <c r="BJ180" s="353"/>
      <c r="BK180" s="353"/>
      <c r="BL180" s="353"/>
      <c r="BM180" s="354"/>
      <c r="BN180" s="336">
        <v>100</v>
      </c>
      <c r="BO180" s="337"/>
      <c r="BP180" s="337"/>
      <c r="BQ180" s="337"/>
      <c r="BR180" s="337"/>
      <c r="BS180" s="338"/>
      <c r="BT180" s="336">
        <v>100</v>
      </c>
      <c r="BU180" s="337"/>
      <c r="BV180" s="337"/>
      <c r="BW180" s="337"/>
      <c r="BX180" s="337"/>
      <c r="BY180" s="338"/>
      <c r="BZ180" s="336">
        <v>100</v>
      </c>
      <c r="CA180" s="337"/>
      <c r="CB180" s="337"/>
      <c r="CC180" s="337"/>
      <c r="CD180" s="337"/>
      <c r="CE180" s="338"/>
      <c r="CF180" s="358">
        <v>3</v>
      </c>
      <c r="CG180" s="359"/>
      <c r="CH180" s="359"/>
      <c r="CI180" s="359"/>
      <c r="CJ180" s="359"/>
      <c r="CK180" s="360"/>
      <c r="CL180" s="336"/>
      <c r="CM180" s="337"/>
      <c r="CN180" s="337"/>
      <c r="CO180" s="337"/>
      <c r="CP180" s="337"/>
      <c r="CQ180" s="338"/>
    </row>
    <row r="181" spans="1:95" ht="63" customHeight="1" x14ac:dyDescent="0.2">
      <c r="A181" s="340" t="s">
        <v>279</v>
      </c>
      <c r="B181" s="361"/>
      <c r="C181" s="361"/>
      <c r="D181" s="361"/>
      <c r="E181" s="361"/>
      <c r="F181" s="361"/>
      <c r="G181" s="362"/>
      <c r="H181" s="343" t="s">
        <v>249</v>
      </c>
      <c r="I181" s="768"/>
      <c r="J181" s="768"/>
      <c r="K181" s="768"/>
      <c r="L181" s="768"/>
      <c r="M181" s="768"/>
      <c r="N181" s="768"/>
      <c r="O181" s="768"/>
      <c r="P181" s="768"/>
      <c r="Q181" s="768"/>
      <c r="R181" s="768"/>
      <c r="S181" s="769"/>
      <c r="T181" s="346" t="s">
        <v>64</v>
      </c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8"/>
      <c r="AF181" s="349" t="s">
        <v>65</v>
      </c>
      <c r="AG181" s="350"/>
      <c r="AH181" s="350"/>
      <c r="AI181" s="350"/>
      <c r="AJ181" s="350"/>
      <c r="AK181" s="350"/>
      <c r="AL181" s="350"/>
      <c r="AM181" s="350"/>
      <c r="AN181" s="350"/>
      <c r="AO181" s="350"/>
      <c r="AP181" s="350"/>
      <c r="AQ181" s="350"/>
      <c r="AR181" s="350"/>
      <c r="AS181" s="350"/>
      <c r="AT181" s="350"/>
      <c r="AU181" s="350"/>
      <c r="AV181" s="350"/>
      <c r="AW181" s="350"/>
      <c r="AX181" s="350"/>
      <c r="AY181" s="351"/>
      <c r="AZ181" s="352" t="s">
        <v>66</v>
      </c>
      <c r="BA181" s="353"/>
      <c r="BB181" s="353"/>
      <c r="BC181" s="353"/>
      <c r="BD181" s="353"/>
      <c r="BE181" s="353"/>
      <c r="BF181" s="354"/>
      <c r="BG181" s="352" t="s">
        <v>67</v>
      </c>
      <c r="BH181" s="353"/>
      <c r="BI181" s="353"/>
      <c r="BJ181" s="353"/>
      <c r="BK181" s="353"/>
      <c r="BL181" s="353"/>
      <c r="BM181" s="354"/>
      <c r="BN181" s="336">
        <v>100</v>
      </c>
      <c r="BO181" s="337"/>
      <c r="BP181" s="337"/>
      <c r="BQ181" s="337"/>
      <c r="BR181" s="337"/>
      <c r="BS181" s="338"/>
      <c r="BT181" s="336">
        <v>100</v>
      </c>
      <c r="BU181" s="337"/>
      <c r="BV181" s="337"/>
      <c r="BW181" s="337"/>
      <c r="BX181" s="337"/>
      <c r="BY181" s="338"/>
      <c r="BZ181" s="336">
        <v>100</v>
      </c>
      <c r="CA181" s="337"/>
      <c r="CB181" s="337"/>
      <c r="CC181" s="337"/>
      <c r="CD181" s="337"/>
      <c r="CE181" s="338"/>
      <c r="CF181" s="355">
        <v>3</v>
      </c>
      <c r="CG181" s="356"/>
      <c r="CH181" s="356"/>
      <c r="CI181" s="356"/>
      <c r="CJ181" s="356"/>
      <c r="CK181" s="357"/>
      <c r="CL181" s="336"/>
      <c r="CM181" s="337"/>
      <c r="CN181" s="337"/>
      <c r="CO181" s="337"/>
      <c r="CP181" s="337"/>
      <c r="CQ181" s="338"/>
    </row>
    <row r="182" spans="1:95" ht="42" customHeight="1" x14ac:dyDescent="0.2">
      <c r="A182" s="340" t="s">
        <v>251</v>
      </c>
      <c r="B182" s="361"/>
      <c r="C182" s="361"/>
      <c r="D182" s="361"/>
      <c r="E182" s="361"/>
      <c r="F182" s="361"/>
      <c r="G182" s="362"/>
      <c r="H182" s="770" t="s">
        <v>63</v>
      </c>
      <c r="I182" s="768"/>
      <c r="J182" s="768"/>
      <c r="K182" s="768"/>
      <c r="L182" s="768"/>
      <c r="M182" s="768"/>
      <c r="N182" s="768"/>
      <c r="O182" s="768"/>
      <c r="P182" s="768"/>
      <c r="Q182" s="768"/>
      <c r="R182" s="768"/>
      <c r="S182" s="769"/>
      <c r="T182" s="346" t="s">
        <v>64</v>
      </c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8"/>
      <c r="AF182" s="349" t="s">
        <v>73</v>
      </c>
      <c r="AG182" s="350"/>
      <c r="AH182" s="350"/>
      <c r="AI182" s="350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1"/>
      <c r="AZ182" s="352" t="s">
        <v>66</v>
      </c>
      <c r="BA182" s="353"/>
      <c r="BB182" s="353"/>
      <c r="BC182" s="353"/>
      <c r="BD182" s="353"/>
      <c r="BE182" s="353"/>
      <c r="BF182" s="354"/>
      <c r="BG182" s="352" t="s">
        <v>67</v>
      </c>
      <c r="BH182" s="353"/>
      <c r="BI182" s="353"/>
      <c r="BJ182" s="353"/>
      <c r="BK182" s="353"/>
      <c r="BL182" s="353"/>
      <c r="BM182" s="354"/>
      <c r="BN182" s="336">
        <v>100</v>
      </c>
      <c r="BO182" s="337"/>
      <c r="BP182" s="337"/>
      <c r="BQ182" s="337"/>
      <c r="BR182" s="337"/>
      <c r="BS182" s="338"/>
      <c r="BT182" s="336">
        <v>100</v>
      </c>
      <c r="BU182" s="337"/>
      <c r="BV182" s="337"/>
      <c r="BW182" s="337"/>
      <c r="BX182" s="337"/>
      <c r="BY182" s="338"/>
      <c r="BZ182" s="336">
        <v>100</v>
      </c>
      <c r="CA182" s="337"/>
      <c r="CB182" s="337"/>
      <c r="CC182" s="337"/>
      <c r="CD182" s="337"/>
      <c r="CE182" s="338"/>
      <c r="CF182" s="358">
        <v>3</v>
      </c>
      <c r="CG182" s="359"/>
      <c r="CH182" s="359"/>
      <c r="CI182" s="359"/>
      <c r="CJ182" s="359"/>
      <c r="CK182" s="360"/>
      <c r="CL182" s="336"/>
      <c r="CM182" s="337"/>
      <c r="CN182" s="337"/>
      <c r="CO182" s="337"/>
      <c r="CP182" s="337"/>
      <c r="CQ182" s="338"/>
    </row>
    <row r="183" spans="1:95" ht="37.5" customHeight="1" x14ac:dyDescent="0.2">
      <c r="A183" s="340" t="s">
        <v>258</v>
      </c>
      <c r="B183" s="361"/>
      <c r="C183" s="361"/>
      <c r="D183" s="361"/>
      <c r="E183" s="361"/>
      <c r="F183" s="361"/>
      <c r="G183" s="362"/>
      <c r="H183" s="770" t="s">
        <v>69</v>
      </c>
      <c r="I183" s="768"/>
      <c r="J183" s="768"/>
      <c r="K183" s="768"/>
      <c r="L183" s="768"/>
      <c r="M183" s="768"/>
      <c r="N183" s="768"/>
      <c r="O183" s="768"/>
      <c r="P183" s="768"/>
      <c r="Q183" s="768"/>
      <c r="R183" s="768"/>
      <c r="S183" s="769"/>
      <c r="T183" s="346" t="s">
        <v>64</v>
      </c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8"/>
      <c r="AF183" s="349" t="s">
        <v>73</v>
      </c>
      <c r="AG183" s="350"/>
      <c r="AH183" s="350"/>
      <c r="AI183" s="350"/>
      <c r="AJ183" s="350"/>
      <c r="AK183" s="350"/>
      <c r="AL183" s="350"/>
      <c r="AM183" s="350"/>
      <c r="AN183" s="350"/>
      <c r="AO183" s="350"/>
      <c r="AP183" s="350"/>
      <c r="AQ183" s="350"/>
      <c r="AR183" s="350"/>
      <c r="AS183" s="350"/>
      <c r="AT183" s="350"/>
      <c r="AU183" s="350"/>
      <c r="AV183" s="350"/>
      <c r="AW183" s="350"/>
      <c r="AX183" s="350"/>
      <c r="AY183" s="351"/>
      <c r="AZ183" s="352" t="s">
        <v>66</v>
      </c>
      <c r="BA183" s="353"/>
      <c r="BB183" s="353"/>
      <c r="BC183" s="353"/>
      <c r="BD183" s="353"/>
      <c r="BE183" s="353"/>
      <c r="BF183" s="354"/>
      <c r="BG183" s="352" t="s">
        <v>67</v>
      </c>
      <c r="BH183" s="353"/>
      <c r="BI183" s="353"/>
      <c r="BJ183" s="353"/>
      <c r="BK183" s="353"/>
      <c r="BL183" s="353"/>
      <c r="BM183" s="354"/>
      <c r="BN183" s="336">
        <v>100</v>
      </c>
      <c r="BO183" s="337"/>
      <c r="BP183" s="337"/>
      <c r="BQ183" s="337"/>
      <c r="BR183" s="337"/>
      <c r="BS183" s="338"/>
      <c r="BT183" s="336">
        <v>100</v>
      </c>
      <c r="BU183" s="337"/>
      <c r="BV183" s="337"/>
      <c r="BW183" s="337"/>
      <c r="BX183" s="337"/>
      <c r="BY183" s="338"/>
      <c r="BZ183" s="336">
        <v>100</v>
      </c>
      <c r="CA183" s="337"/>
      <c r="CB183" s="337"/>
      <c r="CC183" s="337"/>
      <c r="CD183" s="337"/>
      <c r="CE183" s="338"/>
      <c r="CF183" s="358">
        <v>3</v>
      </c>
      <c r="CG183" s="359"/>
      <c r="CH183" s="359"/>
      <c r="CI183" s="359"/>
      <c r="CJ183" s="359"/>
      <c r="CK183" s="360"/>
      <c r="CL183" s="336"/>
      <c r="CM183" s="337"/>
      <c r="CN183" s="337"/>
      <c r="CO183" s="337"/>
      <c r="CP183" s="337"/>
      <c r="CQ183" s="338"/>
    </row>
    <row r="184" spans="1:95" ht="20.25" customHeight="1" x14ac:dyDescent="0.2">
      <c r="A184" s="210"/>
      <c r="B184" s="267"/>
      <c r="C184" s="267"/>
      <c r="D184" s="267"/>
      <c r="E184" s="267"/>
      <c r="F184" s="267"/>
      <c r="G184" s="267"/>
      <c r="H184" s="297"/>
      <c r="I184" s="297"/>
      <c r="J184" s="297"/>
      <c r="K184" s="297"/>
      <c r="L184" s="297"/>
      <c r="M184" s="297"/>
      <c r="N184" s="297"/>
      <c r="O184" s="297"/>
      <c r="P184" s="297"/>
      <c r="Q184" s="297"/>
      <c r="R184" s="297"/>
      <c r="S184" s="297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88"/>
      <c r="AG184" s="288"/>
      <c r="AH184" s="288"/>
      <c r="AI184" s="288"/>
      <c r="AJ184" s="288"/>
      <c r="AK184" s="288"/>
      <c r="AL184" s="288"/>
      <c r="AM184" s="288"/>
      <c r="AN184" s="288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71"/>
      <c r="BA184" s="271"/>
      <c r="BB184" s="271"/>
      <c r="BC184" s="271"/>
      <c r="BD184" s="271"/>
      <c r="BE184" s="271"/>
      <c r="BF184" s="271"/>
      <c r="BG184" s="271"/>
      <c r="BH184" s="271"/>
      <c r="BI184" s="271"/>
      <c r="BJ184" s="271"/>
      <c r="BK184" s="271"/>
      <c r="BL184" s="271"/>
      <c r="BM184" s="271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15"/>
      <c r="CG184" s="215"/>
      <c r="CH184" s="215"/>
      <c r="CI184" s="215"/>
      <c r="CJ184" s="215"/>
      <c r="CK184" s="215"/>
      <c r="CL184" s="287"/>
      <c r="CM184" s="287"/>
      <c r="CN184" s="287"/>
      <c r="CO184" s="287"/>
      <c r="CP184" s="529">
        <v>69</v>
      </c>
      <c r="CQ184" s="529"/>
    </row>
    <row r="185" spans="1:95" ht="39" customHeight="1" x14ac:dyDescent="0.2">
      <c r="A185" s="340" t="s">
        <v>265</v>
      </c>
      <c r="B185" s="341"/>
      <c r="C185" s="341"/>
      <c r="D185" s="341"/>
      <c r="E185" s="341"/>
      <c r="F185" s="341"/>
      <c r="G185" s="342"/>
      <c r="H185" s="343" t="s">
        <v>214</v>
      </c>
      <c r="I185" s="768"/>
      <c r="J185" s="768"/>
      <c r="K185" s="768"/>
      <c r="L185" s="768"/>
      <c r="M185" s="768"/>
      <c r="N185" s="768"/>
      <c r="O185" s="768"/>
      <c r="P185" s="768"/>
      <c r="Q185" s="768"/>
      <c r="R185" s="768"/>
      <c r="S185" s="769"/>
      <c r="T185" s="346" t="s">
        <v>64</v>
      </c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8"/>
      <c r="AF185" s="349" t="s">
        <v>73</v>
      </c>
      <c r="AG185" s="350"/>
      <c r="AH185" s="350"/>
      <c r="AI185" s="350"/>
      <c r="AJ185" s="350"/>
      <c r="AK185" s="350"/>
      <c r="AL185" s="350"/>
      <c r="AM185" s="350"/>
      <c r="AN185" s="350"/>
      <c r="AO185" s="350"/>
      <c r="AP185" s="350"/>
      <c r="AQ185" s="350"/>
      <c r="AR185" s="350"/>
      <c r="AS185" s="350"/>
      <c r="AT185" s="350"/>
      <c r="AU185" s="350"/>
      <c r="AV185" s="350"/>
      <c r="AW185" s="350"/>
      <c r="AX185" s="350"/>
      <c r="AY185" s="351"/>
      <c r="AZ185" s="352" t="s">
        <v>66</v>
      </c>
      <c r="BA185" s="353"/>
      <c r="BB185" s="353"/>
      <c r="BC185" s="353"/>
      <c r="BD185" s="353"/>
      <c r="BE185" s="353"/>
      <c r="BF185" s="354"/>
      <c r="BG185" s="352" t="s">
        <v>67</v>
      </c>
      <c r="BH185" s="353"/>
      <c r="BI185" s="353"/>
      <c r="BJ185" s="353"/>
      <c r="BK185" s="353"/>
      <c r="BL185" s="353"/>
      <c r="BM185" s="354"/>
      <c r="BN185" s="336">
        <v>100</v>
      </c>
      <c r="BO185" s="337"/>
      <c r="BP185" s="337"/>
      <c r="BQ185" s="337"/>
      <c r="BR185" s="337"/>
      <c r="BS185" s="338"/>
      <c r="BT185" s="336">
        <v>100</v>
      </c>
      <c r="BU185" s="337"/>
      <c r="BV185" s="337"/>
      <c r="BW185" s="337"/>
      <c r="BX185" s="337"/>
      <c r="BY185" s="338"/>
      <c r="BZ185" s="336">
        <v>100</v>
      </c>
      <c r="CA185" s="337"/>
      <c r="CB185" s="337"/>
      <c r="CC185" s="337"/>
      <c r="CD185" s="337"/>
      <c r="CE185" s="338"/>
      <c r="CF185" s="355">
        <v>3</v>
      </c>
      <c r="CG185" s="356"/>
      <c r="CH185" s="356"/>
      <c r="CI185" s="356"/>
      <c r="CJ185" s="356"/>
      <c r="CK185" s="357"/>
      <c r="CL185" s="336"/>
      <c r="CM185" s="337"/>
      <c r="CN185" s="337"/>
      <c r="CO185" s="337"/>
      <c r="CP185" s="337"/>
      <c r="CQ185" s="338"/>
    </row>
    <row r="186" spans="1:95" ht="42.75" customHeight="1" x14ac:dyDescent="0.2">
      <c r="A186" s="340" t="s">
        <v>280</v>
      </c>
      <c r="B186" s="341"/>
      <c r="C186" s="341"/>
      <c r="D186" s="341"/>
      <c r="E186" s="341"/>
      <c r="F186" s="341"/>
      <c r="G186" s="342"/>
      <c r="H186" s="343" t="s">
        <v>228</v>
      </c>
      <c r="I186" s="768"/>
      <c r="J186" s="768"/>
      <c r="K186" s="768"/>
      <c r="L186" s="768"/>
      <c r="M186" s="768"/>
      <c r="N186" s="768"/>
      <c r="O186" s="768"/>
      <c r="P186" s="768"/>
      <c r="Q186" s="768"/>
      <c r="R186" s="768"/>
      <c r="S186" s="769"/>
      <c r="T186" s="346" t="s">
        <v>64</v>
      </c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8"/>
      <c r="AF186" s="349" t="s">
        <v>73</v>
      </c>
      <c r="AG186" s="350"/>
      <c r="AH186" s="350"/>
      <c r="AI186" s="350"/>
      <c r="AJ186" s="350"/>
      <c r="AK186" s="350"/>
      <c r="AL186" s="350"/>
      <c r="AM186" s="350"/>
      <c r="AN186" s="350"/>
      <c r="AO186" s="350"/>
      <c r="AP186" s="350"/>
      <c r="AQ186" s="350"/>
      <c r="AR186" s="350"/>
      <c r="AS186" s="350"/>
      <c r="AT186" s="350"/>
      <c r="AU186" s="350"/>
      <c r="AV186" s="350"/>
      <c r="AW186" s="350"/>
      <c r="AX186" s="350"/>
      <c r="AY186" s="351"/>
      <c r="AZ186" s="352" t="s">
        <v>66</v>
      </c>
      <c r="BA186" s="353"/>
      <c r="BB186" s="353"/>
      <c r="BC186" s="353"/>
      <c r="BD186" s="353"/>
      <c r="BE186" s="353"/>
      <c r="BF186" s="354"/>
      <c r="BG186" s="352" t="s">
        <v>67</v>
      </c>
      <c r="BH186" s="353"/>
      <c r="BI186" s="353"/>
      <c r="BJ186" s="353"/>
      <c r="BK186" s="353"/>
      <c r="BL186" s="353"/>
      <c r="BM186" s="354"/>
      <c r="BN186" s="336">
        <v>100</v>
      </c>
      <c r="BO186" s="337"/>
      <c r="BP186" s="337"/>
      <c r="BQ186" s="337"/>
      <c r="BR186" s="337"/>
      <c r="BS186" s="338"/>
      <c r="BT186" s="336">
        <v>100</v>
      </c>
      <c r="BU186" s="337"/>
      <c r="BV186" s="337"/>
      <c r="BW186" s="337"/>
      <c r="BX186" s="337"/>
      <c r="BY186" s="338"/>
      <c r="BZ186" s="336">
        <v>100</v>
      </c>
      <c r="CA186" s="337"/>
      <c r="CB186" s="337"/>
      <c r="CC186" s="337"/>
      <c r="CD186" s="337"/>
      <c r="CE186" s="338"/>
      <c r="CF186" s="355">
        <v>3</v>
      </c>
      <c r="CG186" s="356"/>
      <c r="CH186" s="356"/>
      <c r="CI186" s="356"/>
      <c r="CJ186" s="356"/>
      <c r="CK186" s="357"/>
      <c r="CL186" s="336"/>
      <c r="CM186" s="337"/>
      <c r="CN186" s="337"/>
      <c r="CO186" s="337"/>
      <c r="CP186" s="337"/>
      <c r="CQ186" s="338"/>
    </row>
    <row r="187" spans="1:95" ht="42" customHeight="1" x14ac:dyDescent="0.2">
      <c r="A187" s="340" t="s">
        <v>270</v>
      </c>
      <c r="B187" s="341"/>
      <c r="C187" s="341"/>
      <c r="D187" s="341"/>
      <c r="E187" s="341"/>
      <c r="F187" s="341"/>
      <c r="G187" s="342"/>
      <c r="H187" s="343" t="s">
        <v>172</v>
      </c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5"/>
      <c r="T187" s="346" t="s">
        <v>64</v>
      </c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8"/>
      <c r="AF187" s="349" t="s">
        <v>73</v>
      </c>
      <c r="AG187" s="350"/>
      <c r="AH187" s="350"/>
      <c r="AI187" s="350"/>
      <c r="AJ187" s="350"/>
      <c r="AK187" s="350"/>
      <c r="AL187" s="350"/>
      <c r="AM187" s="350"/>
      <c r="AN187" s="350"/>
      <c r="AO187" s="350"/>
      <c r="AP187" s="350"/>
      <c r="AQ187" s="350"/>
      <c r="AR187" s="350"/>
      <c r="AS187" s="350"/>
      <c r="AT187" s="350"/>
      <c r="AU187" s="350"/>
      <c r="AV187" s="350"/>
      <c r="AW187" s="350"/>
      <c r="AX187" s="350"/>
      <c r="AY187" s="351"/>
      <c r="AZ187" s="352" t="s">
        <v>66</v>
      </c>
      <c r="BA187" s="353"/>
      <c r="BB187" s="353"/>
      <c r="BC187" s="353"/>
      <c r="BD187" s="353"/>
      <c r="BE187" s="353"/>
      <c r="BF187" s="354"/>
      <c r="BG187" s="352" t="s">
        <v>67</v>
      </c>
      <c r="BH187" s="353"/>
      <c r="BI187" s="353"/>
      <c r="BJ187" s="353"/>
      <c r="BK187" s="353"/>
      <c r="BL187" s="353"/>
      <c r="BM187" s="354"/>
      <c r="BN187" s="336">
        <v>100</v>
      </c>
      <c r="BO187" s="337"/>
      <c r="BP187" s="337"/>
      <c r="BQ187" s="337"/>
      <c r="BR187" s="337"/>
      <c r="BS187" s="338"/>
      <c r="BT187" s="336">
        <v>100</v>
      </c>
      <c r="BU187" s="337"/>
      <c r="BV187" s="337"/>
      <c r="BW187" s="337"/>
      <c r="BX187" s="337"/>
      <c r="BY187" s="338"/>
      <c r="BZ187" s="336">
        <v>100</v>
      </c>
      <c r="CA187" s="337"/>
      <c r="CB187" s="337"/>
      <c r="CC187" s="337"/>
      <c r="CD187" s="337"/>
      <c r="CE187" s="338"/>
      <c r="CF187" s="355">
        <v>3</v>
      </c>
      <c r="CG187" s="356"/>
      <c r="CH187" s="356"/>
      <c r="CI187" s="356"/>
      <c r="CJ187" s="356"/>
      <c r="CK187" s="357"/>
      <c r="CL187" s="336"/>
      <c r="CM187" s="337"/>
      <c r="CN187" s="337"/>
      <c r="CO187" s="337"/>
      <c r="CP187" s="337"/>
      <c r="CQ187" s="338"/>
    </row>
    <row r="188" spans="1:95" ht="37.5" customHeight="1" x14ac:dyDescent="0.2">
      <c r="A188" s="340" t="s">
        <v>273</v>
      </c>
      <c r="B188" s="361"/>
      <c r="C188" s="361"/>
      <c r="D188" s="361"/>
      <c r="E188" s="361"/>
      <c r="F188" s="361"/>
      <c r="G188" s="362"/>
      <c r="H188" s="767" t="s">
        <v>72</v>
      </c>
      <c r="I188" s="767"/>
      <c r="J188" s="767"/>
      <c r="K188" s="767"/>
      <c r="L188" s="767"/>
      <c r="M188" s="767"/>
      <c r="N188" s="767"/>
      <c r="O188" s="767"/>
      <c r="P188" s="767"/>
      <c r="Q188" s="767"/>
      <c r="R188" s="767"/>
      <c r="S188" s="767"/>
      <c r="T188" s="456" t="s">
        <v>64</v>
      </c>
      <c r="U188" s="456"/>
      <c r="V188" s="456"/>
      <c r="W188" s="456"/>
      <c r="X188" s="456"/>
      <c r="Y188" s="456"/>
      <c r="Z188" s="456"/>
      <c r="AA188" s="456"/>
      <c r="AB188" s="456"/>
      <c r="AC188" s="456"/>
      <c r="AD188" s="456"/>
      <c r="AE188" s="456"/>
      <c r="AF188" s="457" t="s">
        <v>73</v>
      </c>
      <c r="AG188" s="457"/>
      <c r="AH188" s="457"/>
      <c r="AI188" s="457"/>
      <c r="AJ188" s="457"/>
      <c r="AK188" s="457"/>
      <c r="AL188" s="457"/>
      <c r="AM188" s="457"/>
      <c r="AN188" s="457"/>
      <c r="AO188" s="457"/>
      <c r="AP188" s="457"/>
      <c r="AQ188" s="457"/>
      <c r="AR188" s="457"/>
      <c r="AS188" s="457"/>
      <c r="AT188" s="457"/>
      <c r="AU188" s="457"/>
      <c r="AV188" s="457"/>
      <c r="AW188" s="457"/>
      <c r="AX188" s="457"/>
      <c r="AY188" s="457"/>
      <c r="AZ188" s="424" t="s">
        <v>66</v>
      </c>
      <c r="BA188" s="424"/>
      <c r="BB188" s="424"/>
      <c r="BC188" s="424"/>
      <c r="BD188" s="424"/>
      <c r="BE188" s="424"/>
      <c r="BF188" s="424"/>
      <c r="BG188" s="424" t="s">
        <v>67</v>
      </c>
      <c r="BH188" s="424"/>
      <c r="BI188" s="424"/>
      <c r="BJ188" s="424"/>
      <c r="BK188" s="424"/>
      <c r="BL188" s="424"/>
      <c r="BM188" s="424"/>
      <c r="BN188" s="422">
        <v>100</v>
      </c>
      <c r="BO188" s="422"/>
      <c r="BP188" s="422"/>
      <c r="BQ188" s="422"/>
      <c r="BR188" s="422"/>
      <c r="BS188" s="422"/>
      <c r="BT188" s="422">
        <v>100</v>
      </c>
      <c r="BU188" s="422"/>
      <c r="BV188" s="422"/>
      <c r="BW188" s="422"/>
      <c r="BX188" s="422"/>
      <c r="BY188" s="422"/>
      <c r="BZ188" s="422">
        <v>100</v>
      </c>
      <c r="CA188" s="422"/>
      <c r="CB188" s="422"/>
      <c r="CC188" s="422"/>
      <c r="CD188" s="422"/>
      <c r="CE188" s="422"/>
      <c r="CF188" s="454">
        <v>3</v>
      </c>
      <c r="CG188" s="454"/>
      <c r="CH188" s="454"/>
      <c r="CI188" s="454"/>
      <c r="CJ188" s="454"/>
      <c r="CK188" s="454"/>
      <c r="CL188" s="422"/>
      <c r="CM188" s="422"/>
      <c r="CN188" s="422"/>
      <c r="CO188" s="422"/>
      <c r="CP188" s="422"/>
      <c r="CQ188" s="422"/>
    </row>
    <row r="189" spans="1:95" ht="41.25" customHeight="1" x14ac:dyDescent="0.2">
      <c r="A189" s="340" t="s">
        <v>279</v>
      </c>
      <c r="B189" s="361"/>
      <c r="C189" s="361"/>
      <c r="D189" s="361"/>
      <c r="E189" s="361"/>
      <c r="F189" s="361"/>
      <c r="G189" s="362"/>
      <c r="H189" s="343" t="s">
        <v>249</v>
      </c>
      <c r="I189" s="768"/>
      <c r="J189" s="768"/>
      <c r="K189" s="768"/>
      <c r="L189" s="768"/>
      <c r="M189" s="768"/>
      <c r="N189" s="768"/>
      <c r="O189" s="768"/>
      <c r="P189" s="768"/>
      <c r="Q189" s="768"/>
      <c r="R189" s="768"/>
      <c r="S189" s="769"/>
      <c r="T189" s="346" t="s">
        <v>64</v>
      </c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8"/>
      <c r="AF189" s="349" t="s">
        <v>73</v>
      </c>
      <c r="AG189" s="350"/>
      <c r="AH189" s="350"/>
      <c r="AI189" s="350"/>
      <c r="AJ189" s="350"/>
      <c r="AK189" s="350"/>
      <c r="AL189" s="350"/>
      <c r="AM189" s="350"/>
      <c r="AN189" s="350"/>
      <c r="AO189" s="350"/>
      <c r="AP189" s="350"/>
      <c r="AQ189" s="350"/>
      <c r="AR189" s="350"/>
      <c r="AS189" s="350"/>
      <c r="AT189" s="350"/>
      <c r="AU189" s="350"/>
      <c r="AV189" s="350"/>
      <c r="AW189" s="350"/>
      <c r="AX189" s="350"/>
      <c r="AY189" s="351"/>
      <c r="AZ189" s="352" t="s">
        <v>66</v>
      </c>
      <c r="BA189" s="353"/>
      <c r="BB189" s="353"/>
      <c r="BC189" s="353"/>
      <c r="BD189" s="353"/>
      <c r="BE189" s="353"/>
      <c r="BF189" s="354"/>
      <c r="BG189" s="352" t="s">
        <v>67</v>
      </c>
      <c r="BH189" s="353"/>
      <c r="BI189" s="353"/>
      <c r="BJ189" s="353"/>
      <c r="BK189" s="353"/>
      <c r="BL189" s="353"/>
      <c r="BM189" s="354"/>
      <c r="BN189" s="336">
        <v>100</v>
      </c>
      <c r="BO189" s="337"/>
      <c r="BP189" s="337"/>
      <c r="BQ189" s="337"/>
      <c r="BR189" s="337"/>
      <c r="BS189" s="338"/>
      <c r="BT189" s="336">
        <v>100</v>
      </c>
      <c r="BU189" s="337"/>
      <c r="BV189" s="337"/>
      <c r="BW189" s="337"/>
      <c r="BX189" s="337"/>
      <c r="BY189" s="338"/>
      <c r="BZ189" s="336">
        <v>100</v>
      </c>
      <c r="CA189" s="337"/>
      <c r="CB189" s="337"/>
      <c r="CC189" s="337"/>
      <c r="CD189" s="337"/>
      <c r="CE189" s="338"/>
      <c r="CF189" s="355">
        <v>3</v>
      </c>
      <c r="CG189" s="356"/>
      <c r="CH189" s="356"/>
      <c r="CI189" s="356"/>
      <c r="CJ189" s="356"/>
      <c r="CK189" s="357"/>
      <c r="CL189" s="336"/>
      <c r="CM189" s="337"/>
      <c r="CN189" s="337"/>
      <c r="CO189" s="337"/>
      <c r="CP189" s="337"/>
      <c r="CQ189" s="338"/>
    </row>
    <row r="190" spans="1:95" ht="8.25" customHeight="1" x14ac:dyDescent="0.2">
      <c r="A190" s="284"/>
      <c r="B190" s="284"/>
      <c r="C190" s="284"/>
      <c r="D190" s="284"/>
      <c r="E190" s="284"/>
      <c r="F190" s="284"/>
      <c r="G190" s="284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84"/>
      <c r="AI190" s="284"/>
      <c r="AJ190" s="284"/>
      <c r="AK190" s="284"/>
      <c r="AL190" s="284"/>
      <c r="AM190" s="284"/>
      <c r="AN190" s="284"/>
      <c r="AO190" s="284"/>
      <c r="AP190" s="284"/>
      <c r="AQ190" s="284"/>
      <c r="AR190" s="284"/>
      <c r="AS190" s="284"/>
      <c r="AT190" s="284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</row>
    <row r="191" spans="1:95" ht="18.75" customHeight="1" x14ac:dyDescent="0.2">
      <c r="A191" s="368" t="s">
        <v>74</v>
      </c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</row>
    <row r="192" spans="1:95" ht="6.75" customHeight="1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</row>
    <row r="193" spans="1:95" ht="73.5" customHeight="1" x14ac:dyDescent="0.2">
      <c r="A193" s="424" t="s">
        <v>36</v>
      </c>
      <c r="B193" s="424"/>
      <c r="C193" s="424"/>
      <c r="D193" s="424"/>
      <c r="E193" s="424"/>
      <c r="F193" s="424"/>
      <c r="G193" s="424"/>
      <c r="H193" s="405" t="s">
        <v>76</v>
      </c>
      <c r="I193" s="406"/>
      <c r="J193" s="406"/>
      <c r="K193" s="406"/>
      <c r="L193" s="406"/>
      <c r="M193" s="406"/>
      <c r="N193" s="406"/>
      <c r="O193" s="406"/>
      <c r="P193" s="406"/>
      <c r="Q193" s="406"/>
      <c r="R193" s="406"/>
      <c r="S193" s="407"/>
      <c r="T193" s="352" t="s">
        <v>77</v>
      </c>
      <c r="U193" s="353"/>
      <c r="V193" s="353"/>
      <c r="W193" s="353"/>
      <c r="X193" s="353"/>
      <c r="Y193" s="353"/>
      <c r="Z193" s="353"/>
      <c r="AA193" s="353"/>
      <c r="AB193" s="354"/>
      <c r="AC193" s="352" t="s">
        <v>78</v>
      </c>
      <c r="AD193" s="353"/>
      <c r="AE193" s="353"/>
      <c r="AF193" s="353"/>
      <c r="AG193" s="353"/>
      <c r="AH193" s="353"/>
      <c r="AI193" s="353"/>
      <c r="AJ193" s="353"/>
      <c r="AK193" s="353"/>
      <c r="AL193" s="353"/>
      <c r="AM193" s="353"/>
      <c r="AN193" s="353"/>
      <c r="AO193" s="353"/>
      <c r="AP193" s="353"/>
      <c r="AQ193" s="353"/>
      <c r="AR193" s="353"/>
      <c r="AS193" s="353"/>
      <c r="AT193" s="353"/>
      <c r="AU193" s="353"/>
      <c r="AV193" s="353"/>
      <c r="AW193" s="353"/>
      <c r="AX193" s="353"/>
      <c r="AY193" s="353"/>
      <c r="AZ193" s="353"/>
      <c r="BA193" s="354"/>
      <c r="BB193" s="352" t="s">
        <v>79</v>
      </c>
      <c r="BC193" s="353"/>
      <c r="BD193" s="353"/>
      <c r="BE193" s="353"/>
      <c r="BF193" s="353"/>
      <c r="BG193" s="353"/>
      <c r="BH193" s="353"/>
      <c r="BI193" s="353"/>
      <c r="BJ193" s="353"/>
      <c r="BK193" s="353"/>
      <c r="BL193" s="353"/>
      <c r="BM193" s="353"/>
      <c r="BN193" s="353"/>
      <c r="BO193" s="353"/>
      <c r="BP193" s="354"/>
      <c r="BQ193" s="352" t="s">
        <v>80</v>
      </c>
      <c r="BR193" s="353"/>
      <c r="BS193" s="353"/>
      <c r="BT193" s="353"/>
      <c r="BU193" s="353"/>
      <c r="BV193" s="353"/>
      <c r="BW193" s="353"/>
      <c r="BX193" s="353"/>
      <c r="BY193" s="353"/>
      <c r="BZ193" s="353"/>
      <c r="CA193" s="353"/>
      <c r="CB193" s="353"/>
      <c r="CC193" s="353"/>
      <c r="CD193" s="353"/>
      <c r="CE193" s="354"/>
      <c r="CF193" s="424" t="s">
        <v>81</v>
      </c>
      <c r="CG193" s="424"/>
      <c r="CH193" s="424"/>
      <c r="CI193" s="424"/>
      <c r="CJ193" s="424"/>
      <c r="CK193" s="424"/>
      <c r="CL193" s="424"/>
      <c r="CM193" s="424"/>
      <c r="CN193" s="424"/>
      <c r="CO193" s="424"/>
      <c r="CP193" s="424"/>
      <c r="CQ193" s="424"/>
    </row>
    <row r="194" spans="1:95" ht="15" customHeight="1" x14ac:dyDescent="0.2">
      <c r="A194" s="424"/>
      <c r="B194" s="424"/>
      <c r="C194" s="424"/>
      <c r="D194" s="424"/>
      <c r="E194" s="424"/>
      <c r="F194" s="424"/>
      <c r="G194" s="424"/>
      <c r="H194" s="405" t="s">
        <v>42</v>
      </c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7"/>
      <c r="T194" s="411" t="s">
        <v>42</v>
      </c>
      <c r="U194" s="412"/>
      <c r="V194" s="412"/>
      <c r="W194" s="412"/>
      <c r="X194" s="412"/>
      <c r="Y194" s="412"/>
      <c r="Z194" s="412"/>
      <c r="AA194" s="412"/>
      <c r="AB194" s="413"/>
      <c r="AC194" s="405" t="s">
        <v>42</v>
      </c>
      <c r="AD194" s="406"/>
      <c r="AE194" s="406"/>
      <c r="AF194" s="406"/>
      <c r="AG194" s="406"/>
      <c r="AH194" s="406"/>
      <c r="AI194" s="406"/>
      <c r="AJ194" s="406"/>
      <c r="AK194" s="406"/>
      <c r="AL194" s="406"/>
      <c r="AM194" s="406"/>
      <c r="AN194" s="406"/>
      <c r="AO194" s="406"/>
      <c r="AP194" s="406"/>
      <c r="AQ194" s="406"/>
      <c r="AR194" s="407"/>
      <c r="AS194" s="405" t="s">
        <v>82</v>
      </c>
      <c r="AT194" s="406"/>
      <c r="AU194" s="406"/>
      <c r="AV194" s="406"/>
      <c r="AW194" s="406"/>
      <c r="AX194" s="406"/>
      <c r="AY194" s="406"/>
      <c r="AZ194" s="406"/>
      <c r="BA194" s="407"/>
      <c r="BB194" s="414" t="s">
        <v>6</v>
      </c>
      <c r="BC194" s="415"/>
      <c r="BD194" s="377" t="s">
        <v>12</v>
      </c>
      <c r="BE194" s="377"/>
      <c r="BF194" s="274"/>
      <c r="BG194" s="414" t="s">
        <v>6</v>
      </c>
      <c r="BH194" s="415"/>
      <c r="BI194" s="377" t="s">
        <v>6</v>
      </c>
      <c r="BJ194" s="377"/>
      <c r="BK194" s="274"/>
      <c r="BL194" s="414" t="s">
        <v>6</v>
      </c>
      <c r="BM194" s="415"/>
      <c r="BN194" s="377" t="s">
        <v>205</v>
      </c>
      <c r="BO194" s="377"/>
      <c r="BP194" s="274"/>
      <c r="BQ194" s="414" t="s">
        <v>6</v>
      </c>
      <c r="BR194" s="415"/>
      <c r="BS194" s="377" t="s">
        <v>12</v>
      </c>
      <c r="BT194" s="377"/>
      <c r="BU194" s="274"/>
      <c r="BV194" s="414" t="s">
        <v>6</v>
      </c>
      <c r="BW194" s="415"/>
      <c r="BX194" s="377" t="s">
        <v>6</v>
      </c>
      <c r="BY194" s="377"/>
      <c r="BZ194" s="274"/>
      <c r="CA194" s="414" t="s">
        <v>6</v>
      </c>
      <c r="CB194" s="415"/>
      <c r="CC194" s="377" t="s">
        <v>205</v>
      </c>
      <c r="CD194" s="377"/>
      <c r="CE194" s="274"/>
      <c r="CF194" s="405" t="s">
        <v>45</v>
      </c>
      <c r="CG194" s="406"/>
      <c r="CH194" s="406"/>
      <c r="CI194" s="406"/>
      <c r="CJ194" s="406"/>
      <c r="CK194" s="407"/>
      <c r="CL194" s="405" t="s">
        <v>46</v>
      </c>
      <c r="CM194" s="406"/>
      <c r="CN194" s="406"/>
      <c r="CO194" s="406"/>
      <c r="CP194" s="406"/>
      <c r="CQ194" s="407"/>
    </row>
    <row r="195" spans="1:95" ht="28.5" customHeight="1" x14ac:dyDescent="0.2">
      <c r="A195" s="424"/>
      <c r="B195" s="424"/>
      <c r="C195" s="424"/>
      <c r="D195" s="424"/>
      <c r="E195" s="424"/>
      <c r="F195" s="424"/>
      <c r="G195" s="424"/>
      <c r="H195" s="411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3"/>
      <c r="T195" s="411"/>
      <c r="U195" s="412"/>
      <c r="V195" s="412"/>
      <c r="W195" s="412"/>
      <c r="X195" s="412"/>
      <c r="Y195" s="412"/>
      <c r="Z195" s="412"/>
      <c r="AA195" s="412"/>
      <c r="AB195" s="413"/>
      <c r="AC195" s="411"/>
      <c r="AD195" s="412"/>
      <c r="AE195" s="412"/>
      <c r="AF195" s="412"/>
      <c r="AG195" s="412"/>
      <c r="AH195" s="412"/>
      <c r="AI195" s="412"/>
      <c r="AJ195" s="412"/>
      <c r="AK195" s="412"/>
      <c r="AL195" s="412"/>
      <c r="AM195" s="412"/>
      <c r="AN195" s="412"/>
      <c r="AO195" s="412"/>
      <c r="AP195" s="412"/>
      <c r="AQ195" s="412"/>
      <c r="AR195" s="413"/>
      <c r="AS195" s="411"/>
      <c r="AT195" s="412"/>
      <c r="AU195" s="412"/>
      <c r="AV195" s="412"/>
      <c r="AW195" s="412"/>
      <c r="AX195" s="412"/>
      <c r="AY195" s="412"/>
      <c r="AZ195" s="412"/>
      <c r="BA195" s="413"/>
      <c r="BB195" s="411" t="s">
        <v>83</v>
      </c>
      <c r="BC195" s="412"/>
      <c r="BD195" s="412"/>
      <c r="BE195" s="412"/>
      <c r="BF195" s="413"/>
      <c r="BG195" s="411" t="s">
        <v>84</v>
      </c>
      <c r="BH195" s="412"/>
      <c r="BI195" s="412"/>
      <c r="BJ195" s="412"/>
      <c r="BK195" s="413"/>
      <c r="BL195" s="411" t="s">
        <v>85</v>
      </c>
      <c r="BM195" s="412"/>
      <c r="BN195" s="412"/>
      <c r="BO195" s="412"/>
      <c r="BP195" s="413"/>
      <c r="BQ195" s="411" t="s">
        <v>83</v>
      </c>
      <c r="BR195" s="412"/>
      <c r="BS195" s="412"/>
      <c r="BT195" s="412"/>
      <c r="BU195" s="413"/>
      <c r="BV195" s="411" t="s">
        <v>84</v>
      </c>
      <c r="BW195" s="412"/>
      <c r="BX195" s="412"/>
      <c r="BY195" s="412"/>
      <c r="BZ195" s="413"/>
      <c r="CA195" s="411" t="s">
        <v>85</v>
      </c>
      <c r="CB195" s="412"/>
      <c r="CC195" s="412"/>
      <c r="CD195" s="412"/>
      <c r="CE195" s="413"/>
      <c r="CF195" s="411"/>
      <c r="CG195" s="412"/>
      <c r="CH195" s="412"/>
      <c r="CI195" s="412"/>
      <c r="CJ195" s="412"/>
      <c r="CK195" s="413"/>
      <c r="CL195" s="411"/>
      <c r="CM195" s="412"/>
      <c r="CN195" s="412"/>
      <c r="CO195" s="412"/>
      <c r="CP195" s="412"/>
      <c r="CQ195" s="413"/>
    </row>
    <row r="196" spans="1:95" ht="19.5" customHeight="1" x14ac:dyDescent="0.2">
      <c r="A196" s="424"/>
      <c r="B196" s="424"/>
      <c r="C196" s="424"/>
      <c r="D196" s="424"/>
      <c r="E196" s="424"/>
      <c r="F196" s="424"/>
      <c r="G196" s="424"/>
      <c r="H196" s="411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3"/>
      <c r="T196" s="411"/>
      <c r="U196" s="412"/>
      <c r="V196" s="412"/>
      <c r="W196" s="412"/>
      <c r="X196" s="412"/>
      <c r="Y196" s="412"/>
      <c r="Z196" s="412"/>
      <c r="AA196" s="412"/>
      <c r="AB196" s="413"/>
      <c r="AC196" s="411"/>
      <c r="AD196" s="412"/>
      <c r="AE196" s="412"/>
      <c r="AF196" s="412"/>
      <c r="AG196" s="412"/>
      <c r="AH196" s="412"/>
      <c r="AI196" s="412"/>
      <c r="AJ196" s="412"/>
      <c r="AK196" s="412"/>
      <c r="AL196" s="412"/>
      <c r="AM196" s="412"/>
      <c r="AN196" s="412"/>
      <c r="AO196" s="412"/>
      <c r="AP196" s="412"/>
      <c r="AQ196" s="412"/>
      <c r="AR196" s="413"/>
      <c r="AS196" s="408"/>
      <c r="AT196" s="409"/>
      <c r="AU196" s="409"/>
      <c r="AV196" s="409"/>
      <c r="AW196" s="409"/>
      <c r="AX196" s="409"/>
      <c r="AY196" s="409"/>
      <c r="AZ196" s="409"/>
      <c r="BA196" s="410"/>
      <c r="BB196" s="411"/>
      <c r="BC196" s="412"/>
      <c r="BD196" s="412"/>
      <c r="BE196" s="412"/>
      <c r="BF196" s="413"/>
      <c r="BG196" s="411"/>
      <c r="BH196" s="412"/>
      <c r="BI196" s="412"/>
      <c r="BJ196" s="412"/>
      <c r="BK196" s="413"/>
      <c r="BL196" s="411"/>
      <c r="BM196" s="412"/>
      <c r="BN196" s="412"/>
      <c r="BO196" s="412"/>
      <c r="BP196" s="413"/>
      <c r="BQ196" s="411"/>
      <c r="BR196" s="412"/>
      <c r="BS196" s="412"/>
      <c r="BT196" s="412"/>
      <c r="BU196" s="413"/>
      <c r="BV196" s="411"/>
      <c r="BW196" s="412"/>
      <c r="BX196" s="412"/>
      <c r="BY196" s="412"/>
      <c r="BZ196" s="413"/>
      <c r="CA196" s="411"/>
      <c r="CB196" s="412"/>
      <c r="CC196" s="412"/>
      <c r="CD196" s="412"/>
      <c r="CE196" s="413"/>
      <c r="CF196" s="411"/>
      <c r="CG196" s="412"/>
      <c r="CH196" s="412"/>
      <c r="CI196" s="412"/>
      <c r="CJ196" s="412"/>
      <c r="CK196" s="413"/>
      <c r="CL196" s="411"/>
      <c r="CM196" s="412"/>
      <c r="CN196" s="412"/>
      <c r="CO196" s="412"/>
      <c r="CP196" s="412"/>
      <c r="CQ196" s="413"/>
    </row>
    <row r="197" spans="1:95" ht="26.25" customHeight="1" x14ac:dyDescent="0.2">
      <c r="A197" s="424"/>
      <c r="B197" s="424"/>
      <c r="C197" s="424"/>
      <c r="D197" s="424"/>
      <c r="E197" s="424"/>
      <c r="F197" s="424"/>
      <c r="G197" s="424"/>
      <c r="H197" s="408"/>
      <c r="I197" s="409"/>
      <c r="J197" s="409"/>
      <c r="K197" s="409"/>
      <c r="L197" s="409"/>
      <c r="M197" s="409"/>
      <c r="N197" s="409"/>
      <c r="O197" s="409"/>
      <c r="P197" s="409"/>
      <c r="Q197" s="409"/>
      <c r="R197" s="409"/>
      <c r="S197" s="410"/>
      <c r="T197" s="408"/>
      <c r="U197" s="409"/>
      <c r="V197" s="409"/>
      <c r="W197" s="409"/>
      <c r="X197" s="409"/>
      <c r="Y197" s="409"/>
      <c r="Z197" s="409"/>
      <c r="AA197" s="409"/>
      <c r="AB197" s="410"/>
      <c r="AC197" s="408"/>
      <c r="AD197" s="409"/>
      <c r="AE197" s="409"/>
      <c r="AF197" s="409"/>
      <c r="AG197" s="409"/>
      <c r="AH197" s="409"/>
      <c r="AI197" s="409"/>
      <c r="AJ197" s="409"/>
      <c r="AK197" s="409"/>
      <c r="AL197" s="409"/>
      <c r="AM197" s="409"/>
      <c r="AN197" s="409"/>
      <c r="AO197" s="409"/>
      <c r="AP197" s="409"/>
      <c r="AQ197" s="409"/>
      <c r="AR197" s="410"/>
      <c r="AS197" s="352" t="s">
        <v>50</v>
      </c>
      <c r="AT197" s="353"/>
      <c r="AU197" s="353"/>
      <c r="AV197" s="353"/>
      <c r="AW197" s="354"/>
      <c r="AX197" s="352" t="s">
        <v>51</v>
      </c>
      <c r="AY197" s="353"/>
      <c r="AZ197" s="353"/>
      <c r="BA197" s="354"/>
      <c r="BB197" s="408"/>
      <c r="BC197" s="409"/>
      <c r="BD197" s="409"/>
      <c r="BE197" s="409"/>
      <c r="BF197" s="410"/>
      <c r="BG197" s="408"/>
      <c r="BH197" s="409"/>
      <c r="BI197" s="409"/>
      <c r="BJ197" s="409"/>
      <c r="BK197" s="410"/>
      <c r="BL197" s="408"/>
      <c r="BM197" s="409"/>
      <c r="BN197" s="409"/>
      <c r="BO197" s="409"/>
      <c r="BP197" s="410"/>
      <c r="BQ197" s="408"/>
      <c r="BR197" s="409"/>
      <c r="BS197" s="409"/>
      <c r="BT197" s="409"/>
      <c r="BU197" s="410"/>
      <c r="BV197" s="408"/>
      <c r="BW197" s="409"/>
      <c r="BX197" s="409"/>
      <c r="BY197" s="409"/>
      <c r="BZ197" s="410"/>
      <c r="CA197" s="408"/>
      <c r="CB197" s="409"/>
      <c r="CC197" s="409"/>
      <c r="CD197" s="409"/>
      <c r="CE197" s="410"/>
      <c r="CF197" s="408"/>
      <c r="CG197" s="409"/>
      <c r="CH197" s="409"/>
      <c r="CI197" s="409"/>
      <c r="CJ197" s="409"/>
      <c r="CK197" s="410"/>
      <c r="CL197" s="408"/>
      <c r="CM197" s="409"/>
      <c r="CN197" s="409"/>
      <c r="CO197" s="409"/>
      <c r="CP197" s="409"/>
      <c r="CQ197" s="410"/>
    </row>
    <row r="198" spans="1:95" ht="15.75" customHeight="1" x14ac:dyDescent="0.2">
      <c r="A198" s="424" t="s">
        <v>27</v>
      </c>
      <c r="B198" s="424"/>
      <c r="C198" s="424"/>
      <c r="D198" s="424"/>
      <c r="E198" s="424"/>
      <c r="F198" s="424"/>
      <c r="G198" s="424"/>
      <c r="H198" s="352" t="s">
        <v>52</v>
      </c>
      <c r="I198" s="353"/>
      <c r="J198" s="353"/>
      <c r="K198" s="353"/>
      <c r="L198" s="353"/>
      <c r="M198" s="353"/>
      <c r="N198" s="353"/>
      <c r="O198" s="353"/>
      <c r="P198" s="353"/>
      <c r="Q198" s="353"/>
      <c r="R198" s="353"/>
      <c r="S198" s="354"/>
      <c r="T198" s="352" t="s">
        <v>53</v>
      </c>
      <c r="U198" s="353"/>
      <c r="V198" s="353"/>
      <c r="W198" s="353"/>
      <c r="X198" s="353"/>
      <c r="Y198" s="353"/>
      <c r="Z198" s="353"/>
      <c r="AA198" s="353"/>
      <c r="AB198" s="354"/>
      <c r="AC198" s="405" t="s">
        <v>54</v>
      </c>
      <c r="AD198" s="406"/>
      <c r="AE198" s="406"/>
      <c r="AF198" s="406"/>
      <c r="AG198" s="406"/>
      <c r="AH198" s="406"/>
      <c r="AI198" s="406"/>
      <c r="AJ198" s="406"/>
      <c r="AK198" s="406"/>
      <c r="AL198" s="406"/>
      <c r="AM198" s="406"/>
      <c r="AN198" s="406"/>
      <c r="AO198" s="406"/>
      <c r="AP198" s="406"/>
      <c r="AQ198" s="406"/>
      <c r="AR198" s="407"/>
      <c r="AS198" s="352" t="s">
        <v>55</v>
      </c>
      <c r="AT198" s="353"/>
      <c r="AU198" s="353"/>
      <c r="AV198" s="353"/>
      <c r="AW198" s="354"/>
      <c r="AX198" s="352" t="s">
        <v>56</v>
      </c>
      <c r="AY198" s="353"/>
      <c r="AZ198" s="353"/>
      <c r="BA198" s="354"/>
      <c r="BB198" s="424" t="s">
        <v>57</v>
      </c>
      <c r="BC198" s="424"/>
      <c r="BD198" s="424"/>
      <c r="BE198" s="424"/>
      <c r="BF198" s="424"/>
      <c r="BG198" s="424" t="s">
        <v>58</v>
      </c>
      <c r="BH198" s="424"/>
      <c r="BI198" s="424"/>
      <c r="BJ198" s="424"/>
      <c r="BK198" s="424"/>
      <c r="BL198" s="424" t="s">
        <v>59</v>
      </c>
      <c r="BM198" s="424"/>
      <c r="BN198" s="424"/>
      <c r="BO198" s="424"/>
      <c r="BP198" s="424"/>
      <c r="BQ198" s="424" t="s">
        <v>60</v>
      </c>
      <c r="BR198" s="424"/>
      <c r="BS198" s="424"/>
      <c r="BT198" s="424"/>
      <c r="BU198" s="424"/>
      <c r="BV198" s="424" t="s">
        <v>61</v>
      </c>
      <c r="BW198" s="424"/>
      <c r="BX198" s="424"/>
      <c r="BY198" s="424"/>
      <c r="BZ198" s="424"/>
      <c r="CA198" s="424" t="s">
        <v>86</v>
      </c>
      <c r="CB198" s="424"/>
      <c r="CC198" s="424"/>
      <c r="CD198" s="424"/>
      <c r="CE198" s="424"/>
      <c r="CF198" s="424" t="s">
        <v>87</v>
      </c>
      <c r="CG198" s="424"/>
      <c r="CH198" s="424"/>
      <c r="CI198" s="424"/>
      <c r="CJ198" s="424"/>
      <c r="CK198" s="424"/>
      <c r="CL198" s="424" t="s">
        <v>88</v>
      </c>
      <c r="CM198" s="424"/>
      <c r="CN198" s="424"/>
      <c r="CO198" s="424"/>
      <c r="CP198" s="424"/>
      <c r="CQ198" s="424"/>
    </row>
    <row r="199" spans="1:95" ht="42.75" customHeight="1" x14ac:dyDescent="0.2">
      <c r="A199" s="340" t="s">
        <v>251</v>
      </c>
      <c r="B199" s="361"/>
      <c r="C199" s="361"/>
      <c r="D199" s="361"/>
      <c r="E199" s="361"/>
      <c r="F199" s="361"/>
      <c r="G199" s="362"/>
      <c r="H199" s="771" t="s">
        <v>63</v>
      </c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3"/>
      <c r="T199" s="336" t="s">
        <v>64</v>
      </c>
      <c r="U199" s="337"/>
      <c r="V199" s="337"/>
      <c r="W199" s="337"/>
      <c r="X199" s="337"/>
      <c r="Y199" s="337"/>
      <c r="Z199" s="337"/>
      <c r="AA199" s="337"/>
      <c r="AB199" s="338"/>
      <c r="AC199" s="349" t="s">
        <v>133</v>
      </c>
      <c r="AD199" s="350"/>
      <c r="AE199" s="350"/>
      <c r="AF199" s="350"/>
      <c r="AG199" s="350"/>
      <c r="AH199" s="350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1"/>
      <c r="AS199" s="352" t="s">
        <v>90</v>
      </c>
      <c r="AT199" s="353"/>
      <c r="AU199" s="353"/>
      <c r="AV199" s="353"/>
      <c r="AW199" s="354"/>
      <c r="AX199" s="384" t="s">
        <v>91</v>
      </c>
      <c r="AY199" s="385"/>
      <c r="AZ199" s="385"/>
      <c r="BA199" s="386"/>
      <c r="BB199" s="336">
        <f>50-30</f>
        <v>20</v>
      </c>
      <c r="BC199" s="337"/>
      <c r="BD199" s="337"/>
      <c r="BE199" s="337"/>
      <c r="BF199" s="338"/>
      <c r="BG199" s="336">
        <v>50</v>
      </c>
      <c r="BH199" s="337"/>
      <c r="BI199" s="337"/>
      <c r="BJ199" s="337"/>
      <c r="BK199" s="338"/>
      <c r="BL199" s="336">
        <v>50</v>
      </c>
      <c r="BM199" s="337"/>
      <c r="BN199" s="337"/>
      <c r="BO199" s="337"/>
      <c r="BP199" s="338"/>
      <c r="BQ199" s="336"/>
      <c r="BR199" s="337"/>
      <c r="BS199" s="337"/>
      <c r="BT199" s="337"/>
      <c r="BU199" s="338"/>
      <c r="BV199" s="336"/>
      <c r="BW199" s="337"/>
      <c r="BX199" s="337"/>
      <c r="BY199" s="337"/>
      <c r="BZ199" s="338"/>
      <c r="CA199" s="336"/>
      <c r="CB199" s="337"/>
      <c r="CC199" s="337"/>
      <c r="CD199" s="337"/>
      <c r="CE199" s="338"/>
      <c r="CF199" s="339">
        <v>3</v>
      </c>
      <c r="CG199" s="339"/>
      <c r="CH199" s="339"/>
      <c r="CI199" s="339"/>
      <c r="CJ199" s="339"/>
      <c r="CK199" s="339"/>
      <c r="CL199" s="336"/>
      <c r="CM199" s="337"/>
      <c r="CN199" s="337"/>
      <c r="CO199" s="337"/>
      <c r="CP199" s="337"/>
      <c r="CQ199" s="338"/>
    </row>
    <row r="200" spans="1:95" ht="40.5" customHeight="1" x14ac:dyDescent="0.2">
      <c r="A200" s="340" t="s">
        <v>258</v>
      </c>
      <c r="B200" s="361"/>
      <c r="C200" s="361"/>
      <c r="D200" s="361"/>
      <c r="E200" s="361"/>
      <c r="F200" s="361"/>
      <c r="G200" s="362"/>
      <c r="H200" s="770" t="s">
        <v>69</v>
      </c>
      <c r="I200" s="768"/>
      <c r="J200" s="768"/>
      <c r="K200" s="768"/>
      <c r="L200" s="768"/>
      <c r="M200" s="768"/>
      <c r="N200" s="768"/>
      <c r="O200" s="768"/>
      <c r="P200" s="768"/>
      <c r="Q200" s="768"/>
      <c r="R200" s="768"/>
      <c r="S200" s="769"/>
      <c r="T200" s="336" t="s">
        <v>64</v>
      </c>
      <c r="U200" s="337"/>
      <c r="V200" s="337"/>
      <c r="W200" s="337"/>
      <c r="X200" s="337"/>
      <c r="Y200" s="337"/>
      <c r="Z200" s="337"/>
      <c r="AA200" s="337"/>
      <c r="AB200" s="338"/>
      <c r="AC200" s="349" t="s">
        <v>133</v>
      </c>
      <c r="AD200" s="350"/>
      <c r="AE200" s="350"/>
      <c r="AF200" s="350"/>
      <c r="AG200" s="350"/>
      <c r="AH200" s="350"/>
      <c r="AI200" s="350"/>
      <c r="AJ200" s="350"/>
      <c r="AK200" s="350"/>
      <c r="AL200" s="350"/>
      <c r="AM200" s="350"/>
      <c r="AN200" s="350"/>
      <c r="AO200" s="350"/>
      <c r="AP200" s="350"/>
      <c r="AQ200" s="350"/>
      <c r="AR200" s="351"/>
      <c r="AS200" s="352" t="s">
        <v>90</v>
      </c>
      <c r="AT200" s="353"/>
      <c r="AU200" s="353"/>
      <c r="AV200" s="353"/>
      <c r="AW200" s="354"/>
      <c r="AX200" s="384" t="s">
        <v>91</v>
      </c>
      <c r="AY200" s="385"/>
      <c r="AZ200" s="385"/>
      <c r="BA200" s="386"/>
      <c r="BB200" s="336">
        <f>30-25</f>
        <v>5</v>
      </c>
      <c r="BC200" s="337"/>
      <c r="BD200" s="337"/>
      <c r="BE200" s="337"/>
      <c r="BF200" s="338"/>
      <c r="BG200" s="336">
        <v>30</v>
      </c>
      <c r="BH200" s="337"/>
      <c r="BI200" s="337"/>
      <c r="BJ200" s="337"/>
      <c r="BK200" s="338"/>
      <c r="BL200" s="336">
        <v>30</v>
      </c>
      <c r="BM200" s="337"/>
      <c r="BN200" s="337"/>
      <c r="BO200" s="337"/>
      <c r="BP200" s="338"/>
      <c r="BQ200" s="336"/>
      <c r="BR200" s="337"/>
      <c r="BS200" s="337"/>
      <c r="BT200" s="337"/>
      <c r="BU200" s="338"/>
      <c r="BV200" s="336"/>
      <c r="BW200" s="337"/>
      <c r="BX200" s="337"/>
      <c r="BY200" s="337"/>
      <c r="BZ200" s="338"/>
      <c r="CA200" s="336"/>
      <c r="CB200" s="337"/>
      <c r="CC200" s="337"/>
      <c r="CD200" s="337"/>
      <c r="CE200" s="338"/>
      <c r="CF200" s="339">
        <v>3</v>
      </c>
      <c r="CG200" s="339"/>
      <c r="CH200" s="339"/>
      <c r="CI200" s="339"/>
      <c r="CJ200" s="339"/>
      <c r="CK200" s="339"/>
      <c r="CL200" s="336"/>
      <c r="CM200" s="337"/>
      <c r="CN200" s="337"/>
      <c r="CO200" s="337"/>
      <c r="CP200" s="337"/>
      <c r="CQ200" s="338"/>
    </row>
    <row r="201" spans="1:95" ht="40.5" customHeight="1" x14ac:dyDescent="0.2">
      <c r="A201" s="340" t="s">
        <v>265</v>
      </c>
      <c r="B201" s="341"/>
      <c r="C201" s="341"/>
      <c r="D201" s="341"/>
      <c r="E201" s="341"/>
      <c r="F201" s="341"/>
      <c r="G201" s="342"/>
      <c r="H201" s="343" t="s">
        <v>214</v>
      </c>
      <c r="I201" s="768"/>
      <c r="J201" s="768"/>
      <c r="K201" s="768"/>
      <c r="L201" s="768"/>
      <c r="M201" s="768"/>
      <c r="N201" s="768"/>
      <c r="O201" s="768"/>
      <c r="P201" s="768"/>
      <c r="Q201" s="768"/>
      <c r="R201" s="768"/>
      <c r="S201" s="769"/>
      <c r="T201" s="336" t="s">
        <v>64</v>
      </c>
      <c r="U201" s="337"/>
      <c r="V201" s="337"/>
      <c r="W201" s="337"/>
      <c r="X201" s="337"/>
      <c r="Y201" s="337"/>
      <c r="Z201" s="337"/>
      <c r="AA201" s="337"/>
      <c r="AB201" s="338"/>
      <c r="AC201" s="349" t="s">
        <v>133</v>
      </c>
      <c r="AD201" s="350"/>
      <c r="AE201" s="350"/>
      <c r="AF201" s="350"/>
      <c r="AG201" s="350"/>
      <c r="AH201" s="350"/>
      <c r="AI201" s="350"/>
      <c r="AJ201" s="350"/>
      <c r="AK201" s="350"/>
      <c r="AL201" s="350"/>
      <c r="AM201" s="350"/>
      <c r="AN201" s="350"/>
      <c r="AO201" s="350"/>
      <c r="AP201" s="350"/>
      <c r="AQ201" s="350"/>
      <c r="AR201" s="351"/>
      <c r="AS201" s="352" t="s">
        <v>90</v>
      </c>
      <c r="AT201" s="353"/>
      <c r="AU201" s="353"/>
      <c r="AV201" s="353"/>
      <c r="AW201" s="354"/>
      <c r="AX201" s="384" t="s">
        <v>91</v>
      </c>
      <c r="AY201" s="385"/>
      <c r="AZ201" s="385"/>
      <c r="BA201" s="386"/>
      <c r="BB201" s="336">
        <f>50-30</f>
        <v>20</v>
      </c>
      <c r="BC201" s="337"/>
      <c r="BD201" s="337"/>
      <c r="BE201" s="337"/>
      <c r="BF201" s="338"/>
      <c r="BG201" s="336">
        <v>50</v>
      </c>
      <c r="BH201" s="337"/>
      <c r="BI201" s="337"/>
      <c r="BJ201" s="337"/>
      <c r="BK201" s="338"/>
      <c r="BL201" s="336">
        <v>50</v>
      </c>
      <c r="BM201" s="337"/>
      <c r="BN201" s="337"/>
      <c r="BO201" s="337"/>
      <c r="BP201" s="338"/>
      <c r="BQ201" s="336"/>
      <c r="BR201" s="337"/>
      <c r="BS201" s="337"/>
      <c r="BT201" s="337"/>
      <c r="BU201" s="338"/>
      <c r="BV201" s="336"/>
      <c r="BW201" s="337"/>
      <c r="BX201" s="337"/>
      <c r="BY201" s="337"/>
      <c r="BZ201" s="338"/>
      <c r="CA201" s="336"/>
      <c r="CB201" s="337"/>
      <c r="CC201" s="337"/>
      <c r="CD201" s="337"/>
      <c r="CE201" s="338"/>
      <c r="CF201" s="339">
        <v>3</v>
      </c>
      <c r="CG201" s="339"/>
      <c r="CH201" s="339"/>
      <c r="CI201" s="339"/>
      <c r="CJ201" s="339"/>
      <c r="CK201" s="339"/>
      <c r="CL201" s="336"/>
      <c r="CM201" s="337"/>
      <c r="CN201" s="337"/>
      <c r="CO201" s="337"/>
      <c r="CP201" s="337"/>
      <c r="CQ201" s="338"/>
    </row>
    <row r="202" spans="1:95" ht="39.75" customHeight="1" x14ac:dyDescent="0.2">
      <c r="A202" s="340" t="s">
        <v>280</v>
      </c>
      <c r="B202" s="341"/>
      <c r="C202" s="341"/>
      <c r="D202" s="341"/>
      <c r="E202" s="341"/>
      <c r="F202" s="341"/>
      <c r="G202" s="342"/>
      <c r="H202" s="343" t="s">
        <v>228</v>
      </c>
      <c r="I202" s="768"/>
      <c r="J202" s="768"/>
      <c r="K202" s="768"/>
      <c r="L202" s="768"/>
      <c r="M202" s="768"/>
      <c r="N202" s="768"/>
      <c r="O202" s="768"/>
      <c r="P202" s="768"/>
      <c r="Q202" s="768"/>
      <c r="R202" s="768"/>
      <c r="S202" s="769"/>
      <c r="T202" s="336" t="s">
        <v>64</v>
      </c>
      <c r="U202" s="337"/>
      <c r="V202" s="337"/>
      <c r="W202" s="337"/>
      <c r="X202" s="337"/>
      <c r="Y202" s="337"/>
      <c r="Z202" s="337"/>
      <c r="AA202" s="337"/>
      <c r="AB202" s="338"/>
      <c r="AC202" s="349" t="s">
        <v>133</v>
      </c>
      <c r="AD202" s="350"/>
      <c r="AE202" s="350"/>
      <c r="AF202" s="350"/>
      <c r="AG202" s="350"/>
      <c r="AH202" s="350"/>
      <c r="AI202" s="350"/>
      <c r="AJ202" s="350"/>
      <c r="AK202" s="350"/>
      <c r="AL202" s="350"/>
      <c r="AM202" s="350"/>
      <c r="AN202" s="350"/>
      <c r="AO202" s="350"/>
      <c r="AP202" s="350"/>
      <c r="AQ202" s="350"/>
      <c r="AR202" s="351"/>
      <c r="AS202" s="352" t="s">
        <v>90</v>
      </c>
      <c r="AT202" s="353"/>
      <c r="AU202" s="353"/>
      <c r="AV202" s="353"/>
      <c r="AW202" s="354"/>
      <c r="AX202" s="384" t="s">
        <v>91</v>
      </c>
      <c r="AY202" s="385"/>
      <c r="AZ202" s="385"/>
      <c r="BA202" s="386"/>
      <c r="BB202" s="336">
        <f>50-30</f>
        <v>20</v>
      </c>
      <c r="BC202" s="337"/>
      <c r="BD202" s="337"/>
      <c r="BE202" s="337"/>
      <c r="BF202" s="338"/>
      <c r="BG202" s="336">
        <v>50</v>
      </c>
      <c r="BH202" s="337"/>
      <c r="BI202" s="337"/>
      <c r="BJ202" s="337"/>
      <c r="BK202" s="338"/>
      <c r="BL202" s="336">
        <v>50</v>
      </c>
      <c r="BM202" s="337"/>
      <c r="BN202" s="337"/>
      <c r="BO202" s="337"/>
      <c r="BP202" s="338"/>
      <c r="BQ202" s="336"/>
      <c r="BR202" s="337"/>
      <c r="BS202" s="337"/>
      <c r="BT202" s="337"/>
      <c r="BU202" s="338"/>
      <c r="BV202" s="336"/>
      <c r="BW202" s="337"/>
      <c r="BX202" s="337"/>
      <c r="BY202" s="337"/>
      <c r="BZ202" s="338"/>
      <c r="CA202" s="336"/>
      <c r="CB202" s="337"/>
      <c r="CC202" s="337"/>
      <c r="CD202" s="337"/>
      <c r="CE202" s="338"/>
      <c r="CF202" s="339">
        <v>3</v>
      </c>
      <c r="CG202" s="339"/>
      <c r="CH202" s="339"/>
      <c r="CI202" s="339"/>
      <c r="CJ202" s="339"/>
      <c r="CK202" s="339"/>
      <c r="CL202" s="336"/>
      <c r="CM202" s="337"/>
      <c r="CN202" s="337"/>
      <c r="CO202" s="337"/>
      <c r="CP202" s="337"/>
      <c r="CQ202" s="338"/>
    </row>
    <row r="203" spans="1:95" ht="42" customHeight="1" x14ac:dyDescent="0.2">
      <c r="A203" s="340" t="s">
        <v>270</v>
      </c>
      <c r="B203" s="341"/>
      <c r="C203" s="341"/>
      <c r="D203" s="341"/>
      <c r="E203" s="341"/>
      <c r="F203" s="341"/>
      <c r="G203" s="342"/>
      <c r="H203" s="343" t="s">
        <v>172</v>
      </c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36" t="s">
        <v>64</v>
      </c>
      <c r="U203" s="337"/>
      <c r="V203" s="337"/>
      <c r="W203" s="337"/>
      <c r="X203" s="337"/>
      <c r="Y203" s="337"/>
      <c r="Z203" s="337"/>
      <c r="AA203" s="337"/>
      <c r="AB203" s="338"/>
      <c r="AC203" s="349" t="s">
        <v>133</v>
      </c>
      <c r="AD203" s="350"/>
      <c r="AE203" s="350"/>
      <c r="AF203" s="350"/>
      <c r="AG203" s="350"/>
      <c r="AH203" s="350"/>
      <c r="AI203" s="350"/>
      <c r="AJ203" s="350"/>
      <c r="AK203" s="350"/>
      <c r="AL203" s="350"/>
      <c r="AM203" s="350"/>
      <c r="AN203" s="350"/>
      <c r="AO203" s="350"/>
      <c r="AP203" s="350"/>
      <c r="AQ203" s="350"/>
      <c r="AR203" s="351"/>
      <c r="AS203" s="352" t="s">
        <v>90</v>
      </c>
      <c r="AT203" s="353"/>
      <c r="AU203" s="353"/>
      <c r="AV203" s="353"/>
      <c r="AW203" s="354"/>
      <c r="AX203" s="384" t="s">
        <v>91</v>
      </c>
      <c r="AY203" s="385"/>
      <c r="AZ203" s="385"/>
      <c r="BA203" s="386"/>
      <c r="BB203" s="336">
        <v>6</v>
      </c>
      <c r="BC203" s="337"/>
      <c r="BD203" s="337"/>
      <c r="BE203" s="337"/>
      <c r="BF203" s="338"/>
      <c r="BG203" s="336">
        <v>6</v>
      </c>
      <c r="BH203" s="337"/>
      <c r="BI203" s="337"/>
      <c r="BJ203" s="337"/>
      <c r="BK203" s="338"/>
      <c r="BL203" s="336">
        <v>6</v>
      </c>
      <c r="BM203" s="337"/>
      <c r="BN203" s="337"/>
      <c r="BO203" s="337"/>
      <c r="BP203" s="338"/>
      <c r="BQ203" s="336"/>
      <c r="BR203" s="337"/>
      <c r="BS203" s="337"/>
      <c r="BT203" s="337"/>
      <c r="BU203" s="338"/>
      <c r="BV203" s="336"/>
      <c r="BW203" s="337"/>
      <c r="BX203" s="337"/>
      <c r="BY203" s="337"/>
      <c r="BZ203" s="338"/>
      <c r="CA203" s="336"/>
      <c r="CB203" s="337"/>
      <c r="CC203" s="337"/>
      <c r="CD203" s="337"/>
      <c r="CE203" s="338"/>
      <c r="CF203" s="339">
        <v>3</v>
      </c>
      <c r="CG203" s="339"/>
      <c r="CH203" s="339"/>
      <c r="CI203" s="339"/>
      <c r="CJ203" s="339"/>
      <c r="CK203" s="339"/>
      <c r="CL203" s="336"/>
      <c r="CM203" s="337"/>
      <c r="CN203" s="337"/>
      <c r="CO203" s="337"/>
      <c r="CP203" s="337"/>
      <c r="CQ203" s="338"/>
    </row>
    <row r="204" spans="1:95" ht="42.75" customHeight="1" x14ac:dyDescent="0.2">
      <c r="A204" s="340" t="s">
        <v>273</v>
      </c>
      <c r="B204" s="361"/>
      <c r="C204" s="361"/>
      <c r="D204" s="361"/>
      <c r="E204" s="361"/>
      <c r="F204" s="361"/>
      <c r="G204" s="362"/>
      <c r="H204" s="770" t="s">
        <v>72</v>
      </c>
      <c r="I204" s="768"/>
      <c r="J204" s="768"/>
      <c r="K204" s="768"/>
      <c r="L204" s="768"/>
      <c r="M204" s="768"/>
      <c r="N204" s="768"/>
      <c r="O204" s="768"/>
      <c r="P204" s="768"/>
      <c r="Q204" s="768"/>
      <c r="R204" s="768"/>
      <c r="S204" s="769"/>
      <c r="T204" s="336" t="s">
        <v>64</v>
      </c>
      <c r="U204" s="337"/>
      <c r="V204" s="337"/>
      <c r="W204" s="337"/>
      <c r="X204" s="337"/>
      <c r="Y204" s="337"/>
      <c r="Z204" s="337"/>
      <c r="AA204" s="337"/>
      <c r="AB204" s="338"/>
      <c r="AC204" s="349" t="s">
        <v>133</v>
      </c>
      <c r="AD204" s="350"/>
      <c r="AE204" s="350"/>
      <c r="AF204" s="350"/>
      <c r="AG204" s="350"/>
      <c r="AH204" s="350"/>
      <c r="AI204" s="350"/>
      <c r="AJ204" s="350"/>
      <c r="AK204" s="350"/>
      <c r="AL204" s="350"/>
      <c r="AM204" s="350"/>
      <c r="AN204" s="350"/>
      <c r="AO204" s="350"/>
      <c r="AP204" s="350"/>
      <c r="AQ204" s="350"/>
      <c r="AR204" s="351"/>
      <c r="AS204" s="352" t="s">
        <v>90</v>
      </c>
      <c r="AT204" s="353"/>
      <c r="AU204" s="353"/>
      <c r="AV204" s="353"/>
      <c r="AW204" s="354"/>
      <c r="AX204" s="384" t="s">
        <v>91</v>
      </c>
      <c r="AY204" s="385"/>
      <c r="AZ204" s="385"/>
      <c r="BA204" s="386"/>
      <c r="BB204" s="422">
        <f>30-20</f>
        <v>10</v>
      </c>
      <c r="BC204" s="422"/>
      <c r="BD204" s="422"/>
      <c r="BE204" s="422"/>
      <c r="BF204" s="422"/>
      <c r="BG204" s="422">
        <v>30</v>
      </c>
      <c r="BH204" s="422"/>
      <c r="BI204" s="422"/>
      <c r="BJ204" s="422"/>
      <c r="BK204" s="422"/>
      <c r="BL204" s="422">
        <v>30</v>
      </c>
      <c r="BM204" s="422"/>
      <c r="BN204" s="422"/>
      <c r="BO204" s="422"/>
      <c r="BP204" s="422"/>
      <c r="BQ204" s="422"/>
      <c r="BR204" s="422"/>
      <c r="BS204" s="422"/>
      <c r="BT204" s="422"/>
      <c r="BU204" s="422"/>
      <c r="BV204" s="422"/>
      <c r="BW204" s="422"/>
      <c r="BX204" s="422"/>
      <c r="BY204" s="422"/>
      <c r="BZ204" s="422"/>
      <c r="CA204" s="422"/>
      <c r="CB204" s="422"/>
      <c r="CC204" s="422"/>
      <c r="CD204" s="422"/>
      <c r="CE204" s="422"/>
      <c r="CF204" s="339">
        <v>3</v>
      </c>
      <c r="CG204" s="339"/>
      <c r="CH204" s="339"/>
      <c r="CI204" s="339"/>
      <c r="CJ204" s="339"/>
      <c r="CK204" s="339"/>
      <c r="CL204" s="422"/>
      <c r="CM204" s="422"/>
      <c r="CN204" s="422"/>
      <c r="CO204" s="422"/>
      <c r="CP204" s="422"/>
      <c r="CQ204" s="422"/>
    </row>
    <row r="205" spans="1:95" ht="40.5" customHeight="1" x14ac:dyDescent="0.2">
      <c r="A205" s="340" t="s">
        <v>279</v>
      </c>
      <c r="B205" s="361"/>
      <c r="C205" s="361"/>
      <c r="D205" s="361"/>
      <c r="E205" s="361"/>
      <c r="F205" s="361"/>
      <c r="G205" s="362"/>
      <c r="H205" s="343" t="s">
        <v>249</v>
      </c>
      <c r="I205" s="768"/>
      <c r="J205" s="768"/>
      <c r="K205" s="768"/>
      <c r="L205" s="768"/>
      <c r="M205" s="768"/>
      <c r="N205" s="768"/>
      <c r="O205" s="768"/>
      <c r="P205" s="768"/>
      <c r="Q205" s="768"/>
      <c r="R205" s="768"/>
      <c r="S205" s="769"/>
      <c r="T205" s="336" t="s">
        <v>64</v>
      </c>
      <c r="U205" s="337"/>
      <c r="V205" s="337"/>
      <c r="W205" s="337"/>
      <c r="X205" s="337"/>
      <c r="Y205" s="337"/>
      <c r="Z205" s="337"/>
      <c r="AA205" s="337"/>
      <c r="AB205" s="338"/>
      <c r="AC205" s="349" t="s">
        <v>89</v>
      </c>
      <c r="AD205" s="350"/>
      <c r="AE205" s="350"/>
      <c r="AF205" s="350"/>
      <c r="AG205" s="350"/>
      <c r="AH205" s="350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1"/>
      <c r="AS205" s="352" t="s">
        <v>90</v>
      </c>
      <c r="AT205" s="353"/>
      <c r="AU205" s="353"/>
      <c r="AV205" s="353"/>
      <c r="AW205" s="354"/>
      <c r="AX205" s="384" t="s">
        <v>91</v>
      </c>
      <c r="AY205" s="385"/>
      <c r="AZ205" s="385"/>
      <c r="BA205" s="386"/>
      <c r="BB205" s="336">
        <v>20</v>
      </c>
      <c r="BC205" s="337"/>
      <c r="BD205" s="337"/>
      <c r="BE205" s="337"/>
      <c r="BF205" s="338"/>
      <c r="BG205" s="336">
        <v>20</v>
      </c>
      <c r="BH205" s="337"/>
      <c r="BI205" s="337"/>
      <c r="BJ205" s="337"/>
      <c r="BK205" s="338"/>
      <c r="BL205" s="336">
        <v>20</v>
      </c>
      <c r="BM205" s="337"/>
      <c r="BN205" s="337"/>
      <c r="BO205" s="337"/>
      <c r="BP205" s="338"/>
      <c r="BQ205" s="336"/>
      <c r="BR205" s="337"/>
      <c r="BS205" s="337"/>
      <c r="BT205" s="337"/>
      <c r="BU205" s="338"/>
      <c r="BV205" s="336"/>
      <c r="BW205" s="337"/>
      <c r="BX205" s="337"/>
      <c r="BY205" s="337"/>
      <c r="BZ205" s="338"/>
      <c r="CA205" s="336"/>
      <c r="CB205" s="337"/>
      <c r="CC205" s="337"/>
      <c r="CD205" s="337"/>
      <c r="CE205" s="338"/>
      <c r="CF205" s="358">
        <v>3</v>
      </c>
      <c r="CG205" s="359"/>
      <c r="CH205" s="359"/>
      <c r="CI205" s="359"/>
      <c r="CJ205" s="359"/>
      <c r="CK205" s="360"/>
      <c r="CL205" s="336"/>
      <c r="CM205" s="337"/>
      <c r="CN205" s="337"/>
      <c r="CO205" s="337"/>
      <c r="CP205" s="337"/>
      <c r="CQ205" s="338"/>
    </row>
    <row r="206" spans="1:95" ht="9" customHeight="1" x14ac:dyDescent="0.2">
      <c r="A206" s="291"/>
      <c r="B206" s="292"/>
      <c r="C206" s="292"/>
      <c r="D206" s="292"/>
      <c r="E206" s="292"/>
      <c r="F206" s="292"/>
      <c r="G206" s="292"/>
      <c r="H206" s="293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294"/>
      <c r="U206" s="294"/>
      <c r="V206" s="294"/>
      <c r="W206" s="294"/>
      <c r="X206" s="294"/>
      <c r="Y206" s="294"/>
      <c r="Z206" s="294"/>
      <c r="AA206" s="294"/>
      <c r="AB206" s="294"/>
      <c r="AC206" s="295"/>
      <c r="AD206" s="295"/>
      <c r="AE206" s="295"/>
      <c r="AF206" s="295"/>
      <c r="AG206" s="295"/>
      <c r="AH206" s="295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5"/>
      <c r="AS206" s="270"/>
      <c r="AT206" s="270"/>
      <c r="AU206" s="270"/>
      <c r="AV206" s="270"/>
      <c r="AW206" s="270"/>
      <c r="AX206" s="296"/>
      <c r="AY206" s="296"/>
      <c r="AZ206" s="296"/>
      <c r="BA206" s="296"/>
      <c r="BB206" s="294"/>
      <c r="BC206" s="294"/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  <c r="BN206" s="294"/>
      <c r="BO206" s="294"/>
      <c r="BP206" s="294"/>
      <c r="BQ206" s="294"/>
      <c r="BR206" s="294"/>
      <c r="BS206" s="294"/>
      <c r="BT206" s="294"/>
      <c r="BU206" s="294"/>
      <c r="BV206" s="294"/>
      <c r="BW206" s="294"/>
      <c r="BX206" s="294"/>
      <c r="BY206" s="294"/>
      <c r="BZ206" s="294"/>
      <c r="CA206" s="294"/>
      <c r="CB206" s="294"/>
      <c r="CC206" s="294"/>
      <c r="CD206" s="294"/>
      <c r="CE206" s="294"/>
      <c r="CF206" s="102"/>
      <c r="CG206" s="102"/>
      <c r="CH206" s="102"/>
      <c r="CI206" s="102"/>
      <c r="CJ206" s="102"/>
      <c r="CK206" s="102"/>
      <c r="CL206" s="294"/>
      <c r="CM206" s="294"/>
      <c r="CN206" s="294"/>
      <c r="CO206" s="294"/>
      <c r="CP206" s="294"/>
      <c r="CQ206" s="294"/>
    </row>
    <row r="207" spans="1:95" ht="18" customHeight="1" x14ac:dyDescent="0.2">
      <c r="A207" s="368" t="s">
        <v>92</v>
      </c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8"/>
      <c r="AV207" s="368"/>
      <c r="AW207" s="368"/>
      <c r="AX207" s="368"/>
      <c r="AY207" s="368"/>
      <c r="AZ207" s="368"/>
      <c r="BA207" s="368"/>
      <c r="BB207" s="368"/>
      <c r="BC207" s="368"/>
      <c r="BD207" s="368"/>
      <c r="BE207" s="368"/>
      <c r="BF207" s="368"/>
      <c r="BG207" s="368"/>
      <c r="BH207" s="368"/>
      <c r="BI207" s="368"/>
      <c r="BJ207" s="368"/>
      <c r="BK207" s="368"/>
      <c r="BL207" s="368"/>
      <c r="BM207" s="368"/>
      <c r="BN207" s="368"/>
      <c r="BO207" s="368"/>
      <c r="BP207" s="368"/>
      <c r="BQ207" s="368"/>
      <c r="BR207" s="368"/>
      <c r="BS207" s="368"/>
      <c r="BT207" s="368"/>
      <c r="BU207" s="368"/>
      <c r="BV207" s="368"/>
      <c r="BW207" s="368"/>
      <c r="BX207" s="368"/>
      <c r="BY207" s="368"/>
      <c r="BZ207" s="368"/>
      <c r="CA207" s="368"/>
      <c r="CB207" s="368"/>
      <c r="CC207" s="368"/>
      <c r="CD207" s="368"/>
      <c r="CE207" s="368"/>
    </row>
    <row r="208" spans="1:95" ht="1.5" customHeight="1" x14ac:dyDescent="0.2">
      <c r="A208" s="452"/>
      <c r="B208" s="452"/>
      <c r="C208" s="452"/>
      <c r="D208" s="452"/>
      <c r="E208" s="452"/>
      <c r="F208" s="452"/>
      <c r="G208" s="452"/>
      <c r="H208" s="452"/>
      <c r="I208" s="452"/>
      <c r="J208" s="452"/>
      <c r="K208" s="452"/>
      <c r="L208" s="452"/>
      <c r="M208" s="452"/>
      <c r="N208" s="452"/>
      <c r="O208" s="452"/>
      <c r="P208" s="452"/>
      <c r="Q208" s="452"/>
      <c r="R208" s="452"/>
      <c r="S208" s="452"/>
      <c r="T208" s="452"/>
      <c r="U208" s="452"/>
      <c r="V208" s="452"/>
      <c r="W208" s="452"/>
      <c r="X208" s="452"/>
      <c r="Y208" s="452"/>
      <c r="Z208" s="452"/>
      <c r="AA208" s="452"/>
      <c r="AB208" s="452"/>
      <c r="AC208" s="452"/>
      <c r="AD208" s="452"/>
      <c r="AE208" s="452"/>
      <c r="AF208" s="452"/>
      <c r="AG208" s="452"/>
      <c r="AH208" s="452"/>
      <c r="AI208" s="452"/>
      <c r="AJ208" s="452"/>
      <c r="AK208" s="452"/>
      <c r="AL208" s="452"/>
      <c r="AM208" s="452"/>
      <c r="AN208" s="452"/>
      <c r="AO208" s="452"/>
      <c r="AP208" s="452"/>
      <c r="AQ208" s="452"/>
      <c r="AR208" s="452"/>
      <c r="AS208" s="452"/>
      <c r="AT208" s="452"/>
      <c r="AU208" s="452"/>
      <c r="AV208" s="452"/>
      <c r="AW208" s="452"/>
      <c r="AX208" s="452"/>
      <c r="AY208" s="452"/>
      <c r="AZ208" s="452"/>
      <c r="BA208" s="452"/>
      <c r="BB208" s="452"/>
      <c r="BC208" s="452"/>
      <c r="BD208" s="452"/>
      <c r="BE208" s="452"/>
      <c r="BF208" s="452"/>
      <c r="BG208" s="452"/>
      <c r="BH208" s="452"/>
      <c r="BI208" s="452"/>
      <c r="BJ208" s="452"/>
      <c r="BK208" s="452"/>
      <c r="BL208" s="452"/>
      <c r="BM208" s="452"/>
      <c r="BN208" s="452"/>
      <c r="BO208" s="452"/>
      <c r="BP208" s="452"/>
      <c r="BQ208" s="452"/>
      <c r="BR208" s="452"/>
      <c r="BS208" s="452"/>
      <c r="BT208" s="452"/>
      <c r="BU208" s="452"/>
      <c r="BV208" s="452"/>
      <c r="BW208" s="452"/>
      <c r="BX208" s="452"/>
      <c r="BY208" s="452"/>
      <c r="BZ208" s="452"/>
      <c r="CA208" s="452"/>
      <c r="CB208" s="452"/>
      <c r="CC208" s="452"/>
      <c r="CD208" s="452"/>
      <c r="CE208" s="452"/>
    </row>
    <row r="209" spans="1:95" ht="16.5" customHeight="1" x14ac:dyDescent="0.2">
      <c r="A209" s="373" t="s">
        <v>93</v>
      </c>
      <c r="B209" s="374"/>
      <c r="C209" s="374"/>
      <c r="D209" s="374"/>
      <c r="E209" s="374"/>
      <c r="F209" s="374"/>
      <c r="G209" s="374"/>
      <c r="H209" s="374"/>
      <c r="I209" s="374"/>
      <c r="J209" s="374"/>
      <c r="K209" s="374"/>
      <c r="L209" s="374"/>
      <c r="M209" s="374"/>
      <c r="N209" s="374"/>
      <c r="O209" s="374"/>
      <c r="P209" s="374"/>
      <c r="Q209" s="374"/>
      <c r="R209" s="374"/>
      <c r="S209" s="374"/>
      <c r="T209" s="374"/>
      <c r="U209" s="374"/>
      <c r="V209" s="374"/>
      <c r="W209" s="374"/>
      <c r="X209" s="374"/>
      <c r="Y209" s="374"/>
      <c r="Z209" s="374"/>
      <c r="AA209" s="374"/>
      <c r="AB209" s="374"/>
      <c r="AC209" s="374"/>
      <c r="AD209" s="374"/>
      <c r="AE209" s="374"/>
      <c r="AF209" s="374"/>
      <c r="AG209" s="374"/>
      <c r="AH209" s="374"/>
      <c r="AI209" s="374"/>
      <c r="AJ209" s="374"/>
      <c r="AK209" s="374"/>
      <c r="AL209" s="374"/>
      <c r="AM209" s="374"/>
      <c r="AN209" s="374"/>
      <c r="AO209" s="374"/>
      <c r="AP209" s="374"/>
      <c r="AQ209" s="374"/>
      <c r="AR209" s="374"/>
      <c r="AS209" s="374"/>
      <c r="AT209" s="374"/>
      <c r="AU209" s="374"/>
      <c r="AV209" s="374"/>
      <c r="AW209" s="374"/>
      <c r="AX209" s="374"/>
      <c r="AY209" s="374"/>
      <c r="AZ209" s="374"/>
      <c r="BA209" s="374"/>
      <c r="BB209" s="374"/>
      <c r="BC209" s="374"/>
      <c r="BD209" s="374"/>
      <c r="BE209" s="374"/>
      <c r="BF209" s="374"/>
      <c r="BG209" s="374"/>
      <c r="BH209" s="374"/>
      <c r="BI209" s="374"/>
      <c r="BJ209" s="374"/>
      <c r="BK209" s="374"/>
      <c r="BL209" s="374"/>
      <c r="BM209" s="374"/>
      <c r="BN209" s="374"/>
      <c r="BO209" s="374"/>
      <c r="BP209" s="374"/>
      <c r="BQ209" s="374"/>
      <c r="BR209" s="374"/>
      <c r="BS209" s="374"/>
      <c r="BT209" s="374"/>
      <c r="BU209" s="374"/>
      <c r="BV209" s="374"/>
      <c r="BW209" s="374"/>
      <c r="BX209" s="374"/>
      <c r="BY209" s="374"/>
      <c r="BZ209" s="374"/>
      <c r="CA209" s="374"/>
      <c r="CB209" s="374"/>
      <c r="CC209" s="374"/>
      <c r="CD209" s="374"/>
      <c r="CE209" s="374"/>
      <c r="CF209" s="374"/>
      <c r="CG209" s="374"/>
      <c r="CH209" s="374"/>
      <c r="CI209" s="374"/>
      <c r="CJ209" s="374"/>
      <c r="CK209" s="374"/>
      <c r="CL209" s="374"/>
      <c r="CM209" s="374"/>
      <c r="CN209" s="374"/>
      <c r="CO209" s="374"/>
      <c r="CP209" s="374"/>
      <c r="CQ209" s="375"/>
    </row>
    <row r="210" spans="1:95" ht="19.5" customHeight="1" x14ac:dyDescent="0.2">
      <c r="A210" s="453" t="s">
        <v>94</v>
      </c>
      <c r="B210" s="453"/>
      <c r="C210" s="453"/>
      <c r="D210" s="453"/>
      <c r="E210" s="453"/>
      <c r="F210" s="453"/>
      <c r="G210" s="453"/>
      <c r="H210" s="453"/>
      <c r="I210" s="453"/>
      <c r="J210" s="453"/>
      <c r="K210" s="453"/>
      <c r="L210" s="453"/>
      <c r="M210" s="453"/>
      <c r="N210" s="373" t="s">
        <v>95</v>
      </c>
      <c r="O210" s="374"/>
      <c r="P210" s="374"/>
      <c r="Q210" s="374"/>
      <c r="R210" s="374"/>
      <c r="S210" s="374"/>
      <c r="T210" s="374"/>
      <c r="U210" s="374"/>
      <c r="V210" s="374"/>
      <c r="W210" s="374"/>
      <c r="X210" s="374"/>
      <c r="Y210" s="374"/>
      <c r="Z210" s="374"/>
      <c r="AA210" s="374"/>
      <c r="AB210" s="375"/>
      <c r="AC210" s="373" t="s">
        <v>96</v>
      </c>
      <c r="AD210" s="374"/>
      <c r="AE210" s="374"/>
      <c r="AF210" s="374"/>
      <c r="AG210" s="374"/>
      <c r="AH210" s="374"/>
      <c r="AI210" s="374"/>
      <c r="AJ210" s="374"/>
      <c r="AK210" s="375"/>
      <c r="AL210" s="453" t="s">
        <v>97</v>
      </c>
      <c r="AM210" s="453"/>
      <c r="AN210" s="453"/>
      <c r="AO210" s="453"/>
      <c r="AP210" s="453"/>
      <c r="AQ210" s="453"/>
      <c r="AR210" s="453"/>
      <c r="AS210" s="453"/>
      <c r="AT210" s="453"/>
      <c r="AU210" s="453"/>
      <c r="AV210" s="453"/>
      <c r="AW210" s="453"/>
      <c r="AX210" s="448" t="s">
        <v>50</v>
      </c>
      <c r="AY210" s="448"/>
      <c r="AZ210" s="448"/>
      <c r="BA210" s="448"/>
      <c r="BB210" s="448"/>
      <c r="BC210" s="448"/>
      <c r="BD210" s="448"/>
      <c r="BE210" s="448"/>
      <c r="BF210" s="448"/>
      <c r="BG210" s="448"/>
      <c r="BH210" s="448"/>
      <c r="BI210" s="448"/>
      <c r="BJ210" s="448"/>
      <c r="BK210" s="448"/>
      <c r="BL210" s="448"/>
      <c r="BM210" s="448"/>
      <c r="BN210" s="448"/>
      <c r="BO210" s="448"/>
      <c r="BP210" s="448"/>
      <c r="BQ210" s="448"/>
      <c r="BR210" s="448"/>
      <c r="BS210" s="448"/>
      <c r="BT210" s="448"/>
      <c r="BU210" s="448"/>
      <c r="BV210" s="448"/>
      <c r="BW210" s="448"/>
      <c r="BX210" s="448"/>
      <c r="BY210" s="448"/>
      <c r="BZ210" s="448"/>
      <c r="CA210" s="448"/>
      <c r="CB210" s="448"/>
      <c r="CC210" s="448"/>
      <c r="CD210" s="448"/>
      <c r="CE210" s="448"/>
      <c r="CF210" s="448"/>
      <c r="CG210" s="448"/>
      <c r="CH210" s="448"/>
      <c r="CI210" s="448"/>
      <c r="CJ210" s="448"/>
      <c r="CK210" s="448"/>
      <c r="CL210" s="448"/>
      <c r="CM210" s="448"/>
      <c r="CN210" s="448"/>
      <c r="CO210" s="448"/>
      <c r="CP210" s="448"/>
      <c r="CQ210" s="448"/>
    </row>
    <row r="211" spans="1:95" ht="12" customHeight="1" x14ac:dyDescent="0.2">
      <c r="A211" s="448" t="s">
        <v>27</v>
      </c>
      <c r="B211" s="448"/>
      <c r="C211" s="448"/>
      <c r="D211" s="448"/>
      <c r="E211" s="448"/>
      <c r="F211" s="448"/>
      <c r="G211" s="448"/>
      <c r="H211" s="448"/>
      <c r="I211" s="448"/>
      <c r="J211" s="448"/>
      <c r="K211" s="448"/>
      <c r="L211" s="448"/>
      <c r="M211" s="448"/>
      <c r="N211" s="373" t="s">
        <v>52</v>
      </c>
      <c r="O211" s="374"/>
      <c r="P211" s="374"/>
      <c r="Q211" s="374"/>
      <c r="R211" s="374"/>
      <c r="S211" s="374"/>
      <c r="T211" s="374"/>
      <c r="U211" s="374"/>
      <c r="V211" s="374"/>
      <c r="W211" s="374"/>
      <c r="X211" s="374"/>
      <c r="Y211" s="374"/>
      <c r="Z211" s="374"/>
      <c r="AA211" s="374"/>
      <c r="AB211" s="375"/>
      <c r="AC211" s="373" t="s">
        <v>53</v>
      </c>
      <c r="AD211" s="374"/>
      <c r="AE211" s="374"/>
      <c r="AF211" s="374"/>
      <c r="AG211" s="374"/>
      <c r="AH211" s="374"/>
      <c r="AI211" s="374"/>
      <c r="AJ211" s="374"/>
      <c r="AK211" s="375"/>
      <c r="AL211" s="448" t="s">
        <v>54</v>
      </c>
      <c r="AM211" s="448"/>
      <c r="AN211" s="448"/>
      <c r="AO211" s="448"/>
      <c r="AP211" s="448"/>
      <c r="AQ211" s="448"/>
      <c r="AR211" s="448"/>
      <c r="AS211" s="448"/>
      <c r="AT211" s="448"/>
      <c r="AU211" s="448"/>
      <c r="AV211" s="448"/>
      <c r="AW211" s="448"/>
      <c r="AX211" s="448" t="s">
        <v>55</v>
      </c>
      <c r="AY211" s="448"/>
      <c r="AZ211" s="448"/>
      <c r="BA211" s="448"/>
      <c r="BB211" s="448"/>
      <c r="BC211" s="448"/>
      <c r="BD211" s="448"/>
      <c r="BE211" s="448"/>
      <c r="BF211" s="448"/>
      <c r="BG211" s="448"/>
      <c r="BH211" s="448"/>
      <c r="BI211" s="448"/>
      <c r="BJ211" s="448"/>
      <c r="BK211" s="448"/>
      <c r="BL211" s="448"/>
      <c r="BM211" s="448"/>
      <c r="BN211" s="448"/>
      <c r="BO211" s="448"/>
      <c r="BP211" s="448"/>
      <c r="BQ211" s="448"/>
      <c r="BR211" s="448"/>
      <c r="BS211" s="448"/>
      <c r="BT211" s="448"/>
      <c r="BU211" s="448"/>
      <c r="BV211" s="448"/>
      <c r="BW211" s="448"/>
      <c r="BX211" s="448"/>
      <c r="BY211" s="448"/>
      <c r="BZ211" s="448"/>
      <c r="CA211" s="448"/>
      <c r="CB211" s="448"/>
      <c r="CC211" s="448"/>
      <c r="CD211" s="448"/>
      <c r="CE211" s="448"/>
      <c r="CF211" s="448"/>
      <c r="CG211" s="448"/>
      <c r="CH211" s="448"/>
      <c r="CI211" s="448"/>
      <c r="CJ211" s="448"/>
      <c r="CK211" s="448"/>
      <c r="CL211" s="448"/>
      <c r="CM211" s="448"/>
      <c r="CN211" s="448"/>
      <c r="CO211" s="448"/>
      <c r="CP211" s="448"/>
      <c r="CQ211" s="448"/>
    </row>
    <row r="212" spans="1:95" ht="14.25" customHeight="1" x14ac:dyDescent="0.2">
      <c r="A212" s="424" t="s">
        <v>98</v>
      </c>
      <c r="B212" s="424"/>
      <c r="C212" s="424"/>
      <c r="D212" s="424"/>
      <c r="E212" s="424"/>
      <c r="F212" s="424"/>
      <c r="G212" s="424"/>
      <c r="H212" s="424"/>
      <c r="I212" s="424"/>
      <c r="J212" s="424"/>
      <c r="K212" s="424"/>
      <c r="L212" s="424"/>
      <c r="M212" s="424"/>
      <c r="N212" s="352" t="s">
        <v>99</v>
      </c>
      <c r="O212" s="353"/>
      <c r="P212" s="353"/>
      <c r="Q212" s="353"/>
      <c r="R212" s="353"/>
      <c r="S212" s="353"/>
      <c r="T212" s="353"/>
      <c r="U212" s="353"/>
      <c r="V212" s="353"/>
      <c r="W212" s="353"/>
      <c r="X212" s="353"/>
      <c r="Y212" s="353"/>
      <c r="Z212" s="353"/>
      <c r="AA212" s="353"/>
      <c r="AB212" s="354"/>
      <c r="AC212" s="352" t="s">
        <v>100</v>
      </c>
      <c r="AD212" s="353"/>
      <c r="AE212" s="353"/>
      <c r="AF212" s="353"/>
      <c r="AG212" s="353"/>
      <c r="AH212" s="353"/>
      <c r="AI212" s="353"/>
      <c r="AJ212" s="353"/>
      <c r="AK212" s="354"/>
      <c r="AL212" s="424" t="s">
        <v>101</v>
      </c>
      <c r="AM212" s="424"/>
      <c r="AN212" s="424"/>
      <c r="AO212" s="424"/>
      <c r="AP212" s="424"/>
      <c r="AQ212" s="424"/>
      <c r="AR212" s="424"/>
      <c r="AS212" s="424"/>
      <c r="AT212" s="424"/>
      <c r="AU212" s="424"/>
      <c r="AV212" s="424"/>
      <c r="AW212" s="424"/>
      <c r="AX212" s="441" t="s">
        <v>102</v>
      </c>
      <c r="AY212" s="441"/>
      <c r="AZ212" s="441"/>
      <c r="BA212" s="441"/>
      <c r="BB212" s="441"/>
      <c r="BC212" s="441"/>
      <c r="BD212" s="441"/>
      <c r="BE212" s="441"/>
      <c r="BF212" s="441"/>
      <c r="BG212" s="441"/>
      <c r="BH212" s="441"/>
      <c r="BI212" s="441"/>
      <c r="BJ212" s="441"/>
      <c r="BK212" s="441"/>
      <c r="BL212" s="441"/>
      <c r="BM212" s="441"/>
      <c r="BN212" s="441"/>
      <c r="BO212" s="441"/>
      <c r="BP212" s="441"/>
      <c r="BQ212" s="441"/>
      <c r="BR212" s="441"/>
      <c r="BS212" s="441"/>
      <c r="BT212" s="441"/>
      <c r="BU212" s="441"/>
      <c r="BV212" s="441"/>
      <c r="BW212" s="441"/>
      <c r="BX212" s="441"/>
      <c r="BY212" s="441"/>
      <c r="BZ212" s="441"/>
      <c r="CA212" s="441"/>
      <c r="CB212" s="441"/>
      <c r="CC212" s="441"/>
      <c r="CD212" s="441"/>
      <c r="CE212" s="441"/>
      <c r="CF212" s="441"/>
      <c r="CG212" s="441"/>
      <c r="CH212" s="441"/>
      <c r="CI212" s="441"/>
      <c r="CJ212" s="441"/>
      <c r="CK212" s="441"/>
      <c r="CL212" s="441"/>
      <c r="CM212" s="441"/>
      <c r="CN212" s="441"/>
      <c r="CO212" s="441"/>
      <c r="CP212" s="441"/>
      <c r="CQ212" s="441"/>
    </row>
    <row r="213" spans="1:95" ht="27" customHeight="1" x14ac:dyDescent="0.2">
      <c r="A213" s="424" t="s">
        <v>103</v>
      </c>
      <c r="B213" s="424"/>
      <c r="C213" s="424"/>
      <c r="D213" s="424"/>
      <c r="E213" s="424"/>
      <c r="F213" s="424"/>
      <c r="G213" s="424"/>
      <c r="H213" s="424"/>
      <c r="I213" s="424"/>
      <c r="J213" s="424"/>
      <c r="K213" s="424"/>
      <c r="L213" s="424"/>
      <c r="M213" s="424"/>
      <c r="N213" s="352" t="s">
        <v>104</v>
      </c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  <c r="AA213" s="353"/>
      <c r="AB213" s="354"/>
      <c r="AC213" s="352" t="s">
        <v>105</v>
      </c>
      <c r="AD213" s="353"/>
      <c r="AE213" s="353"/>
      <c r="AF213" s="353"/>
      <c r="AG213" s="353"/>
      <c r="AH213" s="353"/>
      <c r="AI213" s="353"/>
      <c r="AJ213" s="353"/>
      <c r="AK213" s="354"/>
      <c r="AL213" s="424" t="s">
        <v>106</v>
      </c>
      <c r="AM213" s="424"/>
      <c r="AN213" s="424"/>
      <c r="AO213" s="424"/>
      <c r="AP213" s="424"/>
      <c r="AQ213" s="424"/>
      <c r="AR213" s="424"/>
      <c r="AS213" s="424"/>
      <c r="AT213" s="424"/>
      <c r="AU213" s="424"/>
      <c r="AV213" s="424"/>
      <c r="AW213" s="424"/>
      <c r="AX213" s="441" t="s">
        <v>107</v>
      </c>
      <c r="AY213" s="441"/>
      <c r="AZ213" s="441"/>
      <c r="BA213" s="441"/>
      <c r="BB213" s="441"/>
      <c r="BC213" s="441"/>
      <c r="BD213" s="441"/>
      <c r="BE213" s="441"/>
      <c r="BF213" s="441"/>
      <c r="BG213" s="441"/>
      <c r="BH213" s="441"/>
      <c r="BI213" s="441"/>
      <c r="BJ213" s="441"/>
      <c r="BK213" s="441"/>
      <c r="BL213" s="441"/>
      <c r="BM213" s="441"/>
      <c r="BN213" s="441"/>
      <c r="BO213" s="441"/>
      <c r="BP213" s="441"/>
      <c r="BQ213" s="441"/>
      <c r="BR213" s="441"/>
      <c r="BS213" s="441"/>
      <c r="BT213" s="441"/>
      <c r="BU213" s="441"/>
      <c r="BV213" s="441"/>
      <c r="BW213" s="441"/>
      <c r="BX213" s="441"/>
      <c r="BY213" s="441"/>
      <c r="BZ213" s="441"/>
      <c r="CA213" s="441"/>
      <c r="CB213" s="441"/>
      <c r="CC213" s="441"/>
      <c r="CD213" s="441"/>
      <c r="CE213" s="441"/>
      <c r="CF213" s="441"/>
      <c r="CG213" s="441"/>
      <c r="CH213" s="441"/>
      <c r="CI213" s="441"/>
      <c r="CJ213" s="441"/>
      <c r="CK213" s="441"/>
      <c r="CL213" s="441"/>
      <c r="CM213" s="441"/>
      <c r="CN213" s="441"/>
      <c r="CO213" s="441"/>
      <c r="CP213" s="441"/>
      <c r="CQ213" s="441"/>
    </row>
    <row r="214" spans="1:95" ht="24.75" customHeight="1" x14ac:dyDescent="0.2">
      <c r="A214" s="424" t="s">
        <v>103</v>
      </c>
      <c r="B214" s="424"/>
      <c r="C214" s="424"/>
      <c r="D214" s="424"/>
      <c r="E214" s="424"/>
      <c r="F214" s="424"/>
      <c r="G214" s="424"/>
      <c r="H214" s="424"/>
      <c r="I214" s="424"/>
      <c r="J214" s="424"/>
      <c r="K214" s="424"/>
      <c r="L214" s="424"/>
      <c r="M214" s="424"/>
      <c r="N214" s="352" t="s">
        <v>104</v>
      </c>
      <c r="O214" s="353"/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53"/>
      <c r="AA214" s="353"/>
      <c r="AB214" s="354"/>
      <c r="AC214" s="352" t="s">
        <v>105</v>
      </c>
      <c r="AD214" s="353"/>
      <c r="AE214" s="353"/>
      <c r="AF214" s="353"/>
      <c r="AG214" s="353"/>
      <c r="AH214" s="353"/>
      <c r="AI214" s="353"/>
      <c r="AJ214" s="353"/>
      <c r="AK214" s="354"/>
      <c r="AL214" s="424" t="s">
        <v>108</v>
      </c>
      <c r="AM214" s="424"/>
      <c r="AN214" s="424"/>
      <c r="AO214" s="424"/>
      <c r="AP214" s="424"/>
      <c r="AQ214" s="424"/>
      <c r="AR214" s="424"/>
      <c r="AS214" s="424"/>
      <c r="AT214" s="424"/>
      <c r="AU214" s="424"/>
      <c r="AV214" s="424"/>
      <c r="AW214" s="424"/>
      <c r="AX214" s="441" t="s">
        <v>109</v>
      </c>
      <c r="AY214" s="441"/>
      <c r="AZ214" s="441"/>
      <c r="BA214" s="441"/>
      <c r="BB214" s="441"/>
      <c r="BC214" s="441"/>
      <c r="BD214" s="441"/>
      <c r="BE214" s="441"/>
      <c r="BF214" s="441"/>
      <c r="BG214" s="441"/>
      <c r="BH214" s="441"/>
      <c r="BI214" s="441"/>
      <c r="BJ214" s="441"/>
      <c r="BK214" s="441"/>
      <c r="BL214" s="441"/>
      <c r="BM214" s="441"/>
      <c r="BN214" s="441"/>
      <c r="BO214" s="441"/>
      <c r="BP214" s="441"/>
      <c r="BQ214" s="441"/>
      <c r="BR214" s="441"/>
      <c r="BS214" s="441"/>
      <c r="BT214" s="441"/>
      <c r="BU214" s="441"/>
      <c r="BV214" s="441"/>
      <c r="BW214" s="441"/>
      <c r="BX214" s="441"/>
      <c r="BY214" s="441"/>
      <c r="BZ214" s="441"/>
      <c r="CA214" s="441"/>
      <c r="CB214" s="441"/>
      <c r="CC214" s="441"/>
      <c r="CD214" s="441"/>
      <c r="CE214" s="441"/>
      <c r="CF214" s="441"/>
      <c r="CG214" s="441"/>
      <c r="CH214" s="441"/>
      <c r="CI214" s="441"/>
      <c r="CJ214" s="441"/>
      <c r="CK214" s="441"/>
      <c r="CL214" s="441"/>
      <c r="CM214" s="441"/>
      <c r="CN214" s="441"/>
      <c r="CO214" s="441"/>
      <c r="CP214" s="441"/>
      <c r="CQ214" s="441"/>
    </row>
    <row r="215" spans="1:95" ht="25.5" customHeight="1" x14ac:dyDescent="0.2">
      <c r="A215" s="424" t="s">
        <v>103</v>
      </c>
      <c r="B215" s="424"/>
      <c r="C215" s="424"/>
      <c r="D215" s="424"/>
      <c r="E215" s="424"/>
      <c r="F215" s="424"/>
      <c r="G215" s="424"/>
      <c r="H215" s="424"/>
      <c r="I215" s="424"/>
      <c r="J215" s="424"/>
      <c r="K215" s="424"/>
      <c r="L215" s="424"/>
      <c r="M215" s="424"/>
      <c r="N215" s="352" t="s">
        <v>104</v>
      </c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4"/>
      <c r="AC215" s="352" t="s">
        <v>346</v>
      </c>
      <c r="AD215" s="353"/>
      <c r="AE215" s="353"/>
      <c r="AF215" s="353"/>
      <c r="AG215" s="353"/>
      <c r="AH215" s="353"/>
      <c r="AI215" s="353"/>
      <c r="AJ215" s="353"/>
      <c r="AK215" s="354"/>
      <c r="AL215" s="424" t="s">
        <v>347</v>
      </c>
      <c r="AM215" s="424"/>
      <c r="AN215" s="424"/>
      <c r="AO215" s="424"/>
      <c r="AP215" s="424"/>
      <c r="AQ215" s="424"/>
      <c r="AR215" s="424"/>
      <c r="AS215" s="424"/>
      <c r="AT215" s="424"/>
      <c r="AU215" s="424"/>
      <c r="AV215" s="424"/>
      <c r="AW215" s="424"/>
      <c r="AX215" s="441" t="s">
        <v>348</v>
      </c>
      <c r="AY215" s="441"/>
      <c r="AZ215" s="441"/>
      <c r="BA215" s="441"/>
      <c r="BB215" s="441"/>
      <c r="BC215" s="441"/>
      <c r="BD215" s="441"/>
      <c r="BE215" s="441"/>
      <c r="BF215" s="441"/>
      <c r="BG215" s="441"/>
      <c r="BH215" s="441"/>
      <c r="BI215" s="441"/>
      <c r="BJ215" s="441"/>
      <c r="BK215" s="441"/>
      <c r="BL215" s="441"/>
      <c r="BM215" s="441"/>
      <c r="BN215" s="441"/>
      <c r="BO215" s="441"/>
      <c r="BP215" s="441"/>
      <c r="BQ215" s="441"/>
      <c r="BR215" s="441"/>
      <c r="BS215" s="441"/>
      <c r="BT215" s="441"/>
      <c r="BU215" s="441"/>
      <c r="BV215" s="441"/>
      <c r="BW215" s="441"/>
      <c r="BX215" s="441"/>
      <c r="BY215" s="441"/>
      <c r="BZ215" s="441"/>
      <c r="CA215" s="441"/>
      <c r="CB215" s="441"/>
      <c r="CC215" s="441"/>
      <c r="CD215" s="441"/>
      <c r="CE215" s="441"/>
      <c r="CF215" s="441"/>
      <c r="CG215" s="441"/>
      <c r="CH215" s="441"/>
      <c r="CI215" s="441"/>
      <c r="CJ215" s="441"/>
      <c r="CK215" s="441"/>
      <c r="CL215" s="441"/>
      <c r="CM215" s="441"/>
      <c r="CN215" s="441"/>
      <c r="CO215" s="441"/>
      <c r="CP215" s="441"/>
      <c r="CQ215" s="441"/>
    </row>
    <row r="216" spans="1:95" ht="6.75" customHeight="1" x14ac:dyDescent="0.2"/>
    <row r="217" spans="1:95" ht="18" customHeight="1" x14ac:dyDescent="0.2">
      <c r="A217" s="368" t="s">
        <v>110</v>
      </c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8"/>
      <c r="AV217" s="368"/>
      <c r="AW217" s="368"/>
      <c r="AX217" s="368"/>
      <c r="AY217" s="368"/>
      <c r="AZ217" s="368"/>
      <c r="BA217" s="368"/>
      <c r="BB217" s="368"/>
      <c r="BC217" s="368"/>
      <c r="BD217" s="368"/>
      <c r="BE217" s="368"/>
      <c r="BF217" s="368"/>
      <c r="BG217" s="368"/>
      <c r="BH217" s="368"/>
      <c r="BI217" s="368"/>
      <c r="BJ217" s="368"/>
      <c r="BK217" s="368"/>
      <c r="BL217" s="368"/>
      <c r="BM217" s="368"/>
      <c r="BN217" s="368"/>
      <c r="BO217" s="368"/>
      <c r="BP217" s="368"/>
      <c r="BQ217" s="368"/>
      <c r="BR217" s="368"/>
      <c r="BS217" s="368"/>
      <c r="BT217" s="368"/>
      <c r="BU217" s="368"/>
      <c r="BV217" s="368"/>
      <c r="BW217" s="368"/>
      <c r="BX217" s="368"/>
      <c r="BY217" s="368"/>
      <c r="BZ217" s="368"/>
      <c r="CA217" s="368"/>
      <c r="CB217" s="368"/>
      <c r="CC217" s="368"/>
      <c r="CD217" s="368"/>
      <c r="CE217" s="368"/>
    </row>
    <row r="218" spans="1:95" ht="16.5" customHeight="1" x14ac:dyDescent="0.2">
      <c r="A218" s="449" t="s">
        <v>111</v>
      </c>
      <c r="B218" s="449"/>
      <c r="C218" s="449"/>
      <c r="D218" s="449"/>
      <c r="E218" s="449"/>
      <c r="F218" s="449"/>
      <c r="G218" s="449"/>
      <c r="H218" s="449"/>
      <c r="I218" s="449"/>
      <c r="J218" s="449"/>
      <c r="K218" s="449"/>
      <c r="L218" s="449"/>
      <c r="M218" s="449"/>
      <c r="N218" s="449"/>
      <c r="O218" s="449"/>
      <c r="P218" s="449"/>
      <c r="Q218" s="449"/>
      <c r="R218" s="449"/>
      <c r="S218" s="449"/>
      <c r="T218" s="449"/>
      <c r="U218" s="449"/>
      <c r="V218" s="449"/>
      <c r="W218" s="449"/>
      <c r="X218" s="449"/>
      <c r="Y218" s="449"/>
      <c r="Z218" s="449"/>
      <c r="AA218" s="449"/>
      <c r="AB218" s="449"/>
      <c r="AC218" s="449"/>
      <c r="AD218" s="449"/>
      <c r="AE218" s="449"/>
      <c r="AF218" s="449"/>
      <c r="AG218" s="449"/>
      <c r="AH218" s="449"/>
      <c r="AI218" s="449"/>
      <c r="AJ218" s="449"/>
      <c r="AK218" s="449"/>
      <c r="AL218" s="449"/>
      <c r="AM218" s="449"/>
      <c r="AN218" s="449"/>
      <c r="AO218" s="449"/>
      <c r="AP218" s="449"/>
      <c r="AQ218" s="449"/>
      <c r="AR218" s="449"/>
      <c r="AS218" s="449"/>
      <c r="AT218" s="449"/>
      <c r="AU218" s="449"/>
      <c r="AV218" s="449"/>
      <c r="AW218" s="449"/>
      <c r="AX218" s="449"/>
      <c r="AY218" s="449"/>
      <c r="AZ218" s="449"/>
      <c r="BA218" s="449"/>
      <c r="BB218" s="449"/>
      <c r="BC218" s="449"/>
      <c r="BD218" s="449"/>
      <c r="BE218" s="449"/>
      <c r="BF218" s="449"/>
      <c r="BG218" s="449"/>
      <c r="BH218" s="449"/>
      <c r="BI218" s="449"/>
      <c r="BJ218" s="449"/>
      <c r="BK218" s="449"/>
      <c r="BL218" s="449"/>
      <c r="BM218" s="449"/>
      <c r="BN218" s="449"/>
      <c r="BO218" s="449"/>
      <c r="BP218" s="449"/>
      <c r="BQ218" s="449"/>
      <c r="BR218" s="449"/>
      <c r="BS218" s="449"/>
      <c r="BT218" s="449"/>
      <c r="BU218" s="449"/>
      <c r="BV218" s="449"/>
      <c r="BW218" s="449"/>
      <c r="BX218" s="449"/>
      <c r="BY218" s="449"/>
      <c r="BZ218" s="449"/>
      <c r="CA218" s="449"/>
      <c r="CB218" s="449"/>
      <c r="CC218" s="449"/>
      <c r="CD218" s="449"/>
      <c r="CE218" s="449"/>
      <c r="CF218" s="449"/>
      <c r="CG218" s="449"/>
      <c r="CH218" s="449"/>
      <c r="CI218" s="449"/>
      <c r="CJ218" s="449"/>
      <c r="CK218" s="449"/>
      <c r="CL218" s="449"/>
      <c r="CM218" s="449"/>
      <c r="CN218" s="449"/>
      <c r="CO218" s="449"/>
      <c r="CP218" s="449"/>
      <c r="CQ218" s="449"/>
    </row>
    <row r="219" spans="1:95" ht="95.25" customHeight="1" x14ac:dyDescent="0.2">
      <c r="A219" s="450" t="s">
        <v>365</v>
      </c>
      <c r="B219" s="450"/>
      <c r="C219" s="450"/>
      <c r="D219" s="450"/>
      <c r="E219" s="450"/>
      <c r="F219" s="450"/>
      <c r="G219" s="450"/>
      <c r="H219" s="450"/>
      <c r="I219" s="450"/>
      <c r="J219" s="450"/>
      <c r="K219" s="450"/>
      <c r="L219" s="450"/>
      <c r="M219" s="450"/>
      <c r="N219" s="450"/>
      <c r="O219" s="450"/>
      <c r="P219" s="450"/>
      <c r="Q219" s="450"/>
      <c r="R219" s="450"/>
      <c r="S219" s="450"/>
      <c r="T219" s="450"/>
      <c r="U219" s="450"/>
      <c r="V219" s="450"/>
      <c r="W219" s="450"/>
      <c r="X219" s="450"/>
      <c r="Y219" s="450"/>
      <c r="Z219" s="450"/>
      <c r="AA219" s="450"/>
      <c r="AB219" s="450"/>
      <c r="AC219" s="450"/>
      <c r="AD219" s="450"/>
      <c r="AE219" s="450"/>
      <c r="AF219" s="450"/>
      <c r="AG219" s="450"/>
      <c r="AH219" s="450"/>
      <c r="AI219" s="450"/>
      <c r="AJ219" s="450"/>
      <c r="AK219" s="450"/>
      <c r="AL219" s="450"/>
      <c r="AM219" s="450"/>
      <c r="AN219" s="450"/>
      <c r="AO219" s="450"/>
      <c r="AP219" s="450"/>
      <c r="AQ219" s="450"/>
      <c r="AR219" s="450"/>
      <c r="AS219" s="450"/>
      <c r="AT219" s="450"/>
      <c r="AU219" s="450"/>
      <c r="AV219" s="450"/>
      <c r="AW219" s="450"/>
      <c r="AX219" s="450"/>
      <c r="AY219" s="450"/>
      <c r="AZ219" s="450"/>
      <c r="BA219" s="450"/>
      <c r="BB219" s="450"/>
      <c r="BC219" s="450"/>
      <c r="BD219" s="450"/>
      <c r="BE219" s="450"/>
      <c r="BF219" s="450"/>
      <c r="BG219" s="450"/>
      <c r="BH219" s="450"/>
      <c r="BI219" s="450"/>
      <c r="BJ219" s="450"/>
      <c r="BK219" s="450"/>
      <c r="BL219" s="450"/>
      <c r="BM219" s="450"/>
      <c r="BN219" s="450"/>
      <c r="BO219" s="450"/>
      <c r="BP219" s="450"/>
      <c r="BQ219" s="450"/>
      <c r="BR219" s="450"/>
      <c r="BS219" s="450"/>
      <c r="BT219" s="450"/>
      <c r="BU219" s="450"/>
      <c r="BV219" s="450"/>
      <c r="BW219" s="450"/>
      <c r="BX219" s="450"/>
      <c r="BY219" s="450"/>
      <c r="BZ219" s="450"/>
      <c r="CA219" s="450"/>
      <c r="CB219" s="450"/>
      <c r="CC219" s="450"/>
      <c r="CD219" s="450"/>
      <c r="CE219" s="450"/>
      <c r="CF219" s="450"/>
      <c r="CG219" s="450"/>
      <c r="CH219" s="450"/>
      <c r="CI219" s="450"/>
      <c r="CJ219" s="450"/>
      <c r="CK219" s="450"/>
      <c r="CL219" s="450"/>
      <c r="CM219" s="450"/>
      <c r="CN219" s="450"/>
      <c r="CO219" s="450"/>
      <c r="CP219" s="450"/>
      <c r="CQ219" s="450"/>
    </row>
    <row r="220" spans="1:95" ht="15" customHeight="1" x14ac:dyDescent="0.2">
      <c r="A220" s="451" t="s">
        <v>113</v>
      </c>
      <c r="B220" s="451"/>
      <c r="C220" s="451"/>
      <c r="D220" s="451"/>
      <c r="E220" s="451"/>
      <c r="F220" s="451"/>
      <c r="G220" s="451"/>
      <c r="H220" s="451"/>
      <c r="I220" s="451"/>
      <c r="J220" s="451"/>
      <c r="K220" s="451"/>
      <c r="L220" s="451"/>
      <c r="M220" s="451"/>
      <c r="N220" s="451"/>
      <c r="O220" s="451"/>
      <c r="P220" s="451"/>
      <c r="Q220" s="451"/>
      <c r="R220" s="451"/>
      <c r="S220" s="451"/>
      <c r="T220" s="451"/>
      <c r="U220" s="451"/>
      <c r="V220" s="451"/>
      <c r="W220" s="451"/>
      <c r="X220" s="451"/>
      <c r="Y220" s="451"/>
      <c r="Z220" s="451"/>
      <c r="AA220" s="451"/>
      <c r="AB220" s="451"/>
      <c r="AC220" s="451"/>
      <c r="AD220" s="451"/>
      <c r="AE220" s="451"/>
      <c r="AF220" s="451"/>
      <c r="AG220" s="451"/>
      <c r="AH220" s="451"/>
      <c r="AI220" s="451"/>
      <c r="AJ220" s="451"/>
      <c r="AK220" s="451"/>
      <c r="AL220" s="451"/>
      <c r="AM220" s="451"/>
      <c r="AN220" s="451"/>
      <c r="AO220" s="451"/>
      <c r="AP220" s="451"/>
      <c r="AQ220" s="451"/>
      <c r="AR220" s="451"/>
      <c r="AS220" s="451"/>
      <c r="AT220" s="451"/>
      <c r="AU220" s="451"/>
      <c r="AV220" s="451"/>
      <c r="AW220" s="451"/>
      <c r="AX220" s="451"/>
      <c r="AY220" s="451"/>
      <c r="AZ220" s="451"/>
      <c r="BA220" s="451"/>
      <c r="BB220" s="451"/>
      <c r="BC220" s="451"/>
      <c r="BD220" s="451"/>
      <c r="BE220" s="451"/>
      <c r="BF220" s="451"/>
      <c r="BG220" s="451"/>
      <c r="BH220" s="451"/>
      <c r="BI220" s="451"/>
      <c r="BJ220" s="451"/>
      <c r="BK220" s="451"/>
      <c r="BL220" s="451"/>
      <c r="BM220" s="451"/>
      <c r="BN220" s="451"/>
      <c r="BO220" s="451"/>
      <c r="BP220" s="451"/>
      <c r="BQ220" s="451"/>
      <c r="BR220" s="451"/>
      <c r="BS220" s="451"/>
      <c r="BT220" s="451"/>
      <c r="BU220" s="451"/>
      <c r="BV220" s="451"/>
      <c r="BW220" s="451"/>
      <c r="BX220" s="451"/>
      <c r="BY220" s="451"/>
      <c r="BZ220" s="451"/>
      <c r="CA220" s="451"/>
      <c r="CB220" s="451"/>
      <c r="CC220" s="451"/>
      <c r="CD220" s="451"/>
      <c r="CE220" s="451"/>
    </row>
    <row r="221" spans="1:95" ht="6.75" hidden="1" customHeight="1" x14ac:dyDescent="0.2">
      <c r="A221" s="368"/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8"/>
      <c r="AG221" s="368"/>
      <c r="AH221" s="368"/>
      <c r="AI221" s="368"/>
      <c r="AJ221" s="368"/>
      <c r="AK221" s="368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8"/>
      <c r="AV221" s="368"/>
      <c r="AW221" s="368"/>
      <c r="AX221" s="368"/>
      <c r="AY221" s="368"/>
      <c r="AZ221" s="368"/>
      <c r="BA221" s="368"/>
      <c r="BB221" s="368"/>
      <c r="BC221" s="368"/>
      <c r="BD221" s="368"/>
      <c r="BE221" s="368"/>
      <c r="BF221" s="368"/>
      <c r="BG221" s="368"/>
      <c r="BH221" s="368"/>
      <c r="BI221" s="368"/>
      <c r="BJ221" s="368"/>
      <c r="BK221" s="368"/>
      <c r="BL221" s="368"/>
      <c r="BM221" s="368"/>
      <c r="BN221" s="368"/>
      <c r="BO221" s="368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</row>
    <row r="222" spans="1:95" ht="18" customHeight="1" x14ac:dyDescent="0.2">
      <c r="A222" s="368" t="s">
        <v>114</v>
      </c>
      <c r="B222" s="368"/>
      <c r="C222" s="368"/>
      <c r="D222" s="368"/>
      <c r="E222" s="368"/>
      <c r="F222" s="368"/>
      <c r="G222" s="368"/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8"/>
      <c r="AG222" s="368"/>
      <c r="AH222" s="368"/>
      <c r="AI222" s="368"/>
      <c r="AJ222" s="368"/>
      <c r="AK222" s="368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8"/>
      <c r="AV222" s="368"/>
      <c r="AW222" s="368"/>
      <c r="AX222" s="368"/>
      <c r="AY222" s="368"/>
      <c r="AZ222" s="368"/>
      <c r="BA222" s="368"/>
      <c r="BB222" s="368"/>
      <c r="BC222" s="368"/>
      <c r="BD222" s="368"/>
      <c r="BE222" s="368"/>
      <c r="BF222" s="368"/>
      <c r="BG222" s="368"/>
      <c r="BH222" s="368"/>
      <c r="BI222" s="368"/>
      <c r="BJ222" s="368"/>
      <c r="BK222" s="368"/>
      <c r="BL222" s="368"/>
      <c r="BM222" s="368"/>
      <c r="BN222" s="368"/>
      <c r="BO222" s="368"/>
      <c r="BP222" s="368"/>
      <c r="BQ222" s="368"/>
      <c r="BR222" s="368"/>
      <c r="BS222" s="368"/>
      <c r="BT222" s="368"/>
      <c r="BU222" s="368"/>
      <c r="BV222" s="368"/>
      <c r="BW222" s="368"/>
      <c r="BX222" s="368"/>
      <c r="BY222" s="368"/>
      <c r="BZ222" s="368"/>
      <c r="CA222" s="368"/>
      <c r="CB222" s="368"/>
      <c r="CC222" s="368"/>
      <c r="CD222" s="368"/>
      <c r="CE222" s="368"/>
    </row>
    <row r="223" spans="1:95" ht="3.75" customHeight="1" x14ac:dyDescent="0.2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  <c r="CB223" s="380"/>
      <c r="CC223" s="380"/>
      <c r="CD223" s="380"/>
      <c r="CE223" s="380"/>
    </row>
    <row r="224" spans="1:95" ht="19.5" customHeight="1" x14ac:dyDescent="0.2">
      <c r="A224" s="373" t="s">
        <v>115</v>
      </c>
      <c r="B224" s="374"/>
      <c r="C224" s="374"/>
      <c r="D224" s="374"/>
      <c r="E224" s="374"/>
      <c r="F224" s="374"/>
      <c r="G224" s="374"/>
      <c r="H224" s="374"/>
      <c r="I224" s="374"/>
      <c r="J224" s="374"/>
      <c r="K224" s="374"/>
      <c r="L224" s="374"/>
      <c r="M224" s="374"/>
      <c r="N224" s="374"/>
      <c r="O224" s="374"/>
      <c r="P224" s="374"/>
      <c r="Q224" s="374"/>
      <c r="R224" s="374"/>
      <c r="S224" s="374"/>
      <c r="T224" s="374"/>
      <c r="U224" s="374"/>
      <c r="V224" s="374"/>
      <c r="W224" s="374"/>
      <c r="X224" s="375"/>
      <c r="Y224" s="373" t="s">
        <v>116</v>
      </c>
      <c r="Z224" s="374"/>
      <c r="AA224" s="374"/>
      <c r="AB224" s="374"/>
      <c r="AC224" s="374"/>
      <c r="AD224" s="374"/>
      <c r="AE224" s="374"/>
      <c r="AF224" s="374"/>
      <c r="AG224" s="374"/>
      <c r="AH224" s="374"/>
      <c r="AI224" s="374"/>
      <c r="AJ224" s="374"/>
      <c r="AK224" s="374"/>
      <c r="AL224" s="374"/>
      <c r="AM224" s="374"/>
      <c r="AN224" s="374"/>
      <c r="AO224" s="374"/>
      <c r="AP224" s="374"/>
      <c r="AQ224" s="374"/>
      <c r="AR224" s="374"/>
      <c r="AS224" s="374"/>
      <c r="AT224" s="374"/>
      <c r="AU224" s="374"/>
      <c r="AV224" s="374"/>
      <c r="AW224" s="374"/>
      <c r="AX224" s="374"/>
      <c r="AY224" s="374"/>
      <c r="AZ224" s="374"/>
      <c r="BA224" s="374"/>
      <c r="BB224" s="374"/>
      <c r="BC224" s="374"/>
      <c r="BD224" s="374"/>
      <c r="BE224" s="374"/>
      <c r="BF224" s="374"/>
      <c r="BG224" s="374"/>
      <c r="BH224" s="374"/>
      <c r="BI224" s="374"/>
      <c r="BJ224" s="374"/>
      <c r="BK224" s="374"/>
      <c r="BL224" s="375"/>
      <c r="BM224" s="373" t="s">
        <v>117</v>
      </c>
      <c r="BN224" s="374"/>
      <c r="BO224" s="374"/>
      <c r="BP224" s="374"/>
      <c r="BQ224" s="374"/>
      <c r="BR224" s="374"/>
      <c r="BS224" s="374"/>
      <c r="BT224" s="374"/>
      <c r="BU224" s="374"/>
      <c r="BV224" s="374"/>
      <c r="BW224" s="374"/>
      <c r="BX224" s="374"/>
      <c r="BY224" s="374"/>
      <c r="BZ224" s="374"/>
      <c r="CA224" s="374"/>
      <c r="CB224" s="374"/>
      <c r="CC224" s="374"/>
      <c r="CD224" s="374"/>
      <c r="CE224" s="374"/>
      <c r="CF224" s="374"/>
      <c r="CG224" s="374"/>
      <c r="CH224" s="374"/>
      <c r="CI224" s="374"/>
      <c r="CJ224" s="374"/>
      <c r="CK224" s="374"/>
      <c r="CL224" s="374"/>
      <c r="CM224" s="374"/>
      <c r="CN224" s="374"/>
      <c r="CO224" s="374"/>
      <c r="CP224" s="374"/>
      <c r="CQ224" s="375"/>
    </row>
    <row r="225" spans="1:95" ht="17.25" customHeight="1" x14ac:dyDescent="0.2">
      <c r="A225" s="448" t="s">
        <v>27</v>
      </c>
      <c r="B225" s="448"/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  <c r="M225" s="448"/>
      <c r="N225" s="448"/>
      <c r="O225" s="448"/>
      <c r="P225" s="448"/>
      <c r="Q225" s="448"/>
      <c r="R225" s="448"/>
      <c r="S225" s="448"/>
      <c r="T225" s="448"/>
      <c r="U225" s="448"/>
      <c r="V225" s="448"/>
      <c r="W225" s="448"/>
      <c r="X225" s="448"/>
      <c r="Y225" s="373" t="s">
        <v>52</v>
      </c>
      <c r="Z225" s="374"/>
      <c r="AA225" s="374"/>
      <c r="AB225" s="374"/>
      <c r="AC225" s="374"/>
      <c r="AD225" s="374"/>
      <c r="AE225" s="374"/>
      <c r="AF225" s="374"/>
      <c r="AG225" s="374"/>
      <c r="AH225" s="374"/>
      <c r="AI225" s="374"/>
      <c r="AJ225" s="374"/>
      <c r="AK225" s="374"/>
      <c r="AL225" s="374"/>
      <c r="AM225" s="374"/>
      <c r="AN225" s="374"/>
      <c r="AO225" s="374"/>
      <c r="AP225" s="374"/>
      <c r="AQ225" s="374"/>
      <c r="AR225" s="374"/>
      <c r="AS225" s="374"/>
      <c r="AT225" s="374"/>
      <c r="AU225" s="374"/>
      <c r="AV225" s="374"/>
      <c r="AW225" s="374"/>
      <c r="AX225" s="374"/>
      <c r="AY225" s="374"/>
      <c r="AZ225" s="374"/>
      <c r="BA225" s="374"/>
      <c r="BB225" s="374"/>
      <c r="BC225" s="374"/>
      <c r="BD225" s="374"/>
      <c r="BE225" s="374"/>
      <c r="BF225" s="374"/>
      <c r="BG225" s="374"/>
      <c r="BH225" s="374"/>
      <c r="BI225" s="374"/>
      <c r="BJ225" s="374"/>
      <c r="BK225" s="374"/>
      <c r="BL225" s="375"/>
      <c r="BM225" s="448" t="s">
        <v>53</v>
      </c>
      <c r="BN225" s="448"/>
      <c r="BO225" s="448"/>
      <c r="BP225" s="448"/>
      <c r="BQ225" s="448"/>
      <c r="BR225" s="448"/>
      <c r="BS225" s="448"/>
      <c r="BT225" s="448"/>
      <c r="BU225" s="448"/>
      <c r="BV225" s="448"/>
      <c r="BW225" s="448"/>
      <c r="BX225" s="448"/>
      <c r="BY225" s="448"/>
      <c r="BZ225" s="448"/>
      <c r="CA225" s="448"/>
      <c r="CB225" s="448"/>
      <c r="CC225" s="448"/>
      <c r="CD225" s="448"/>
      <c r="CE225" s="448"/>
      <c r="CF225" s="448"/>
      <c r="CG225" s="448"/>
      <c r="CH225" s="448"/>
      <c r="CI225" s="448"/>
      <c r="CJ225" s="448"/>
      <c r="CK225" s="448"/>
      <c r="CL225" s="448"/>
      <c r="CM225" s="448"/>
      <c r="CN225" s="448"/>
      <c r="CO225" s="448"/>
      <c r="CP225" s="448"/>
      <c r="CQ225" s="448"/>
    </row>
    <row r="226" spans="1:95" ht="51.75" customHeight="1" x14ac:dyDescent="0.2">
      <c r="A226" s="441" t="s">
        <v>349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441"/>
      <c r="M226" s="441"/>
      <c r="N226" s="441"/>
      <c r="O226" s="441"/>
      <c r="P226" s="441"/>
      <c r="Q226" s="441"/>
      <c r="R226" s="441"/>
      <c r="S226" s="441"/>
      <c r="T226" s="441"/>
      <c r="U226" s="441"/>
      <c r="V226" s="441"/>
      <c r="W226" s="441"/>
      <c r="X226" s="441"/>
      <c r="Y226" s="442" t="s">
        <v>118</v>
      </c>
      <c r="Z226" s="442"/>
      <c r="AA226" s="442"/>
      <c r="AB226" s="442"/>
      <c r="AC226" s="442"/>
      <c r="AD226" s="442"/>
      <c r="AE226" s="442"/>
      <c r="AF226" s="442"/>
      <c r="AG226" s="442"/>
      <c r="AH226" s="442"/>
      <c r="AI226" s="442"/>
      <c r="AJ226" s="442"/>
      <c r="AK226" s="442"/>
      <c r="AL226" s="442"/>
      <c r="AM226" s="442"/>
      <c r="AN226" s="442"/>
      <c r="AO226" s="442"/>
      <c r="AP226" s="442"/>
      <c r="AQ226" s="442"/>
      <c r="AR226" s="442"/>
      <c r="AS226" s="442"/>
      <c r="AT226" s="442"/>
      <c r="AU226" s="442"/>
      <c r="AV226" s="442"/>
      <c r="AW226" s="442"/>
      <c r="AX226" s="442"/>
      <c r="AY226" s="442"/>
      <c r="AZ226" s="442"/>
      <c r="BA226" s="442"/>
      <c r="BB226" s="442"/>
      <c r="BC226" s="442"/>
      <c r="BD226" s="442"/>
      <c r="BE226" s="442"/>
      <c r="BF226" s="442"/>
      <c r="BG226" s="442"/>
      <c r="BH226" s="442"/>
      <c r="BI226" s="442"/>
      <c r="BJ226" s="442"/>
      <c r="BK226" s="442"/>
      <c r="BL226" s="442"/>
      <c r="BM226" s="441" t="s">
        <v>119</v>
      </c>
      <c r="BN226" s="441"/>
      <c r="BO226" s="441"/>
      <c r="BP226" s="441"/>
      <c r="BQ226" s="441"/>
      <c r="BR226" s="441"/>
      <c r="BS226" s="441"/>
      <c r="BT226" s="441"/>
      <c r="BU226" s="441"/>
      <c r="BV226" s="441"/>
      <c r="BW226" s="441"/>
      <c r="BX226" s="441"/>
      <c r="BY226" s="441"/>
      <c r="BZ226" s="441"/>
      <c r="CA226" s="441"/>
      <c r="CB226" s="441"/>
      <c r="CC226" s="441"/>
      <c r="CD226" s="441"/>
      <c r="CE226" s="441"/>
      <c r="CF226" s="441"/>
      <c r="CG226" s="441"/>
      <c r="CH226" s="441"/>
      <c r="CI226" s="441"/>
      <c r="CJ226" s="441"/>
      <c r="CK226" s="441"/>
      <c r="CL226" s="441"/>
      <c r="CM226" s="441"/>
      <c r="CN226" s="441"/>
      <c r="CO226" s="441"/>
      <c r="CP226" s="441"/>
      <c r="CQ226" s="441"/>
    </row>
    <row r="227" spans="1:95" ht="77.25" customHeight="1" x14ac:dyDescent="0.2">
      <c r="A227" s="376" t="s">
        <v>350</v>
      </c>
      <c r="B227" s="377"/>
      <c r="C227" s="377"/>
      <c r="D227" s="377"/>
      <c r="E227" s="377"/>
      <c r="F227" s="377"/>
      <c r="G227" s="377"/>
      <c r="H227" s="377"/>
      <c r="I227" s="377"/>
      <c r="J227" s="377"/>
      <c r="K227" s="377"/>
      <c r="L227" s="377"/>
      <c r="M227" s="377"/>
      <c r="N227" s="377"/>
      <c r="O227" s="377"/>
      <c r="P227" s="377"/>
      <c r="Q227" s="377"/>
      <c r="R227" s="377"/>
      <c r="S227" s="377"/>
      <c r="T227" s="377"/>
      <c r="U227" s="377"/>
      <c r="V227" s="377"/>
      <c r="W227" s="377"/>
      <c r="X227" s="378"/>
      <c r="Y227" s="445" t="s">
        <v>120</v>
      </c>
      <c r="Z227" s="446"/>
      <c r="AA227" s="446"/>
      <c r="AB227" s="446"/>
      <c r="AC227" s="446"/>
      <c r="AD227" s="446"/>
      <c r="AE227" s="446"/>
      <c r="AF227" s="446"/>
      <c r="AG227" s="446"/>
      <c r="AH227" s="446"/>
      <c r="AI227" s="446"/>
      <c r="AJ227" s="446"/>
      <c r="AK227" s="446"/>
      <c r="AL227" s="446"/>
      <c r="AM227" s="446"/>
      <c r="AN227" s="446"/>
      <c r="AO227" s="446"/>
      <c r="AP227" s="446"/>
      <c r="AQ227" s="446"/>
      <c r="AR227" s="446"/>
      <c r="AS227" s="446"/>
      <c r="AT227" s="446"/>
      <c r="AU227" s="446"/>
      <c r="AV227" s="446"/>
      <c r="AW227" s="446"/>
      <c r="AX227" s="446"/>
      <c r="AY227" s="446"/>
      <c r="AZ227" s="446"/>
      <c r="BA227" s="446"/>
      <c r="BB227" s="446"/>
      <c r="BC227" s="446"/>
      <c r="BD227" s="446"/>
      <c r="BE227" s="446"/>
      <c r="BF227" s="446"/>
      <c r="BG227" s="446"/>
      <c r="BH227" s="446"/>
      <c r="BI227" s="446"/>
      <c r="BJ227" s="446"/>
      <c r="BK227" s="446"/>
      <c r="BL227" s="447"/>
      <c r="BM227" s="441" t="s">
        <v>121</v>
      </c>
      <c r="BN227" s="441"/>
      <c r="BO227" s="441"/>
      <c r="BP227" s="441"/>
      <c r="BQ227" s="441"/>
      <c r="BR227" s="441"/>
      <c r="BS227" s="441"/>
      <c r="BT227" s="441"/>
      <c r="BU227" s="441"/>
      <c r="BV227" s="441"/>
      <c r="BW227" s="441"/>
      <c r="BX227" s="441"/>
      <c r="BY227" s="441"/>
      <c r="BZ227" s="441"/>
      <c r="CA227" s="441"/>
      <c r="CB227" s="441"/>
      <c r="CC227" s="441"/>
      <c r="CD227" s="441"/>
      <c r="CE227" s="441"/>
      <c r="CF227" s="441"/>
      <c r="CG227" s="441"/>
      <c r="CH227" s="441"/>
      <c r="CI227" s="441"/>
      <c r="CJ227" s="441"/>
      <c r="CK227" s="441"/>
      <c r="CL227" s="441"/>
      <c r="CM227" s="441"/>
      <c r="CN227" s="441"/>
      <c r="CO227" s="441"/>
      <c r="CP227" s="441"/>
      <c r="CQ227" s="441"/>
    </row>
    <row r="228" spans="1:95" ht="27.75" customHeight="1" x14ac:dyDescent="0.2">
      <c r="A228" s="441" t="s">
        <v>122</v>
      </c>
      <c r="B228" s="441"/>
      <c r="C228" s="441"/>
      <c r="D228" s="441"/>
      <c r="E228" s="441"/>
      <c r="F228" s="441"/>
      <c r="G228" s="441"/>
      <c r="H228" s="441"/>
      <c r="I228" s="441"/>
      <c r="J228" s="441"/>
      <c r="K228" s="441"/>
      <c r="L228" s="441"/>
      <c r="M228" s="441"/>
      <c r="N228" s="441"/>
      <c r="O228" s="441"/>
      <c r="P228" s="441"/>
      <c r="Q228" s="441"/>
      <c r="R228" s="441"/>
      <c r="S228" s="441"/>
      <c r="T228" s="441"/>
      <c r="U228" s="441"/>
      <c r="V228" s="441"/>
      <c r="W228" s="441"/>
      <c r="X228" s="441"/>
      <c r="Y228" s="442" t="s">
        <v>120</v>
      </c>
      <c r="Z228" s="442"/>
      <c r="AA228" s="442"/>
      <c r="AB228" s="442"/>
      <c r="AC228" s="442"/>
      <c r="AD228" s="442"/>
      <c r="AE228" s="442"/>
      <c r="AF228" s="442"/>
      <c r="AG228" s="442"/>
      <c r="AH228" s="442"/>
      <c r="AI228" s="442"/>
      <c r="AJ228" s="442"/>
      <c r="AK228" s="442"/>
      <c r="AL228" s="442"/>
      <c r="AM228" s="442"/>
      <c r="AN228" s="442"/>
      <c r="AO228" s="442"/>
      <c r="AP228" s="442"/>
      <c r="AQ228" s="442"/>
      <c r="AR228" s="442"/>
      <c r="AS228" s="442"/>
      <c r="AT228" s="442"/>
      <c r="AU228" s="442"/>
      <c r="AV228" s="442"/>
      <c r="AW228" s="442"/>
      <c r="AX228" s="442"/>
      <c r="AY228" s="442"/>
      <c r="AZ228" s="442"/>
      <c r="BA228" s="442"/>
      <c r="BB228" s="442"/>
      <c r="BC228" s="442"/>
      <c r="BD228" s="442"/>
      <c r="BE228" s="442"/>
      <c r="BF228" s="442"/>
      <c r="BG228" s="442"/>
      <c r="BH228" s="442"/>
      <c r="BI228" s="442"/>
      <c r="BJ228" s="442"/>
      <c r="BK228" s="442"/>
      <c r="BL228" s="442"/>
      <c r="BM228" s="441" t="s">
        <v>123</v>
      </c>
      <c r="BN228" s="441"/>
      <c r="BO228" s="441"/>
      <c r="BP228" s="441"/>
      <c r="BQ228" s="441"/>
      <c r="BR228" s="441"/>
      <c r="BS228" s="441"/>
      <c r="BT228" s="441"/>
      <c r="BU228" s="441"/>
      <c r="BV228" s="441"/>
      <c r="BW228" s="441"/>
      <c r="BX228" s="441"/>
      <c r="BY228" s="441"/>
      <c r="BZ228" s="441"/>
      <c r="CA228" s="441"/>
      <c r="CB228" s="441"/>
      <c r="CC228" s="441"/>
      <c r="CD228" s="441"/>
      <c r="CE228" s="441"/>
      <c r="CF228" s="441"/>
      <c r="CG228" s="441"/>
      <c r="CH228" s="441"/>
      <c r="CI228" s="441"/>
      <c r="CJ228" s="441"/>
      <c r="CK228" s="441"/>
      <c r="CL228" s="441"/>
      <c r="CM228" s="441"/>
      <c r="CN228" s="441"/>
      <c r="CO228" s="441"/>
      <c r="CP228" s="441"/>
      <c r="CQ228" s="441"/>
    </row>
    <row r="229" spans="1:95" ht="19.5" customHeight="1" x14ac:dyDescent="0.2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  <c r="AY229" s="223"/>
      <c r="AZ229" s="223"/>
      <c r="BA229" s="223"/>
      <c r="BB229" s="223"/>
      <c r="BC229" s="223"/>
      <c r="BD229" s="223"/>
      <c r="BE229" s="223"/>
      <c r="BF229" s="223"/>
      <c r="BG229" s="223"/>
      <c r="BH229" s="223"/>
      <c r="BI229" s="223"/>
      <c r="BJ229" s="223"/>
      <c r="BK229" s="223"/>
      <c r="BL229" s="223"/>
      <c r="BM229" s="222"/>
      <c r="BN229" s="222"/>
      <c r="BO229" s="222"/>
      <c r="BP229" s="222"/>
      <c r="BQ229" s="222"/>
      <c r="BR229" s="222"/>
      <c r="BS229" s="222"/>
      <c r="BT229" s="222"/>
      <c r="BU229" s="222"/>
      <c r="BV229" s="222"/>
      <c r="BW229" s="222"/>
      <c r="BX229" s="222"/>
      <c r="BY229" s="222"/>
      <c r="BZ229" s="222"/>
      <c r="CA229" s="222"/>
      <c r="CB229" s="222"/>
      <c r="CC229" s="222"/>
      <c r="CD229" s="222"/>
      <c r="CE229" s="222"/>
      <c r="CF229" s="222"/>
      <c r="CG229" s="222"/>
      <c r="CH229" s="222"/>
      <c r="CI229" s="222"/>
      <c r="CJ229" s="222"/>
      <c r="CK229" s="222"/>
      <c r="CL229" s="222"/>
      <c r="CM229" s="222"/>
      <c r="CN229" s="222"/>
      <c r="CO229" s="222"/>
      <c r="CP229" s="531" t="s">
        <v>417</v>
      </c>
      <c r="CQ229" s="531"/>
    </row>
    <row r="230" spans="1:95" ht="14.25" customHeight="1" x14ac:dyDescent="0.2">
      <c r="A230" s="514" t="s">
        <v>371</v>
      </c>
      <c r="B230" s="514"/>
      <c r="C230" s="514"/>
      <c r="D230" s="514"/>
      <c r="E230" s="514"/>
      <c r="F230" s="514"/>
      <c r="G230" s="514"/>
      <c r="H230" s="514"/>
      <c r="I230" s="514"/>
      <c r="J230" s="514"/>
      <c r="K230" s="514"/>
      <c r="L230" s="514"/>
      <c r="M230" s="514"/>
      <c r="N230" s="514"/>
      <c r="O230" s="514"/>
      <c r="P230" s="514"/>
      <c r="Q230" s="514"/>
      <c r="R230" s="514"/>
      <c r="S230" s="514"/>
      <c r="T230" s="514"/>
      <c r="U230" s="514"/>
      <c r="V230" s="514"/>
      <c r="W230" s="514"/>
      <c r="X230" s="514"/>
      <c r="Y230" s="514"/>
      <c r="Z230" s="514"/>
      <c r="AA230" s="514"/>
      <c r="AB230" s="514"/>
      <c r="AC230" s="514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  <c r="BA230" s="514"/>
      <c r="BB230" s="514"/>
      <c r="BC230" s="514"/>
      <c r="BD230" s="514"/>
      <c r="BE230" s="514"/>
      <c r="BF230" s="514"/>
      <c r="BG230" s="514"/>
      <c r="BH230" s="514"/>
      <c r="BI230" s="514"/>
      <c r="BJ230" s="514"/>
      <c r="BK230" s="514"/>
      <c r="BL230" s="514"/>
      <c r="BM230" s="514"/>
      <c r="BN230" s="514"/>
      <c r="BO230" s="514"/>
      <c r="BP230" s="514"/>
      <c r="BQ230" s="514"/>
      <c r="BR230" s="514"/>
      <c r="BS230" s="514"/>
      <c r="BT230" s="514"/>
      <c r="BU230" s="514"/>
      <c r="BV230" s="514"/>
      <c r="BW230" s="514"/>
      <c r="BX230" s="514"/>
      <c r="BY230" s="514"/>
      <c r="BZ230" s="514"/>
      <c r="CA230" s="514"/>
      <c r="CB230" s="514"/>
      <c r="CC230" s="514"/>
      <c r="CD230" s="514"/>
      <c r="CE230" s="514"/>
      <c r="CF230" s="514"/>
      <c r="CG230" s="514"/>
      <c r="CH230" s="514"/>
      <c r="CI230" s="514"/>
      <c r="CJ230" s="514"/>
      <c r="CK230" s="514"/>
      <c r="CL230" s="514"/>
      <c r="CM230" s="514"/>
      <c r="CN230" s="514"/>
      <c r="CO230" s="514"/>
      <c r="CP230" s="514"/>
      <c r="CQ230" s="514"/>
    </row>
    <row r="231" spans="1:95" ht="25.5" customHeight="1" x14ac:dyDescent="0.2">
      <c r="A231" s="383" t="s">
        <v>370</v>
      </c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  <c r="AA231" s="383"/>
      <c r="AB231" s="383"/>
      <c r="AC231" s="383"/>
      <c r="AD231" s="383"/>
      <c r="AE231" s="383"/>
      <c r="AF231" s="383"/>
      <c r="AG231" s="383"/>
      <c r="AH231" s="383"/>
      <c r="AI231" s="383"/>
      <c r="AJ231" s="383"/>
      <c r="AK231" s="383"/>
      <c r="AL231" s="383"/>
      <c r="AM231" s="383"/>
      <c r="AN231" s="383"/>
      <c r="AO231" s="383"/>
      <c r="AP231" s="383"/>
      <c r="AQ231" s="383"/>
      <c r="AR231" s="383"/>
      <c r="AS231" s="383"/>
      <c r="AT231" s="383"/>
      <c r="AU231" s="383"/>
      <c r="AV231" s="383"/>
      <c r="AW231" s="383"/>
      <c r="AX231" s="383"/>
      <c r="AY231" s="383"/>
      <c r="AZ231" s="383"/>
      <c r="BA231" s="383"/>
      <c r="BB231" s="383"/>
      <c r="BC231" s="383"/>
      <c r="BD231" s="383"/>
      <c r="BE231" s="383"/>
      <c r="BF231" s="383"/>
      <c r="BG231" s="383"/>
      <c r="BH231" s="383"/>
      <c r="BI231" s="383"/>
      <c r="BJ231" s="383"/>
      <c r="BK231" s="383"/>
      <c r="BL231" s="383"/>
      <c r="BM231" s="383"/>
      <c r="BN231" s="383"/>
      <c r="BO231" s="383"/>
      <c r="BP231" s="383"/>
      <c r="BQ231" s="383"/>
      <c r="BR231" s="383"/>
      <c r="BS231" s="383"/>
      <c r="BT231" s="383"/>
      <c r="BU231" s="383"/>
      <c r="BV231" s="383"/>
      <c r="BW231" s="383"/>
      <c r="BX231" s="383"/>
      <c r="BY231" s="383"/>
      <c r="BZ231" s="383"/>
      <c r="CA231" s="383"/>
      <c r="CB231" s="383"/>
      <c r="CC231" s="383"/>
      <c r="CD231" s="383"/>
      <c r="CE231" s="383"/>
      <c r="CF231" s="383"/>
      <c r="CG231" s="383"/>
      <c r="CH231" s="383"/>
      <c r="CI231" s="383"/>
      <c r="CJ231" s="383"/>
      <c r="CK231" s="383"/>
      <c r="CL231" s="383"/>
      <c r="CM231" s="383"/>
      <c r="CN231" s="383"/>
      <c r="CO231" s="383"/>
      <c r="CP231" s="383"/>
      <c r="CQ231" s="383"/>
    </row>
    <row r="232" spans="1:95" ht="13.5" customHeight="1" x14ac:dyDescent="0.2">
      <c r="A232" s="444" t="s">
        <v>126</v>
      </c>
      <c r="B232" s="444"/>
      <c r="C232" s="444"/>
      <c r="D232" s="444"/>
      <c r="E232" s="444"/>
      <c r="F232" s="444"/>
      <c r="G232" s="444"/>
      <c r="H232" s="444"/>
      <c r="I232" s="444"/>
      <c r="J232" s="444"/>
      <c r="K232" s="444"/>
      <c r="L232" s="444"/>
      <c r="M232" s="444"/>
      <c r="N232" s="444"/>
      <c r="O232" s="444"/>
      <c r="P232" s="444"/>
      <c r="Q232" s="444"/>
      <c r="R232" s="444"/>
      <c r="S232" s="444"/>
      <c r="T232" s="444"/>
      <c r="U232" s="444"/>
      <c r="V232" s="444"/>
      <c r="W232" s="444"/>
      <c r="X232" s="444"/>
      <c r="Y232" s="444"/>
      <c r="Z232" s="444"/>
      <c r="AA232" s="444"/>
      <c r="AB232" s="444"/>
      <c r="AC232" s="444"/>
      <c r="AD232" s="444"/>
      <c r="AE232" s="444"/>
      <c r="AF232" s="444"/>
      <c r="AG232" s="444"/>
      <c r="AH232" s="444"/>
      <c r="AI232" s="444"/>
      <c r="AJ232" s="444"/>
      <c r="AK232" s="444"/>
      <c r="AL232" s="444"/>
      <c r="AM232" s="444"/>
      <c r="AN232" s="444"/>
      <c r="AO232" s="444"/>
      <c r="AP232" s="444"/>
      <c r="AQ232" s="444"/>
      <c r="AR232" s="444"/>
      <c r="AS232" s="444"/>
      <c r="AT232" s="444"/>
      <c r="AU232" s="444"/>
      <c r="AV232" s="444"/>
      <c r="AW232" s="444"/>
      <c r="AX232" s="444"/>
      <c r="AY232" s="444"/>
      <c r="AZ232" s="444"/>
      <c r="BA232" s="444"/>
      <c r="BB232" s="444"/>
      <c r="BC232" s="444"/>
      <c r="BD232" s="444"/>
      <c r="BE232" s="444"/>
      <c r="BF232" s="444"/>
      <c r="BG232" s="444"/>
      <c r="BH232" s="444"/>
      <c r="BI232" s="444"/>
      <c r="BJ232" s="444"/>
      <c r="BK232" s="444"/>
      <c r="BL232" s="444"/>
      <c r="BM232" s="444"/>
      <c r="BN232" s="444"/>
      <c r="BO232" s="444"/>
      <c r="BP232" s="444"/>
      <c r="BQ232" s="444"/>
      <c r="BR232" s="444"/>
      <c r="BS232" s="444"/>
      <c r="BT232" s="444"/>
      <c r="BU232" s="444"/>
      <c r="BV232" s="444"/>
      <c r="BW232" s="444"/>
      <c r="BX232" s="444"/>
      <c r="BY232" s="444"/>
      <c r="BZ232" s="444"/>
      <c r="CA232" s="444"/>
      <c r="CB232" s="444"/>
      <c r="CC232" s="444"/>
      <c r="CD232" s="444"/>
      <c r="CE232" s="444"/>
      <c r="CF232" s="444"/>
      <c r="CG232" s="444"/>
      <c r="CH232" s="444"/>
      <c r="CI232" s="444"/>
      <c r="CJ232" s="444"/>
      <c r="CK232" s="444"/>
      <c r="CL232" s="444"/>
      <c r="CM232" s="444"/>
      <c r="CN232" s="444"/>
      <c r="CO232" s="444"/>
      <c r="CP232" s="444"/>
      <c r="CQ232" s="444"/>
    </row>
    <row r="233" spans="1:95" ht="28.5" customHeight="1" x14ac:dyDescent="0.2">
      <c r="A233" s="383" t="s">
        <v>127</v>
      </c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  <c r="AA233" s="383"/>
      <c r="AB233" s="383"/>
      <c r="AC233" s="383"/>
      <c r="AD233" s="383"/>
      <c r="AE233" s="383"/>
      <c r="AF233" s="383"/>
      <c r="AG233" s="383"/>
      <c r="AH233" s="383"/>
      <c r="AI233" s="383"/>
      <c r="AJ233" s="383"/>
      <c r="AK233" s="383"/>
      <c r="AL233" s="383"/>
      <c r="AM233" s="383"/>
      <c r="AN233" s="383"/>
      <c r="AO233" s="383"/>
      <c r="AP233" s="383"/>
      <c r="AQ233" s="383"/>
      <c r="AR233" s="383"/>
      <c r="AS233" s="383"/>
      <c r="AT233" s="383"/>
      <c r="AU233" s="383"/>
      <c r="AV233" s="383"/>
      <c r="AW233" s="383"/>
      <c r="AX233" s="383"/>
      <c r="AY233" s="383"/>
      <c r="AZ233" s="383"/>
      <c r="BA233" s="383"/>
      <c r="BB233" s="383"/>
      <c r="BC233" s="383"/>
      <c r="BD233" s="383"/>
      <c r="BE233" s="383"/>
      <c r="BF233" s="383"/>
      <c r="BG233" s="383"/>
      <c r="BH233" s="383"/>
      <c r="BI233" s="383"/>
      <c r="BJ233" s="383"/>
      <c r="BK233" s="383"/>
      <c r="BL233" s="383"/>
      <c r="BM233" s="383"/>
      <c r="BN233" s="383"/>
      <c r="BO233" s="383"/>
      <c r="BP233" s="383"/>
      <c r="BQ233" s="383"/>
      <c r="BR233" s="383"/>
      <c r="BS233" s="383"/>
      <c r="BT233" s="383"/>
      <c r="BU233" s="383"/>
      <c r="BV233" s="383"/>
      <c r="BW233" s="383"/>
      <c r="BX233" s="383"/>
      <c r="BY233" s="383"/>
      <c r="BZ233" s="383"/>
      <c r="CA233" s="383"/>
      <c r="CB233" s="383"/>
      <c r="CC233" s="383"/>
      <c r="CD233" s="383"/>
      <c r="CE233" s="383"/>
      <c r="CF233" s="383"/>
      <c r="CG233" s="383"/>
      <c r="CH233" s="383"/>
      <c r="CI233" s="383"/>
      <c r="CJ233" s="383"/>
      <c r="CK233" s="383"/>
      <c r="CL233" s="383"/>
      <c r="CM233" s="383"/>
      <c r="CN233" s="383"/>
      <c r="CO233" s="383"/>
      <c r="CP233" s="383"/>
      <c r="CQ233" s="383"/>
    </row>
    <row r="234" spans="1:95" ht="15.75" customHeight="1" x14ac:dyDescent="0.2">
      <c r="A234" s="427" t="s">
        <v>26</v>
      </c>
      <c r="B234" s="427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27"/>
      <c r="N234" s="427"/>
      <c r="O234" s="427"/>
      <c r="P234" s="427"/>
      <c r="Q234" s="427"/>
      <c r="R234" s="427"/>
      <c r="S234" s="427"/>
      <c r="T234" s="427"/>
      <c r="U234" s="427"/>
      <c r="V234" s="427"/>
      <c r="W234" s="427"/>
      <c r="X234" s="427"/>
      <c r="Y234" s="427"/>
      <c r="Z234" s="427"/>
      <c r="AA234" s="427"/>
      <c r="AB234" s="427"/>
      <c r="AC234" s="427"/>
      <c r="AD234" s="427"/>
      <c r="AE234" s="427"/>
      <c r="AF234" s="427"/>
      <c r="AG234" s="427"/>
      <c r="AH234" s="427"/>
      <c r="AI234" s="427"/>
      <c r="AJ234" s="427"/>
      <c r="AK234" s="427"/>
      <c r="AL234" s="427"/>
      <c r="AM234" s="427"/>
      <c r="AN234" s="427"/>
      <c r="AO234" s="427"/>
      <c r="AP234" s="369" t="s">
        <v>55</v>
      </c>
      <c r="AQ234" s="369"/>
      <c r="AR234" s="369"/>
      <c r="AS234" s="369"/>
      <c r="AT234" s="369"/>
      <c r="AU234" s="368"/>
      <c r="AV234" s="368"/>
      <c r="AW234" s="368"/>
      <c r="AX234" s="368"/>
      <c r="AY234" s="368"/>
      <c r="AZ234" s="368"/>
      <c r="BA234" s="368"/>
      <c r="BB234" s="368"/>
      <c r="BC234" s="368"/>
      <c r="BD234" s="368"/>
      <c r="BE234" s="368"/>
      <c r="BF234" s="368"/>
      <c r="BG234" s="368"/>
      <c r="BH234" s="368"/>
      <c r="BI234" s="368"/>
      <c r="BJ234" s="368"/>
      <c r="BK234" s="368"/>
      <c r="BL234" s="368"/>
      <c r="BM234" s="368"/>
      <c r="BN234" s="368"/>
      <c r="BO234" s="368"/>
      <c r="BP234" s="368"/>
      <c r="BQ234" s="368"/>
      <c r="BR234" s="368"/>
      <c r="BS234" s="368"/>
      <c r="BT234" s="368"/>
      <c r="BU234" s="368"/>
      <c r="BV234" s="368"/>
      <c r="BW234" s="368"/>
      <c r="BX234" s="368"/>
      <c r="BY234" s="368"/>
      <c r="BZ234" s="368"/>
      <c r="CA234" s="368"/>
      <c r="CB234" s="368"/>
      <c r="CC234" s="368"/>
      <c r="CD234" s="368"/>
      <c r="CE234" s="368"/>
    </row>
    <row r="235" spans="1:95" ht="4.5" customHeight="1" thickBot="1" x14ac:dyDescent="0.25">
      <c r="A235" s="427"/>
      <c r="B235" s="427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27"/>
      <c r="N235" s="427"/>
      <c r="O235" s="427"/>
      <c r="P235" s="427"/>
      <c r="Q235" s="427"/>
      <c r="R235" s="427"/>
      <c r="S235" s="427"/>
      <c r="T235" s="427"/>
      <c r="U235" s="427"/>
      <c r="V235" s="427"/>
      <c r="W235" s="427"/>
      <c r="X235" s="427"/>
      <c r="Y235" s="427"/>
      <c r="Z235" s="427"/>
      <c r="AA235" s="427"/>
      <c r="AB235" s="427"/>
      <c r="AC235" s="427"/>
      <c r="AD235" s="427"/>
      <c r="AE235" s="427"/>
      <c r="AF235" s="427"/>
      <c r="AG235" s="427"/>
      <c r="AH235" s="427"/>
      <c r="AI235" s="427"/>
      <c r="AJ235" s="427"/>
      <c r="AK235" s="427"/>
      <c r="AL235" s="427"/>
      <c r="AM235" s="427"/>
      <c r="AN235" s="427"/>
      <c r="AO235" s="427"/>
      <c r="AP235" s="427"/>
      <c r="AQ235" s="427"/>
      <c r="AR235" s="427"/>
      <c r="AS235" s="427"/>
      <c r="AT235" s="427"/>
      <c r="AU235" s="427"/>
      <c r="AV235" s="427"/>
      <c r="AW235" s="427"/>
      <c r="AX235" s="427"/>
      <c r="AY235" s="427"/>
      <c r="AZ235" s="427"/>
      <c r="BA235" s="427"/>
      <c r="BB235" s="427"/>
      <c r="BC235" s="427"/>
      <c r="BD235" s="427"/>
      <c r="BE235" s="427"/>
      <c r="BF235" s="427"/>
      <c r="BG235" s="427"/>
      <c r="BH235" s="427"/>
      <c r="BI235" s="427"/>
      <c r="BJ235" s="427"/>
      <c r="BK235" s="427"/>
      <c r="BL235" s="427"/>
      <c r="BM235" s="427"/>
      <c r="BN235" s="427"/>
      <c r="BO235" s="427"/>
      <c r="BP235" s="427"/>
      <c r="BQ235" s="427"/>
      <c r="BR235" s="427"/>
      <c r="BS235" s="427"/>
      <c r="BT235" s="427"/>
      <c r="BU235" s="427"/>
      <c r="BV235" s="427"/>
      <c r="BW235" s="427"/>
      <c r="BX235" s="427"/>
      <c r="BY235" s="427"/>
      <c r="BZ235" s="427"/>
      <c r="CA235" s="427"/>
      <c r="CB235" s="427"/>
      <c r="CC235" s="427"/>
      <c r="CD235" s="427"/>
      <c r="CE235" s="427"/>
    </row>
    <row r="236" spans="1:95" ht="14.25" customHeight="1" x14ac:dyDescent="0.2">
      <c r="A236" s="368" t="s">
        <v>28</v>
      </c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6"/>
      <c r="Z236" s="366"/>
      <c r="AA236" s="366"/>
      <c r="AB236" s="366"/>
      <c r="AC236" s="366"/>
      <c r="AD236" s="366"/>
      <c r="AE236" s="366"/>
      <c r="AF236" s="366"/>
      <c r="AG236" s="366"/>
      <c r="AH236" s="366"/>
      <c r="AI236" s="366"/>
      <c r="AJ236" s="366"/>
      <c r="AK236" s="366"/>
      <c r="AL236" s="366"/>
      <c r="AM236" s="366"/>
      <c r="AN236" s="366"/>
      <c r="AO236" s="366"/>
      <c r="AP236" s="366"/>
      <c r="AQ236" s="366"/>
      <c r="AR236" s="366"/>
      <c r="AS236" s="366"/>
      <c r="AT236" s="366"/>
      <c r="AU236" s="366"/>
      <c r="AV236" s="366"/>
      <c r="AW236" s="366"/>
      <c r="AX236" s="366"/>
      <c r="AY236" s="366"/>
      <c r="AZ236" s="366"/>
      <c r="BA236" s="366"/>
      <c r="BB236" s="366"/>
      <c r="BC236" s="366"/>
      <c r="BD236" s="366"/>
      <c r="BE236" s="366"/>
      <c r="BF236" s="366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468" t="s">
        <v>29</v>
      </c>
      <c r="BT236" s="468"/>
      <c r="BU236" s="468"/>
      <c r="BV236" s="468"/>
      <c r="BW236" s="468"/>
      <c r="BX236" s="468"/>
      <c r="BY236" s="468"/>
      <c r="BZ236" s="468"/>
      <c r="CA236" s="468"/>
      <c r="CB236" s="468"/>
      <c r="CC236" s="468"/>
      <c r="CD236" s="468"/>
      <c r="CE236" s="468"/>
      <c r="CF236" s="460" t="s">
        <v>282</v>
      </c>
      <c r="CG236" s="775"/>
      <c r="CH236" s="775"/>
      <c r="CI236" s="775"/>
      <c r="CJ236" s="775"/>
      <c r="CK236" s="775"/>
      <c r="CL236" s="775"/>
      <c r="CM236" s="775"/>
      <c r="CN236" s="775"/>
      <c r="CO236" s="775"/>
      <c r="CP236" s="775"/>
      <c r="CQ236" s="776"/>
    </row>
    <row r="237" spans="1:95" ht="20.25" customHeight="1" x14ac:dyDescent="0.2">
      <c r="A237" s="452" t="s">
        <v>250</v>
      </c>
      <c r="B237" s="467"/>
      <c r="C237" s="467"/>
      <c r="D237" s="467"/>
      <c r="E237" s="467"/>
      <c r="F237" s="467"/>
      <c r="G237" s="467"/>
      <c r="H237" s="467"/>
      <c r="I237" s="467"/>
      <c r="J237" s="467"/>
      <c r="K237" s="467"/>
      <c r="L237" s="467"/>
      <c r="M237" s="467"/>
      <c r="N237" s="467"/>
      <c r="O237" s="467"/>
      <c r="P237" s="467"/>
      <c r="Q237" s="467"/>
      <c r="R237" s="467"/>
      <c r="S237" s="467"/>
      <c r="T237" s="467"/>
      <c r="U237" s="467"/>
      <c r="V237" s="467"/>
      <c r="W237" s="467"/>
      <c r="X237" s="467"/>
      <c r="Y237" s="467"/>
      <c r="Z237" s="467"/>
      <c r="AA237" s="467"/>
      <c r="AB237" s="467"/>
      <c r="AC237" s="467"/>
      <c r="AD237" s="467"/>
      <c r="AE237" s="467"/>
      <c r="AF237" s="467"/>
      <c r="AG237" s="467"/>
      <c r="AH237" s="467"/>
      <c r="AI237" s="467"/>
      <c r="AJ237" s="467"/>
      <c r="AK237" s="467"/>
      <c r="AL237" s="467"/>
      <c r="AM237" s="467"/>
      <c r="AN237" s="467"/>
      <c r="AO237" s="467"/>
      <c r="AP237" s="467"/>
      <c r="AQ237" s="467"/>
      <c r="AR237" s="467"/>
      <c r="AS237" s="467"/>
      <c r="AT237" s="467"/>
      <c r="AU237" s="467"/>
      <c r="AV237" s="467"/>
      <c r="AW237" s="467"/>
      <c r="AX237" s="467"/>
      <c r="AY237" s="467"/>
      <c r="AZ237" s="467"/>
      <c r="BA237" s="467"/>
      <c r="BB237" s="467"/>
      <c r="BC237" s="467"/>
      <c r="BD237" s="467"/>
      <c r="BE237" s="467"/>
      <c r="BF237" s="467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468"/>
      <c r="BT237" s="468"/>
      <c r="BU237" s="468"/>
      <c r="BV237" s="468"/>
      <c r="BW237" s="468"/>
      <c r="BX237" s="468"/>
      <c r="BY237" s="468"/>
      <c r="BZ237" s="468"/>
      <c r="CA237" s="468"/>
      <c r="CB237" s="468"/>
      <c r="CC237" s="468"/>
      <c r="CD237" s="468"/>
      <c r="CE237" s="468"/>
      <c r="CF237" s="782"/>
      <c r="CG237" s="783"/>
      <c r="CH237" s="783"/>
      <c r="CI237" s="783"/>
      <c r="CJ237" s="783"/>
      <c r="CK237" s="783"/>
      <c r="CL237" s="783"/>
      <c r="CM237" s="783"/>
      <c r="CN237" s="783"/>
      <c r="CO237" s="783"/>
      <c r="CP237" s="783"/>
      <c r="CQ237" s="784"/>
    </row>
    <row r="238" spans="1:95" ht="17.25" customHeight="1" thickBot="1" x14ac:dyDescent="0.25">
      <c r="A238" s="368" t="s">
        <v>32</v>
      </c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6"/>
      <c r="AF238" s="366"/>
      <c r="AG238" s="366"/>
      <c r="AH238" s="366"/>
      <c r="AI238" s="366"/>
      <c r="AJ238" s="366"/>
      <c r="AK238" s="366"/>
      <c r="AL238" s="366"/>
      <c r="AM238" s="366"/>
      <c r="AN238" s="366"/>
      <c r="AO238" s="366"/>
      <c r="AP238" s="366"/>
      <c r="AQ238" s="366"/>
      <c r="AR238" s="366"/>
      <c r="AS238" s="366"/>
      <c r="AT238" s="366"/>
      <c r="AU238" s="366"/>
      <c r="AV238" s="366"/>
      <c r="AW238" s="366"/>
      <c r="AX238" s="366"/>
      <c r="AY238" s="366"/>
      <c r="AZ238" s="366"/>
      <c r="BA238" s="366"/>
      <c r="BB238" s="366"/>
      <c r="BC238" s="366"/>
      <c r="BD238" s="366"/>
      <c r="BE238" s="366"/>
      <c r="BF238" s="366"/>
      <c r="BS238" s="468"/>
      <c r="BT238" s="468"/>
      <c r="BU238" s="468"/>
      <c r="BV238" s="468"/>
      <c r="BW238" s="468"/>
      <c r="BX238" s="468"/>
      <c r="BY238" s="468"/>
      <c r="BZ238" s="468"/>
      <c r="CA238" s="468"/>
      <c r="CB238" s="468"/>
      <c r="CC238" s="468"/>
      <c r="CD238" s="468"/>
      <c r="CE238" s="468"/>
      <c r="CF238" s="777"/>
      <c r="CG238" s="778"/>
      <c r="CH238" s="778"/>
      <c r="CI238" s="778"/>
      <c r="CJ238" s="778"/>
      <c r="CK238" s="778"/>
      <c r="CL238" s="778"/>
      <c r="CM238" s="778"/>
      <c r="CN238" s="778"/>
      <c r="CO238" s="778"/>
      <c r="CP238" s="778"/>
      <c r="CQ238" s="779"/>
    </row>
    <row r="239" spans="1:95" ht="28.5" customHeight="1" x14ac:dyDescent="0.2">
      <c r="A239" s="458" t="s">
        <v>230</v>
      </c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  <c r="Y239" s="458"/>
      <c r="Z239" s="458"/>
      <c r="AA239" s="458"/>
      <c r="AB239" s="458"/>
      <c r="AC239" s="458"/>
      <c r="AD239" s="458"/>
      <c r="AE239" s="458"/>
      <c r="AF239" s="458"/>
      <c r="AG239" s="458"/>
      <c r="AH239" s="458"/>
      <c r="AI239" s="458"/>
      <c r="AJ239" s="458"/>
      <c r="AK239" s="458"/>
      <c r="AL239" s="458"/>
      <c r="AM239" s="458"/>
      <c r="AN239" s="458"/>
      <c r="AO239" s="458"/>
      <c r="AP239" s="458"/>
      <c r="AQ239" s="458"/>
      <c r="AR239" s="458"/>
      <c r="AS239" s="458"/>
      <c r="AT239" s="458"/>
      <c r="AU239" s="458"/>
      <c r="AV239" s="458"/>
      <c r="AW239" s="458"/>
      <c r="AX239" s="458"/>
      <c r="AY239" s="458"/>
      <c r="AZ239" s="458"/>
      <c r="BA239" s="458"/>
      <c r="BB239" s="458"/>
      <c r="BC239" s="458"/>
      <c r="BD239" s="458"/>
      <c r="BE239" s="458"/>
      <c r="BF239" s="458"/>
      <c r="BS239" s="468"/>
      <c r="BT239" s="468"/>
      <c r="BU239" s="468"/>
      <c r="BV239" s="468"/>
      <c r="BW239" s="468"/>
      <c r="BX239" s="468"/>
      <c r="BY239" s="468"/>
      <c r="BZ239" s="468"/>
      <c r="CA239" s="468"/>
      <c r="CB239" s="468"/>
      <c r="CC239" s="468"/>
      <c r="CD239" s="468"/>
      <c r="CE239" s="468"/>
    </row>
    <row r="240" spans="1:95" ht="4.5" customHeight="1" x14ac:dyDescent="0.2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  <c r="Y240" s="458"/>
      <c r="Z240" s="458"/>
      <c r="AA240" s="458"/>
      <c r="AB240" s="458"/>
      <c r="AC240" s="458"/>
      <c r="AD240" s="458"/>
      <c r="AE240" s="458"/>
      <c r="AF240" s="458"/>
      <c r="AG240" s="458"/>
      <c r="AH240" s="458"/>
      <c r="AI240" s="458"/>
      <c r="AJ240" s="458"/>
      <c r="AK240" s="458"/>
      <c r="AL240" s="458"/>
      <c r="AM240" s="458"/>
      <c r="AN240" s="458"/>
      <c r="AO240" s="458"/>
      <c r="AP240" s="458"/>
      <c r="AQ240" s="458"/>
      <c r="AR240" s="458"/>
      <c r="AS240" s="458"/>
      <c r="AT240" s="458"/>
      <c r="AU240" s="458"/>
      <c r="AV240" s="458"/>
      <c r="AW240" s="458"/>
      <c r="AX240" s="458"/>
      <c r="AY240" s="458"/>
      <c r="AZ240" s="458"/>
      <c r="BA240" s="458"/>
      <c r="BB240" s="458"/>
      <c r="BC240" s="458"/>
      <c r="BD240" s="458"/>
      <c r="BE240" s="458"/>
      <c r="BF240" s="458"/>
      <c r="BG240" s="368"/>
      <c r="BH240" s="368"/>
      <c r="BI240" s="368"/>
      <c r="BJ240" s="368"/>
      <c r="BK240" s="368"/>
      <c r="BL240" s="368"/>
      <c r="BM240" s="368"/>
      <c r="BN240" s="368"/>
      <c r="BO240" s="368"/>
      <c r="BP240" s="368"/>
      <c r="BQ240" s="368"/>
      <c r="BR240" s="368"/>
      <c r="BS240" s="368"/>
      <c r="BT240" s="368"/>
      <c r="BU240" s="368"/>
      <c r="BV240" s="368"/>
      <c r="BW240" s="368"/>
      <c r="BX240" s="368"/>
      <c r="BY240" s="368"/>
      <c r="BZ240" s="368"/>
      <c r="CA240" s="368"/>
      <c r="CB240" s="368"/>
      <c r="CC240" s="368"/>
      <c r="CD240" s="368"/>
      <c r="CE240" s="368"/>
    </row>
    <row r="241" spans="1:95" ht="28.5" hidden="1" customHeight="1" x14ac:dyDescent="0.2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  <c r="AZ241" s="368"/>
      <c r="BA241" s="368"/>
      <c r="BB241" s="368"/>
      <c r="BC241" s="368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  <c r="BN241" s="368"/>
      <c r="BO241" s="368"/>
      <c r="BP241" s="368"/>
      <c r="BQ241" s="368"/>
      <c r="BR241" s="368"/>
      <c r="BS241" s="368"/>
      <c r="BT241" s="368"/>
      <c r="BU241" s="368"/>
      <c r="BV241" s="368"/>
      <c r="BW241" s="368"/>
      <c r="BX241" s="368"/>
      <c r="BY241" s="368"/>
      <c r="BZ241" s="368"/>
      <c r="CA241" s="368"/>
      <c r="CB241" s="368"/>
      <c r="CC241" s="368"/>
      <c r="CD241" s="368"/>
      <c r="CE241" s="368"/>
    </row>
    <row r="242" spans="1:95" ht="15" customHeight="1" x14ac:dyDescent="0.2">
      <c r="A242" s="368" t="s">
        <v>34</v>
      </c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8"/>
      <c r="AG242" s="368"/>
      <c r="AH242" s="368"/>
      <c r="AI242" s="368"/>
      <c r="AJ242" s="368"/>
      <c r="AK242" s="368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8"/>
      <c r="AV242" s="368"/>
      <c r="AW242" s="368"/>
      <c r="AX242" s="368"/>
      <c r="AY242" s="368"/>
      <c r="AZ242" s="368"/>
      <c r="BA242" s="368"/>
      <c r="BB242" s="368"/>
      <c r="BC242" s="368"/>
      <c r="BD242" s="368"/>
      <c r="BE242" s="368"/>
      <c r="BF242" s="368"/>
      <c r="BG242" s="368"/>
      <c r="BH242" s="368"/>
      <c r="BI242" s="368"/>
      <c r="BJ242" s="368"/>
      <c r="BK242" s="368"/>
      <c r="BL242" s="368"/>
      <c r="BM242" s="368"/>
      <c r="BN242" s="368"/>
      <c r="BO242" s="368"/>
      <c r="BP242" s="368"/>
      <c r="BQ242" s="368"/>
      <c r="BR242" s="368"/>
      <c r="BS242" s="368"/>
      <c r="BT242" s="368"/>
      <c r="BU242" s="368"/>
      <c r="BV242" s="368"/>
      <c r="BW242" s="368"/>
      <c r="BX242" s="368"/>
      <c r="BY242" s="368"/>
      <c r="BZ242" s="368"/>
      <c r="CA242" s="368"/>
      <c r="CB242" s="368"/>
      <c r="CC242" s="368"/>
      <c r="CD242" s="368"/>
      <c r="CE242" s="368"/>
    </row>
    <row r="243" spans="1:95" ht="21.75" customHeight="1" x14ac:dyDescent="0.2">
      <c r="A243" s="368" t="s">
        <v>35</v>
      </c>
      <c r="B243" s="368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8"/>
      <c r="AG243" s="368"/>
      <c r="AH243" s="368"/>
      <c r="AI243" s="368"/>
      <c r="AJ243" s="368"/>
      <c r="AK243" s="368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8"/>
      <c r="AV243" s="368"/>
      <c r="AW243" s="368"/>
      <c r="AX243" s="368"/>
      <c r="AY243" s="368"/>
      <c r="AZ243" s="368"/>
      <c r="BA243" s="368"/>
      <c r="BB243" s="368"/>
      <c r="BC243" s="368"/>
      <c r="BD243" s="368"/>
      <c r="BE243" s="368"/>
      <c r="BF243" s="368"/>
      <c r="BG243" s="368"/>
      <c r="BH243" s="368"/>
      <c r="BI243" s="368"/>
      <c r="BJ243" s="368"/>
      <c r="BK243" s="368"/>
      <c r="BL243" s="368"/>
      <c r="BM243" s="368"/>
      <c r="BN243" s="368"/>
      <c r="BO243" s="368"/>
      <c r="BP243" s="368"/>
      <c r="BQ243" s="368"/>
      <c r="BR243" s="368"/>
      <c r="BS243" s="368"/>
      <c r="BT243" s="368"/>
      <c r="BU243" s="368"/>
      <c r="BV243" s="368"/>
      <c r="BW243" s="368"/>
      <c r="BX243" s="368"/>
      <c r="BY243" s="368"/>
      <c r="BZ243" s="368"/>
      <c r="CA243" s="368"/>
      <c r="CB243" s="368"/>
      <c r="CC243" s="368"/>
      <c r="CD243" s="368"/>
      <c r="CE243" s="368"/>
    </row>
    <row r="244" spans="1:95" ht="6" customHeight="1" x14ac:dyDescent="0.2">
      <c r="A244" s="368"/>
      <c r="B244" s="368"/>
      <c r="C244" s="368"/>
      <c r="D244" s="368"/>
      <c r="E244" s="368"/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8"/>
      <c r="Y244" s="368"/>
      <c r="Z244" s="368"/>
      <c r="AA244" s="368"/>
      <c r="AB244" s="368"/>
      <c r="AC244" s="368"/>
      <c r="AD244" s="368"/>
      <c r="AE244" s="368"/>
      <c r="AF244" s="368"/>
      <c r="AG244" s="368"/>
      <c r="AH244" s="368"/>
      <c r="AI244" s="368"/>
      <c r="AJ244" s="368"/>
      <c r="AK244" s="368"/>
      <c r="AL244" s="368"/>
      <c r="AM244" s="368"/>
      <c r="AN244" s="368"/>
      <c r="AO244" s="368"/>
      <c r="AP244" s="368"/>
      <c r="AQ244" s="368"/>
      <c r="AR244" s="368"/>
      <c r="AS244" s="368"/>
      <c r="AT244" s="368"/>
      <c r="AU244" s="368"/>
      <c r="AV244" s="368"/>
      <c r="AW244" s="368"/>
      <c r="AX244" s="368"/>
      <c r="AY244" s="368"/>
      <c r="AZ244" s="368"/>
      <c r="BA244" s="368"/>
      <c r="BB244" s="368"/>
      <c r="BC244" s="368"/>
      <c r="BD244" s="368"/>
      <c r="BE244" s="368"/>
      <c r="BF244" s="368"/>
      <c r="BG244" s="368"/>
      <c r="BH244" s="368"/>
      <c r="BI244" s="368"/>
      <c r="BJ244" s="368"/>
      <c r="BK244" s="368"/>
      <c r="BL244" s="368"/>
      <c r="BM244" s="368"/>
      <c r="BN244" s="368"/>
      <c r="BO244" s="368"/>
      <c r="BP244" s="368"/>
      <c r="BQ244" s="368"/>
      <c r="BR244" s="368"/>
      <c r="BS244" s="368"/>
      <c r="BT244" s="368"/>
      <c r="BU244" s="368"/>
      <c r="BV244" s="368"/>
      <c r="BW244" s="368"/>
      <c r="BX244" s="368"/>
      <c r="BY244" s="368"/>
      <c r="BZ244" s="368"/>
      <c r="CA244" s="368"/>
      <c r="CB244" s="368"/>
      <c r="CC244" s="368"/>
      <c r="CD244" s="368"/>
      <c r="CE244" s="368"/>
    </row>
    <row r="245" spans="1:95" ht="28.5" customHeight="1" x14ac:dyDescent="0.2">
      <c r="A245" s="424" t="s">
        <v>36</v>
      </c>
      <c r="B245" s="424"/>
      <c r="C245" s="424"/>
      <c r="D245" s="424"/>
      <c r="E245" s="424"/>
      <c r="F245" s="424"/>
      <c r="G245" s="424"/>
      <c r="H245" s="352" t="s">
        <v>37</v>
      </c>
      <c r="I245" s="353"/>
      <c r="J245" s="353"/>
      <c r="K245" s="353"/>
      <c r="L245" s="353"/>
      <c r="M245" s="353"/>
      <c r="N245" s="353"/>
      <c r="O245" s="353"/>
      <c r="P245" s="353"/>
      <c r="Q245" s="353"/>
      <c r="R245" s="353"/>
      <c r="S245" s="354"/>
      <c r="T245" s="405" t="s">
        <v>38</v>
      </c>
      <c r="U245" s="406"/>
      <c r="V245" s="406"/>
      <c r="W245" s="406"/>
      <c r="X245" s="406"/>
      <c r="Y245" s="406"/>
      <c r="Z245" s="406"/>
      <c r="AA245" s="406"/>
      <c r="AB245" s="406"/>
      <c r="AC245" s="406"/>
      <c r="AD245" s="406"/>
      <c r="AE245" s="407"/>
      <c r="AF245" s="352" t="s">
        <v>39</v>
      </c>
      <c r="AG245" s="353"/>
      <c r="AH245" s="353"/>
      <c r="AI245" s="353"/>
      <c r="AJ245" s="353"/>
      <c r="AK245" s="353"/>
      <c r="AL245" s="353"/>
      <c r="AM245" s="353"/>
      <c r="AN245" s="353"/>
      <c r="AO245" s="353"/>
      <c r="AP245" s="353"/>
      <c r="AQ245" s="353"/>
      <c r="AR245" s="353"/>
      <c r="AS245" s="353"/>
      <c r="AT245" s="353"/>
      <c r="AU245" s="353"/>
      <c r="AV245" s="353"/>
      <c r="AW245" s="353"/>
      <c r="AX245" s="353"/>
      <c r="AY245" s="353"/>
      <c r="AZ245" s="353"/>
      <c r="BA245" s="353"/>
      <c r="BB245" s="353"/>
      <c r="BC245" s="353"/>
      <c r="BD245" s="353"/>
      <c r="BE245" s="353"/>
      <c r="BF245" s="353"/>
      <c r="BG245" s="353"/>
      <c r="BH245" s="353"/>
      <c r="BI245" s="353"/>
      <c r="BJ245" s="353"/>
      <c r="BK245" s="353"/>
      <c r="BL245" s="353"/>
      <c r="BM245" s="354"/>
      <c r="BN245" s="352" t="s">
        <v>40</v>
      </c>
      <c r="BO245" s="353"/>
      <c r="BP245" s="353"/>
      <c r="BQ245" s="353"/>
      <c r="BR245" s="353"/>
      <c r="BS245" s="353"/>
      <c r="BT245" s="353"/>
      <c r="BU245" s="353"/>
      <c r="BV245" s="353"/>
      <c r="BW245" s="353"/>
      <c r="BX245" s="353"/>
      <c r="BY245" s="353"/>
      <c r="BZ245" s="353"/>
      <c r="CA245" s="353"/>
      <c r="CB245" s="353"/>
      <c r="CC245" s="353"/>
      <c r="CD245" s="353"/>
      <c r="CE245" s="354"/>
      <c r="CF245" s="424" t="s">
        <v>41</v>
      </c>
      <c r="CG245" s="424"/>
      <c r="CH245" s="424"/>
      <c r="CI245" s="424"/>
      <c r="CJ245" s="424"/>
      <c r="CK245" s="424"/>
      <c r="CL245" s="424"/>
      <c r="CM245" s="424"/>
      <c r="CN245" s="424"/>
      <c r="CO245" s="424"/>
      <c r="CP245" s="424"/>
      <c r="CQ245" s="424"/>
    </row>
    <row r="246" spans="1:95" ht="13.5" customHeight="1" x14ac:dyDescent="0.2">
      <c r="A246" s="424"/>
      <c r="B246" s="424"/>
      <c r="C246" s="424"/>
      <c r="D246" s="424"/>
      <c r="E246" s="424"/>
      <c r="F246" s="424"/>
      <c r="G246" s="424"/>
      <c r="H246" s="405" t="s">
        <v>42</v>
      </c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7"/>
      <c r="T246" s="405" t="s">
        <v>42</v>
      </c>
      <c r="U246" s="406"/>
      <c r="V246" s="406"/>
      <c r="W246" s="406"/>
      <c r="X246" s="406"/>
      <c r="Y246" s="406"/>
      <c r="Z246" s="406"/>
      <c r="AA246" s="406"/>
      <c r="AB246" s="406"/>
      <c r="AC246" s="406"/>
      <c r="AD246" s="406"/>
      <c r="AE246" s="407"/>
      <c r="AF246" s="405" t="s">
        <v>42</v>
      </c>
      <c r="AG246" s="406"/>
      <c r="AH246" s="406"/>
      <c r="AI246" s="406"/>
      <c r="AJ246" s="406"/>
      <c r="AK246" s="406"/>
      <c r="AL246" s="406"/>
      <c r="AM246" s="406"/>
      <c r="AN246" s="406"/>
      <c r="AO246" s="406"/>
      <c r="AP246" s="406"/>
      <c r="AQ246" s="406"/>
      <c r="AR246" s="406"/>
      <c r="AS246" s="406"/>
      <c r="AT246" s="406"/>
      <c r="AU246" s="406"/>
      <c r="AV246" s="406"/>
      <c r="AW246" s="406"/>
      <c r="AX246" s="406"/>
      <c r="AY246" s="407"/>
      <c r="AZ246" s="405" t="s">
        <v>43</v>
      </c>
      <c r="BA246" s="406"/>
      <c r="BB246" s="406"/>
      <c r="BC246" s="406"/>
      <c r="BD246" s="406"/>
      <c r="BE246" s="406"/>
      <c r="BF246" s="406"/>
      <c r="BG246" s="406"/>
      <c r="BH246" s="406"/>
      <c r="BI246" s="406"/>
      <c r="BJ246" s="406"/>
      <c r="BK246" s="406"/>
      <c r="BL246" s="406"/>
      <c r="BM246" s="407"/>
      <c r="BN246" s="414" t="s">
        <v>6</v>
      </c>
      <c r="BO246" s="415"/>
      <c r="BP246" s="377" t="s">
        <v>12</v>
      </c>
      <c r="BQ246" s="377"/>
      <c r="BR246" s="425" t="s">
        <v>44</v>
      </c>
      <c r="BS246" s="426"/>
      <c r="BT246" s="414" t="s">
        <v>6</v>
      </c>
      <c r="BU246" s="415"/>
      <c r="BV246" s="377" t="s">
        <v>6</v>
      </c>
      <c r="BW246" s="377"/>
      <c r="BX246" s="425" t="s">
        <v>44</v>
      </c>
      <c r="BY246" s="426"/>
      <c r="BZ246" s="414" t="s">
        <v>6</v>
      </c>
      <c r="CA246" s="415"/>
      <c r="CB246" s="377" t="s">
        <v>205</v>
      </c>
      <c r="CC246" s="377"/>
      <c r="CD246" s="425" t="s">
        <v>44</v>
      </c>
      <c r="CE246" s="426"/>
      <c r="CF246" s="405" t="s">
        <v>45</v>
      </c>
      <c r="CG246" s="406"/>
      <c r="CH246" s="406"/>
      <c r="CI246" s="406"/>
      <c r="CJ246" s="406"/>
      <c r="CK246" s="407"/>
      <c r="CL246" s="405" t="s">
        <v>46</v>
      </c>
      <c r="CM246" s="406"/>
      <c r="CN246" s="406"/>
      <c r="CO246" s="406"/>
      <c r="CP246" s="406"/>
      <c r="CQ246" s="407"/>
    </row>
    <row r="247" spans="1:95" ht="21.75" customHeight="1" x14ac:dyDescent="0.2">
      <c r="A247" s="424"/>
      <c r="B247" s="424"/>
      <c r="C247" s="424"/>
      <c r="D247" s="424"/>
      <c r="E247" s="424"/>
      <c r="F247" s="424"/>
      <c r="G247" s="424"/>
      <c r="H247" s="411"/>
      <c r="I247" s="412"/>
      <c r="J247" s="412"/>
      <c r="K247" s="412"/>
      <c r="L247" s="412"/>
      <c r="M247" s="412"/>
      <c r="N247" s="412"/>
      <c r="O247" s="412"/>
      <c r="P247" s="412"/>
      <c r="Q247" s="412"/>
      <c r="R247" s="412"/>
      <c r="S247" s="413"/>
      <c r="T247" s="411"/>
      <c r="U247" s="412"/>
      <c r="V247" s="412"/>
      <c r="W247" s="412"/>
      <c r="X247" s="412"/>
      <c r="Y247" s="412"/>
      <c r="Z247" s="412"/>
      <c r="AA247" s="412"/>
      <c r="AB247" s="412"/>
      <c r="AC247" s="412"/>
      <c r="AD247" s="412"/>
      <c r="AE247" s="413"/>
      <c r="AF247" s="411"/>
      <c r="AG247" s="412"/>
      <c r="AH247" s="412"/>
      <c r="AI247" s="412"/>
      <c r="AJ247" s="412"/>
      <c r="AK247" s="412"/>
      <c r="AL247" s="412"/>
      <c r="AM247" s="412"/>
      <c r="AN247" s="412"/>
      <c r="AO247" s="412"/>
      <c r="AP247" s="412"/>
      <c r="AQ247" s="412"/>
      <c r="AR247" s="412"/>
      <c r="AS247" s="412"/>
      <c r="AT247" s="412"/>
      <c r="AU247" s="412"/>
      <c r="AV247" s="412"/>
      <c r="AW247" s="412"/>
      <c r="AX247" s="412"/>
      <c r="AY247" s="413"/>
      <c r="AZ247" s="408"/>
      <c r="BA247" s="409"/>
      <c r="BB247" s="409"/>
      <c r="BC247" s="409"/>
      <c r="BD247" s="409"/>
      <c r="BE247" s="409"/>
      <c r="BF247" s="409"/>
      <c r="BG247" s="409"/>
      <c r="BH247" s="409"/>
      <c r="BI247" s="409"/>
      <c r="BJ247" s="409"/>
      <c r="BK247" s="409"/>
      <c r="BL247" s="409"/>
      <c r="BM247" s="410"/>
      <c r="BN247" s="411" t="s">
        <v>47</v>
      </c>
      <c r="BO247" s="412"/>
      <c r="BP247" s="412"/>
      <c r="BQ247" s="412"/>
      <c r="BR247" s="412"/>
      <c r="BS247" s="413"/>
      <c r="BT247" s="411" t="s">
        <v>48</v>
      </c>
      <c r="BU247" s="412"/>
      <c r="BV247" s="412"/>
      <c r="BW247" s="412"/>
      <c r="BX247" s="412"/>
      <c r="BY247" s="413"/>
      <c r="BZ247" s="411" t="s">
        <v>49</v>
      </c>
      <c r="CA247" s="412"/>
      <c r="CB247" s="412"/>
      <c r="CC247" s="412"/>
      <c r="CD247" s="412"/>
      <c r="CE247" s="413"/>
      <c r="CF247" s="411"/>
      <c r="CG247" s="412"/>
      <c r="CH247" s="412"/>
      <c r="CI247" s="412"/>
      <c r="CJ247" s="412"/>
      <c r="CK247" s="413"/>
      <c r="CL247" s="411"/>
      <c r="CM247" s="412"/>
      <c r="CN247" s="412"/>
      <c r="CO247" s="412"/>
      <c r="CP247" s="412"/>
      <c r="CQ247" s="413"/>
    </row>
    <row r="248" spans="1:95" ht="18.75" customHeight="1" x14ac:dyDescent="0.2">
      <c r="A248" s="424"/>
      <c r="B248" s="424"/>
      <c r="C248" s="424"/>
      <c r="D248" s="424"/>
      <c r="E248" s="424"/>
      <c r="F248" s="424"/>
      <c r="G248" s="424"/>
      <c r="H248" s="411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3"/>
      <c r="T248" s="411"/>
      <c r="U248" s="412"/>
      <c r="V248" s="412"/>
      <c r="W248" s="412"/>
      <c r="X248" s="412"/>
      <c r="Y248" s="412"/>
      <c r="Z248" s="412"/>
      <c r="AA248" s="412"/>
      <c r="AB248" s="412"/>
      <c r="AC248" s="412"/>
      <c r="AD248" s="412"/>
      <c r="AE248" s="413"/>
      <c r="AF248" s="411"/>
      <c r="AG248" s="412"/>
      <c r="AH248" s="412"/>
      <c r="AI248" s="412"/>
      <c r="AJ248" s="412"/>
      <c r="AK248" s="412"/>
      <c r="AL248" s="412"/>
      <c r="AM248" s="412"/>
      <c r="AN248" s="412"/>
      <c r="AO248" s="412"/>
      <c r="AP248" s="412"/>
      <c r="AQ248" s="412"/>
      <c r="AR248" s="412"/>
      <c r="AS248" s="412"/>
      <c r="AT248" s="412"/>
      <c r="AU248" s="412"/>
      <c r="AV248" s="412"/>
      <c r="AW248" s="412"/>
      <c r="AX248" s="412"/>
      <c r="AY248" s="413"/>
      <c r="AZ248" s="405" t="s">
        <v>50</v>
      </c>
      <c r="BA248" s="406"/>
      <c r="BB248" s="406"/>
      <c r="BC248" s="406"/>
      <c r="BD248" s="406"/>
      <c r="BE248" s="406"/>
      <c r="BF248" s="407"/>
      <c r="BG248" s="405" t="s">
        <v>51</v>
      </c>
      <c r="BH248" s="406"/>
      <c r="BI248" s="406"/>
      <c r="BJ248" s="406"/>
      <c r="BK248" s="406"/>
      <c r="BL248" s="406"/>
      <c r="BM248" s="407"/>
      <c r="BN248" s="411"/>
      <c r="BO248" s="412"/>
      <c r="BP248" s="412"/>
      <c r="BQ248" s="412"/>
      <c r="BR248" s="412"/>
      <c r="BS248" s="413"/>
      <c r="BT248" s="411"/>
      <c r="BU248" s="412"/>
      <c r="BV248" s="412"/>
      <c r="BW248" s="412"/>
      <c r="BX248" s="412"/>
      <c r="BY248" s="413"/>
      <c r="BZ248" s="411"/>
      <c r="CA248" s="412"/>
      <c r="CB248" s="412"/>
      <c r="CC248" s="412"/>
      <c r="CD248" s="412"/>
      <c r="CE248" s="413"/>
      <c r="CF248" s="411"/>
      <c r="CG248" s="412"/>
      <c r="CH248" s="412"/>
      <c r="CI248" s="412"/>
      <c r="CJ248" s="412"/>
      <c r="CK248" s="413"/>
      <c r="CL248" s="411"/>
      <c r="CM248" s="412"/>
      <c r="CN248" s="412"/>
      <c r="CO248" s="412"/>
      <c r="CP248" s="412"/>
      <c r="CQ248" s="413"/>
    </row>
    <row r="249" spans="1:95" ht="28.5" hidden="1" customHeight="1" x14ac:dyDescent="0.2">
      <c r="A249" s="424"/>
      <c r="B249" s="424"/>
      <c r="C249" s="424"/>
      <c r="D249" s="424"/>
      <c r="E249" s="424"/>
      <c r="F249" s="424"/>
      <c r="G249" s="424"/>
      <c r="H249" s="408"/>
      <c r="I249" s="409"/>
      <c r="J249" s="409"/>
      <c r="K249" s="409"/>
      <c r="L249" s="409"/>
      <c r="M249" s="409"/>
      <c r="N249" s="409"/>
      <c r="O249" s="409"/>
      <c r="P249" s="409"/>
      <c r="Q249" s="409"/>
      <c r="R249" s="409"/>
      <c r="S249" s="410"/>
      <c r="T249" s="408"/>
      <c r="U249" s="409"/>
      <c r="V249" s="409"/>
      <c r="W249" s="409"/>
      <c r="X249" s="409"/>
      <c r="Y249" s="409"/>
      <c r="Z249" s="409"/>
      <c r="AA249" s="409"/>
      <c r="AB249" s="409"/>
      <c r="AC249" s="409"/>
      <c r="AD249" s="409"/>
      <c r="AE249" s="410"/>
      <c r="AF249" s="408"/>
      <c r="AG249" s="409"/>
      <c r="AH249" s="409"/>
      <c r="AI249" s="409"/>
      <c r="AJ249" s="409"/>
      <c r="AK249" s="409"/>
      <c r="AL249" s="409"/>
      <c r="AM249" s="409"/>
      <c r="AN249" s="409"/>
      <c r="AO249" s="409"/>
      <c r="AP249" s="409"/>
      <c r="AQ249" s="409"/>
      <c r="AR249" s="409"/>
      <c r="AS249" s="409"/>
      <c r="AT249" s="409"/>
      <c r="AU249" s="409"/>
      <c r="AV249" s="409"/>
      <c r="AW249" s="409"/>
      <c r="AX249" s="409"/>
      <c r="AY249" s="410"/>
      <c r="AZ249" s="408"/>
      <c r="BA249" s="409"/>
      <c r="BB249" s="409"/>
      <c r="BC249" s="409"/>
      <c r="BD249" s="409"/>
      <c r="BE249" s="409"/>
      <c r="BF249" s="410"/>
      <c r="BG249" s="408"/>
      <c r="BH249" s="409"/>
      <c r="BI249" s="409"/>
      <c r="BJ249" s="409"/>
      <c r="BK249" s="409"/>
      <c r="BL249" s="409"/>
      <c r="BM249" s="410"/>
      <c r="BN249" s="408"/>
      <c r="BO249" s="409"/>
      <c r="BP249" s="409"/>
      <c r="BQ249" s="409"/>
      <c r="BR249" s="409"/>
      <c r="BS249" s="410"/>
      <c r="BT249" s="408"/>
      <c r="BU249" s="409"/>
      <c r="BV249" s="409"/>
      <c r="BW249" s="409"/>
      <c r="BX249" s="409"/>
      <c r="BY249" s="410"/>
      <c r="BZ249" s="408"/>
      <c r="CA249" s="409"/>
      <c r="CB249" s="409"/>
      <c r="CC249" s="409"/>
      <c r="CD249" s="409"/>
      <c r="CE249" s="410"/>
      <c r="CF249" s="408"/>
      <c r="CG249" s="409"/>
      <c r="CH249" s="409"/>
      <c r="CI249" s="409"/>
      <c r="CJ249" s="409"/>
      <c r="CK249" s="410"/>
      <c r="CL249" s="408"/>
      <c r="CM249" s="409"/>
      <c r="CN249" s="409"/>
      <c r="CO249" s="409"/>
      <c r="CP249" s="409"/>
      <c r="CQ249" s="410"/>
    </row>
    <row r="250" spans="1:95" ht="12.75" customHeight="1" x14ac:dyDescent="0.2">
      <c r="A250" s="424" t="s">
        <v>27</v>
      </c>
      <c r="B250" s="424"/>
      <c r="C250" s="424"/>
      <c r="D250" s="424"/>
      <c r="E250" s="424"/>
      <c r="F250" s="424"/>
      <c r="G250" s="424"/>
      <c r="H250" s="424" t="s">
        <v>52</v>
      </c>
      <c r="I250" s="424"/>
      <c r="J250" s="424"/>
      <c r="K250" s="424"/>
      <c r="L250" s="424"/>
      <c r="M250" s="424"/>
      <c r="N250" s="424"/>
      <c r="O250" s="424"/>
      <c r="P250" s="424"/>
      <c r="Q250" s="424"/>
      <c r="R250" s="424"/>
      <c r="S250" s="424"/>
      <c r="T250" s="352" t="s">
        <v>53</v>
      </c>
      <c r="U250" s="353"/>
      <c r="V250" s="353"/>
      <c r="W250" s="353"/>
      <c r="X250" s="353"/>
      <c r="Y250" s="353"/>
      <c r="Z250" s="353"/>
      <c r="AA250" s="353"/>
      <c r="AB250" s="353"/>
      <c r="AC250" s="353"/>
      <c r="AD250" s="353"/>
      <c r="AE250" s="354"/>
      <c r="AF250" s="424" t="s">
        <v>54</v>
      </c>
      <c r="AG250" s="424"/>
      <c r="AH250" s="424"/>
      <c r="AI250" s="424"/>
      <c r="AJ250" s="424"/>
      <c r="AK250" s="424"/>
      <c r="AL250" s="424"/>
      <c r="AM250" s="424"/>
      <c r="AN250" s="424"/>
      <c r="AO250" s="424"/>
      <c r="AP250" s="424"/>
      <c r="AQ250" s="424"/>
      <c r="AR250" s="424"/>
      <c r="AS250" s="424"/>
      <c r="AT250" s="424"/>
      <c r="AU250" s="424"/>
      <c r="AV250" s="424"/>
      <c r="AW250" s="424"/>
      <c r="AX250" s="424"/>
      <c r="AY250" s="424"/>
      <c r="AZ250" s="424" t="s">
        <v>55</v>
      </c>
      <c r="BA250" s="424"/>
      <c r="BB250" s="424"/>
      <c r="BC250" s="424"/>
      <c r="BD250" s="424"/>
      <c r="BE250" s="424"/>
      <c r="BF250" s="424"/>
      <c r="BG250" s="424" t="s">
        <v>56</v>
      </c>
      <c r="BH250" s="424"/>
      <c r="BI250" s="424"/>
      <c r="BJ250" s="424"/>
      <c r="BK250" s="424"/>
      <c r="BL250" s="424"/>
      <c r="BM250" s="424"/>
      <c r="BN250" s="424" t="s">
        <v>57</v>
      </c>
      <c r="BO250" s="424"/>
      <c r="BP250" s="424"/>
      <c r="BQ250" s="424"/>
      <c r="BR250" s="424"/>
      <c r="BS250" s="424"/>
      <c r="BT250" s="424" t="s">
        <v>58</v>
      </c>
      <c r="BU250" s="424"/>
      <c r="BV250" s="424"/>
      <c r="BW250" s="424"/>
      <c r="BX250" s="424"/>
      <c r="BY250" s="424"/>
      <c r="BZ250" s="424" t="s">
        <v>59</v>
      </c>
      <c r="CA250" s="424"/>
      <c r="CB250" s="424"/>
      <c r="CC250" s="424"/>
      <c r="CD250" s="424"/>
      <c r="CE250" s="424"/>
      <c r="CF250" s="424" t="s">
        <v>60</v>
      </c>
      <c r="CG250" s="424"/>
      <c r="CH250" s="424"/>
      <c r="CI250" s="424"/>
      <c r="CJ250" s="424"/>
      <c r="CK250" s="424"/>
      <c r="CL250" s="424" t="s">
        <v>61</v>
      </c>
      <c r="CM250" s="424"/>
      <c r="CN250" s="424"/>
      <c r="CO250" s="424"/>
      <c r="CP250" s="424"/>
      <c r="CQ250" s="424"/>
    </row>
    <row r="251" spans="1:95" ht="63.75" customHeight="1" x14ac:dyDescent="0.2">
      <c r="A251" s="340" t="s">
        <v>255</v>
      </c>
      <c r="B251" s="361"/>
      <c r="C251" s="361"/>
      <c r="D251" s="361"/>
      <c r="E251" s="361"/>
      <c r="F251" s="361"/>
      <c r="G251" s="362"/>
      <c r="H251" s="770" t="s">
        <v>63</v>
      </c>
      <c r="I251" s="768"/>
      <c r="J251" s="768"/>
      <c r="K251" s="768"/>
      <c r="L251" s="768"/>
      <c r="M251" s="768"/>
      <c r="N251" s="768"/>
      <c r="O251" s="768"/>
      <c r="P251" s="768"/>
      <c r="Q251" s="768"/>
      <c r="R251" s="768"/>
      <c r="S251" s="769"/>
      <c r="T251" s="346" t="s">
        <v>64</v>
      </c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8"/>
      <c r="AF251" s="349" t="s">
        <v>65</v>
      </c>
      <c r="AG251" s="350"/>
      <c r="AH251" s="350"/>
      <c r="AI251" s="350"/>
      <c r="AJ251" s="350"/>
      <c r="AK251" s="350"/>
      <c r="AL251" s="350"/>
      <c r="AM251" s="350"/>
      <c r="AN251" s="350"/>
      <c r="AO251" s="350"/>
      <c r="AP251" s="350"/>
      <c r="AQ251" s="350"/>
      <c r="AR251" s="350"/>
      <c r="AS251" s="350"/>
      <c r="AT251" s="350"/>
      <c r="AU251" s="350"/>
      <c r="AV251" s="350"/>
      <c r="AW251" s="350"/>
      <c r="AX251" s="350"/>
      <c r="AY251" s="351"/>
      <c r="AZ251" s="352" t="s">
        <v>66</v>
      </c>
      <c r="BA251" s="353"/>
      <c r="BB251" s="353"/>
      <c r="BC251" s="353"/>
      <c r="BD251" s="353"/>
      <c r="BE251" s="353"/>
      <c r="BF251" s="354"/>
      <c r="BG251" s="352" t="s">
        <v>67</v>
      </c>
      <c r="BH251" s="353"/>
      <c r="BI251" s="353"/>
      <c r="BJ251" s="353"/>
      <c r="BK251" s="353"/>
      <c r="BL251" s="353"/>
      <c r="BM251" s="354"/>
      <c r="BN251" s="336">
        <v>100</v>
      </c>
      <c r="BO251" s="337"/>
      <c r="BP251" s="337"/>
      <c r="BQ251" s="337"/>
      <c r="BR251" s="337"/>
      <c r="BS251" s="338"/>
      <c r="BT251" s="336">
        <v>100</v>
      </c>
      <c r="BU251" s="337"/>
      <c r="BV251" s="337"/>
      <c r="BW251" s="337"/>
      <c r="BX251" s="337"/>
      <c r="BY251" s="338"/>
      <c r="BZ251" s="336">
        <v>100</v>
      </c>
      <c r="CA251" s="337"/>
      <c r="CB251" s="337"/>
      <c r="CC251" s="337"/>
      <c r="CD251" s="337"/>
      <c r="CE251" s="338"/>
      <c r="CF251" s="358">
        <v>3</v>
      </c>
      <c r="CG251" s="359"/>
      <c r="CH251" s="359"/>
      <c r="CI251" s="359"/>
      <c r="CJ251" s="359"/>
      <c r="CK251" s="360"/>
      <c r="CL251" s="336"/>
      <c r="CM251" s="337"/>
      <c r="CN251" s="337"/>
      <c r="CO251" s="337"/>
      <c r="CP251" s="337"/>
      <c r="CQ251" s="338"/>
    </row>
    <row r="252" spans="1:95" ht="63.75" customHeight="1" x14ac:dyDescent="0.2">
      <c r="A252" s="340" t="s">
        <v>260</v>
      </c>
      <c r="B252" s="361"/>
      <c r="C252" s="361"/>
      <c r="D252" s="361"/>
      <c r="E252" s="361"/>
      <c r="F252" s="361"/>
      <c r="G252" s="362"/>
      <c r="H252" s="770" t="s">
        <v>69</v>
      </c>
      <c r="I252" s="768"/>
      <c r="J252" s="768"/>
      <c r="K252" s="768"/>
      <c r="L252" s="768"/>
      <c r="M252" s="768"/>
      <c r="N252" s="768"/>
      <c r="O252" s="768"/>
      <c r="P252" s="768"/>
      <c r="Q252" s="768"/>
      <c r="R252" s="768"/>
      <c r="S252" s="769"/>
      <c r="T252" s="346" t="s">
        <v>64</v>
      </c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8"/>
      <c r="AF252" s="349" t="s">
        <v>65</v>
      </c>
      <c r="AG252" s="350"/>
      <c r="AH252" s="350"/>
      <c r="AI252" s="350"/>
      <c r="AJ252" s="350"/>
      <c r="AK252" s="350"/>
      <c r="AL252" s="350"/>
      <c r="AM252" s="350"/>
      <c r="AN252" s="350"/>
      <c r="AO252" s="350"/>
      <c r="AP252" s="350"/>
      <c r="AQ252" s="350"/>
      <c r="AR252" s="350"/>
      <c r="AS252" s="350"/>
      <c r="AT252" s="350"/>
      <c r="AU252" s="350"/>
      <c r="AV252" s="350"/>
      <c r="AW252" s="350"/>
      <c r="AX252" s="350"/>
      <c r="AY252" s="351"/>
      <c r="AZ252" s="352" t="s">
        <v>66</v>
      </c>
      <c r="BA252" s="353"/>
      <c r="BB252" s="353"/>
      <c r="BC252" s="353"/>
      <c r="BD252" s="353"/>
      <c r="BE252" s="353"/>
      <c r="BF252" s="354"/>
      <c r="BG252" s="352" t="s">
        <v>67</v>
      </c>
      <c r="BH252" s="353"/>
      <c r="BI252" s="353"/>
      <c r="BJ252" s="353"/>
      <c r="BK252" s="353"/>
      <c r="BL252" s="353"/>
      <c r="BM252" s="354"/>
      <c r="BN252" s="336">
        <v>100</v>
      </c>
      <c r="BO252" s="337"/>
      <c r="BP252" s="337"/>
      <c r="BQ252" s="337"/>
      <c r="BR252" s="337"/>
      <c r="BS252" s="338"/>
      <c r="BT252" s="336">
        <v>100</v>
      </c>
      <c r="BU252" s="337"/>
      <c r="BV252" s="337"/>
      <c r="BW252" s="337"/>
      <c r="BX252" s="337"/>
      <c r="BY252" s="338"/>
      <c r="BZ252" s="336">
        <v>100</v>
      </c>
      <c r="CA252" s="337"/>
      <c r="CB252" s="337"/>
      <c r="CC252" s="337"/>
      <c r="CD252" s="337"/>
      <c r="CE252" s="338"/>
      <c r="CF252" s="358">
        <v>3</v>
      </c>
      <c r="CG252" s="359"/>
      <c r="CH252" s="359"/>
      <c r="CI252" s="359"/>
      <c r="CJ252" s="359"/>
      <c r="CK252" s="360"/>
      <c r="CL252" s="336"/>
      <c r="CM252" s="337"/>
      <c r="CN252" s="337"/>
      <c r="CO252" s="337"/>
      <c r="CP252" s="337"/>
      <c r="CQ252" s="338"/>
    </row>
    <row r="253" spans="1:95" ht="63.75" customHeight="1" x14ac:dyDescent="0.2">
      <c r="A253" s="340" t="s">
        <v>267</v>
      </c>
      <c r="B253" s="341"/>
      <c r="C253" s="341"/>
      <c r="D253" s="341"/>
      <c r="E253" s="341"/>
      <c r="F253" s="341"/>
      <c r="G253" s="342"/>
      <c r="H253" s="343" t="s">
        <v>214</v>
      </c>
      <c r="I253" s="768"/>
      <c r="J253" s="768"/>
      <c r="K253" s="768"/>
      <c r="L253" s="768"/>
      <c r="M253" s="768"/>
      <c r="N253" s="768"/>
      <c r="O253" s="768"/>
      <c r="P253" s="768"/>
      <c r="Q253" s="768"/>
      <c r="R253" s="768"/>
      <c r="S253" s="769"/>
      <c r="T253" s="346" t="s">
        <v>64</v>
      </c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8"/>
      <c r="AF253" s="349" t="s">
        <v>65</v>
      </c>
      <c r="AG253" s="350"/>
      <c r="AH253" s="350"/>
      <c r="AI253" s="350"/>
      <c r="AJ253" s="350"/>
      <c r="AK253" s="350"/>
      <c r="AL253" s="350"/>
      <c r="AM253" s="350"/>
      <c r="AN253" s="350"/>
      <c r="AO253" s="350"/>
      <c r="AP253" s="350"/>
      <c r="AQ253" s="350"/>
      <c r="AR253" s="350"/>
      <c r="AS253" s="350"/>
      <c r="AT253" s="350"/>
      <c r="AU253" s="350"/>
      <c r="AV253" s="350"/>
      <c r="AW253" s="350"/>
      <c r="AX253" s="350"/>
      <c r="AY253" s="351"/>
      <c r="AZ253" s="352" t="s">
        <v>66</v>
      </c>
      <c r="BA253" s="353"/>
      <c r="BB253" s="353"/>
      <c r="BC253" s="353"/>
      <c r="BD253" s="353"/>
      <c r="BE253" s="353"/>
      <c r="BF253" s="354"/>
      <c r="BG253" s="352" t="s">
        <v>67</v>
      </c>
      <c r="BH253" s="353"/>
      <c r="BI253" s="353"/>
      <c r="BJ253" s="353"/>
      <c r="BK253" s="353"/>
      <c r="BL253" s="353"/>
      <c r="BM253" s="354"/>
      <c r="BN253" s="336">
        <v>100</v>
      </c>
      <c r="BO253" s="337"/>
      <c r="BP253" s="337"/>
      <c r="BQ253" s="337"/>
      <c r="BR253" s="337"/>
      <c r="BS253" s="338"/>
      <c r="BT253" s="336">
        <v>100</v>
      </c>
      <c r="BU253" s="337"/>
      <c r="BV253" s="337"/>
      <c r="BW253" s="337"/>
      <c r="BX253" s="337"/>
      <c r="BY253" s="338"/>
      <c r="BZ253" s="336">
        <v>100</v>
      </c>
      <c r="CA253" s="337"/>
      <c r="CB253" s="337"/>
      <c r="CC253" s="337"/>
      <c r="CD253" s="337"/>
      <c r="CE253" s="338"/>
      <c r="CF253" s="355">
        <v>3</v>
      </c>
      <c r="CG253" s="356"/>
      <c r="CH253" s="356"/>
      <c r="CI253" s="356"/>
      <c r="CJ253" s="356"/>
      <c r="CK253" s="357"/>
      <c r="CL253" s="336"/>
      <c r="CM253" s="337"/>
      <c r="CN253" s="337"/>
      <c r="CO253" s="337"/>
      <c r="CP253" s="337"/>
      <c r="CQ253" s="338"/>
    </row>
    <row r="254" spans="1:95" ht="60" customHeight="1" x14ac:dyDescent="0.2">
      <c r="A254" s="340" t="s">
        <v>263</v>
      </c>
      <c r="B254" s="341"/>
      <c r="C254" s="341"/>
      <c r="D254" s="341"/>
      <c r="E254" s="341"/>
      <c r="F254" s="341"/>
      <c r="G254" s="342"/>
      <c r="H254" s="343" t="s">
        <v>228</v>
      </c>
      <c r="I254" s="768"/>
      <c r="J254" s="768"/>
      <c r="K254" s="768"/>
      <c r="L254" s="768"/>
      <c r="M254" s="768"/>
      <c r="N254" s="768"/>
      <c r="O254" s="768"/>
      <c r="P254" s="768"/>
      <c r="Q254" s="768"/>
      <c r="R254" s="768"/>
      <c r="S254" s="769"/>
      <c r="T254" s="346" t="s">
        <v>64</v>
      </c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8"/>
      <c r="AF254" s="349" t="s">
        <v>65</v>
      </c>
      <c r="AG254" s="350"/>
      <c r="AH254" s="350"/>
      <c r="AI254" s="350"/>
      <c r="AJ254" s="350"/>
      <c r="AK254" s="350"/>
      <c r="AL254" s="350"/>
      <c r="AM254" s="350"/>
      <c r="AN254" s="350"/>
      <c r="AO254" s="350"/>
      <c r="AP254" s="350"/>
      <c r="AQ254" s="350"/>
      <c r="AR254" s="350"/>
      <c r="AS254" s="350"/>
      <c r="AT254" s="350"/>
      <c r="AU254" s="350"/>
      <c r="AV254" s="350"/>
      <c r="AW254" s="350"/>
      <c r="AX254" s="350"/>
      <c r="AY254" s="351"/>
      <c r="AZ254" s="352" t="s">
        <v>66</v>
      </c>
      <c r="BA254" s="353"/>
      <c r="BB254" s="353"/>
      <c r="BC254" s="353"/>
      <c r="BD254" s="353"/>
      <c r="BE254" s="353"/>
      <c r="BF254" s="354"/>
      <c r="BG254" s="352" t="s">
        <v>67</v>
      </c>
      <c r="BH254" s="353"/>
      <c r="BI254" s="353"/>
      <c r="BJ254" s="353"/>
      <c r="BK254" s="353"/>
      <c r="BL254" s="353"/>
      <c r="BM254" s="354"/>
      <c r="BN254" s="336">
        <v>100</v>
      </c>
      <c r="BO254" s="337"/>
      <c r="BP254" s="337"/>
      <c r="BQ254" s="337"/>
      <c r="BR254" s="337"/>
      <c r="BS254" s="338"/>
      <c r="BT254" s="336">
        <v>100</v>
      </c>
      <c r="BU254" s="337"/>
      <c r="BV254" s="337"/>
      <c r="BW254" s="337"/>
      <c r="BX254" s="337"/>
      <c r="BY254" s="338"/>
      <c r="BZ254" s="336">
        <v>100</v>
      </c>
      <c r="CA254" s="337"/>
      <c r="CB254" s="337"/>
      <c r="CC254" s="337"/>
      <c r="CD254" s="337"/>
      <c r="CE254" s="338"/>
      <c r="CF254" s="355">
        <v>3</v>
      </c>
      <c r="CG254" s="356"/>
      <c r="CH254" s="356"/>
      <c r="CI254" s="356"/>
      <c r="CJ254" s="356"/>
      <c r="CK254" s="357"/>
      <c r="CL254" s="336"/>
      <c r="CM254" s="337"/>
      <c r="CN254" s="337"/>
      <c r="CO254" s="337"/>
      <c r="CP254" s="337"/>
      <c r="CQ254" s="338"/>
    </row>
    <row r="255" spans="1:95" ht="66" customHeight="1" x14ac:dyDescent="0.2">
      <c r="A255" s="340" t="s">
        <v>268</v>
      </c>
      <c r="B255" s="341"/>
      <c r="C255" s="341"/>
      <c r="D255" s="341"/>
      <c r="E255" s="341"/>
      <c r="F255" s="341"/>
      <c r="G255" s="342"/>
      <c r="H255" s="343" t="s">
        <v>172</v>
      </c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5"/>
      <c r="T255" s="346" t="s">
        <v>64</v>
      </c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8"/>
      <c r="AF255" s="349" t="s">
        <v>65</v>
      </c>
      <c r="AG255" s="350"/>
      <c r="AH255" s="350"/>
      <c r="AI255" s="350"/>
      <c r="AJ255" s="350"/>
      <c r="AK255" s="350"/>
      <c r="AL255" s="350"/>
      <c r="AM255" s="350"/>
      <c r="AN255" s="350"/>
      <c r="AO255" s="350"/>
      <c r="AP255" s="350"/>
      <c r="AQ255" s="350"/>
      <c r="AR255" s="350"/>
      <c r="AS255" s="350"/>
      <c r="AT255" s="350"/>
      <c r="AU255" s="350"/>
      <c r="AV255" s="350"/>
      <c r="AW255" s="350"/>
      <c r="AX255" s="350"/>
      <c r="AY255" s="351"/>
      <c r="AZ255" s="352" t="s">
        <v>66</v>
      </c>
      <c r="BA255" s="353"/>
      <c r="BB255" s="353"/>
      <c r="BC255" s="353"/>
      <c r="BD255" s="353"/>
      <c r="BE255" s="353"/>
      <c r="BF255" s="354"/>
      <c r="BG255" s="352" t="s">
        <v>67</v>
      </c>
      <c r="BH255" s="353"/>
      <c r="BI255" s="353"/>
      <c r="BJ255" s="353"/>
      <c r="BK255" s="353"/>
      <c r="BL255" s="353"/>
      <c r="BM255" s="354"/>
      <c r="BN255" s="336">
        <v>100</v>
      </c>
      <c r="BO255" s="337"/>
      <c r="BP255" s="337"/>
      <c r="BQ255" s="337"/>
      <c r="BR255" s="337"/>
      <c r="BS255" s="338"/>
      <c r="BT255" s="336">
        <v>100</v>
      </c>
      <c r="BU255" s="337"/>
      <c r="BV255" s="337"/>
      <c r="BW255" s="337"/>
      <c r="BX255" s="337"/>
      <c r="BY255" s="338"/>
      <c r="BZ255" s="336">
        <v>100</v>
      </c>
      <c r="CA255" s="337"/>
      <c r="CB255" s="337"/>
      <c r="CC255" s="337"/>
      <c r="CD255" s="337"/>
      <c r="CE255" s="338"/>
      <c r="CF255" s="355">
        <v>3</v>
      </c>
      <c r="CG255" s="356"/>
      <c r="CH255" s="356"/>
      <c r="CI255" s="356"/>
      <c r="CJ255" s="356"/>
      <c r="CK255" s="357"/>
      <c r="CL255" s="336"/>
      <c r="CM255" s="337"/>
      <c r="CN255" s="337"/>
      <c r="CO255" s="337"/>
      <c r="CP255" s="337"/>
      <c r="CQ255" s="338"/>
    </row>
    <row r="256" spans="1:95" ht="110.25" customHeight="1" x14ac:dyDescent="0.2">
      <c r="A256" s="340" t="s">
        <v>271</v>
      </c>
      <c r="B256" s="341"/>
      <c r="C256" s="341"/>
      <c r="D256" s="341"/>
      <c r="E256" s="341"/>
      <c r="F256" s="341"/>
      <c r="G256" s="342"/>
      <c r="H256" s="343" t="s">
        <v>276</v>
      </c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5"/>
      <c r="T256" s="346" t="s">
        <v>64</v>
      </c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8"/>
      <c r="AF256" s="349" t="s">
        <v>65</v>
      </c>
      <c r="AG256" s="350"/>
      <c r="AH256" s="350"/>
      <c r="AI256" s="350"/>
      <c r="AJ256" s="350"/>
      <c r="AK256" s="350"/>
      <c r="AL256" s="350"/>
      <c r="AM256" s="350"/>
      <c r="AN256" s="350"/>
      <c r="AO256" s="350"/>
      <c r="AP256" s="350"/>
      <c r="AQ256" s="350"/>
      <c r="AR256" s="350"/>
      <c r="AS256" s="350"/>
      <c r="AT256" s="350"/>
      <c r="AU256" s="350"/>
      <c r="AV256" s="350"/>
      <c r="AW256" s="350"/>
      <c r="AX256" s="350"/>
      <c r="AY256" s="351"/>
      <c r="AZ256" s="352" t="s">
        <v>66</v>
      </c>
      <c r="BA256" s="353"/>
      <c r="BB256" s="353"/>
      <c r="BC256" s="353"/>
      <c r="BD256" s="353"/>
      <c r="BE256" s="353"/>
      <c r="BF256" s="354"/>
      <c r="BG256" s="352" t="s">
        <v>67</v>
      </c>
      <c r="BH256" s="353"/>
      <c r="BI256" s="353"/>
      <c r="BJ256" s="353"/>
      <c r="BK256" s="353"/>
      <c r="BL256" s="353"/>
      <c r="BM256" s="354"/>
      <c r="BN256" s="336">
        <v>100</v>
      </c>
      <c r="BO256" s="337"/>
      <c r="BP256" s="337"/>
      <c r="BQ256" s="337"/>
      <c r="BR256" s="337"/>
      <c r="BS256" s="338"/>
      <c r="BT256" s="336">
        <v>100</v>
      </c>
      <c r="BU256" s="337"/>
      <c r="BV256" s="337"/>
      <c r="BW256" s="337"/>
      <c r="BX256" s="337"/>
      <c r="BY256" s="338"/>
      <c r="BZ256" s="336">
        <v>100</v>
      </c>
      <c r="CA256" s="337"/>
      <c r="CB256" s="337"/>
      <c r="CC256" s="337"/>
      <c r="CD256" s="337"/>
      <c r="CE256" s="338"/>
      <c r="CF256" s="358">
        <v>3</v>
      </c>
      <c r="CG256" s="359"/>
      <c r="CH256" s="359"/>
      <c r="CI256" s="359"/>
      <c r="CJ256" s="359"/>
      <c r="CK256" s="360"/>
      <c r="CL256" s="336"/>
      <c r="CM256" s="337"/>
      <c r="CN256" s="337"/>
      <c r="CO256" s="337"/>
      <c r="CP256" s="337"/>
      <c r="CQ256" s="338"/>
    </row>
    <row r="257" spans="1:95" ht="63.75" customHeight="1" x14ac:dyDescent="0.2">
      <c r="A257" s="340" t="s">
        <v>281</v>
      </c>
      <c r="B257" s="361"/>
      <c r="C257" s="361"/>
      <c r="D257" s="361"/>
      <c r="E257" s="361"/>
      <c r="F257" s="361"/>
      <c r="G257" s="362"/>
      <c r="H257" s="343" t="s">
        <v>72</v>
      </c>
      <c r="I257" s="768"/>
      <c r="J257" s="768"/>
      <c r="K257" s="768"/>
      <c r="L257" s="768"/>
      <c r="M257" s="768"/>
      <c r="N257" s="768"/>
      <c r="O257" s="768"/>
      <c r="P257" s="768"/>
      <c r="Q257" s="768"/>
      <c r="R257" s="768"/>
      <c r="S257" s="769"/>
      <c r="T257" s="346" t="s">
        <v>64</v>
      </c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8"/>
      <c r="AF257" s="349" t="s">
        <v>65</v>
      </c>
      <c r="AG257" s="350"/>
      <c r="AH257" s="350"/>
      <c r="AI257" s="350"/>
      <c r="AJ257" s="350"/>
      <c r="AK257" s="350"/>
      <c r="AL257" s="350"/>
      <c r="AM257" s="350"/>
      <c r="AN257" s="350"/>
      <c r="AO257" s="350"/>
      <c r="AP257" s="350"/>
      <c r="AQ257" s="350"/>
      <c r="AR257" s="350"/>
      <c r="AS257" s="350"/>
      <c r="AT257" s="350"/>
      <c r="AU257" s="350"/>
      <c r="AV257" s="350"/>
      <c r="AW257" s="350"/>
      <c r="AX257" s="350"/>
      <c r="AY257" s="351"/>
      <c r="AZ257" s="352" t="s">
        <v>66</v>
      </c>
      <c r="BA257" s="353"/>
      <c r="BB257" s="353"/>
      <c r="BC257" s="353"/>
      <c r="BD257" s="353"/>
      <c r="BE257" s="353"/>
      <c r="BF257" s="354"/>
      <c r="BG257" s="352" t="s">
        <v>67</v>
      </c>
      <c r="BH257" s="353"/>
      <c r="BI257" s="353"/>
      <c r="BJ257" s="353"/>
      <c r="BK257" s="353"/>
      <c r="BL257" s="353"/>
      <c r="BM257" s="354"/>
      <c r="BN257" s="336">
        <v>100</v>
      </c>
      <c r="BO257" s="337"/>
      <c r="BP257" s="337"/>
      <c r="BQ257" s="337"/>
      <c r="BR257" s="337"/>
      <c r="BS257" s="338"/>
      <c r="BT257" s="336">
        <v>100</v>
      </c>
      <c r="BU257" s="337"/>
      <c r="BV257" s="337"/>
      <c r="BW257" s="337"/>
      <c r="BX257" s="337"/>
      <c r="BY257" s="338"/>
      <c r="BZ257" s="336">
        <v>100</v>
      </c>
      <c r="CA257" s="337"/>
      <c r="CB257" s="337"/>
      <c r="CC257" s="337"/>
      <c r="CD257" s="337"/>
      <c r="CE257" s="338"/>
      <c r="CF257" s="358">
        <v>3</v>
      </c>
      <c r="CG257" s="359"/>
      <c r="CH257" s="359"/>
      <c r="CI257" s="359"/>
      <c r="CJ257" s="359"/>
      <c r="CK257" s="360"/>
      <c r="CL257" s="336"/>
      <c r="CM257" s="337"/>
      <c r="CN257" s="337"/>
      <c r="CO257" s="337"/>
      <c r="CP257" s="337"/>
      <c r="CQ257" s="338"/>
    </row>
    <row r="258" spans="1:95" ht="62.25" customHeight="1" x14ac:dyDescent="0.2">
      <c r="A258" s="340" t="s">
        <v>277</v>
      </c>
      <c r="B258" s="361"/>
      <c r="C258" s="361"/>
      <c r="D258" s="361"/>
      <c r="E258" s="361"/>
      <c r="F258" s="361"/>
      <c r="G258" s="362"/>
      <c r="H258" s="343" t="s">
        <v>249</v>
      </c>
      <c r="I258" s="768"/>
      <c r="J258" s="768"/>
      <c r="K258" s="768"/>
      <c r="L258" s="768"/>
      <c r="M258" s="768"/>
      <c r="N258" s="768"/>
      <c r="O258" s="768"/>
      <c r="P258" s="768"/>
      <c r="Q258" s="768"/>
      <c r="R258" s="768"/>
      <c r="S258" s="769"/>
      <c r="T258" s="346" t="s">
        <v>64</v>
      </c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8"/>
      <c r="AF258" s="349" t="s">
        <v>65</v>
      </c>
      <c r="AG258" s="350"/>
      <c r="AH258" s="350"/>
      <c r="AI258" s="350"/>
      <c r="AJ258" s="350"/>
      <c r="AK258" s="350"/>
      <c r="AL258" s="350"/>
      <c r="AM258" s="350"/>
      <c r="AN258" s="350"/>
      <c r="AO258" s="350"/>
      <c r="AP258" s="350"/>
      <c r="AQ258" s="350"/>
      <c r="AR258" s="350"/>
      <c r="AS258" s="350"/>
      <c r="AT258" s="350"/>
      <c r="AU258" s="350"/>
      <c r="AV258" s="350"/>
      <c r="AW258" s="350"/>
      <c r="AX258" s="350"/>
      <c r="AY258" s="351"/>
      <c r="AZ258" s="352" t="s">
        <v>66</v>
      </c>
      <c r="BA258" s="353"/>
      <c r="BB258" s="353"/>
      <c r="BC258" s="353"/>
      <c r="BD258" s="353"/>
      <c r="BE258" s="353"/>
      <c r="BF258" s="354"/>
      <c r="BG258" s="352" t="s">
        <v>67</v>
      </c>
      <c r="BH258" s="353"/>
      <c r="BI258" s="353"/>
      <c r="BJ258" s="353"/>
      <c r="BK258" s="353"/>
      <c r="BL258" s="353"/>
      <c r="BM258" s="354"/>
      <c r="BN258" s="336">
        <v>100</v>
      </c>
      <c r="BO258" s="337"/>
      <c r="BP258" s="337"/>
      <c r="BQ258" s="337"/>
      <c r="BR258" s="337"/>
      <c r="BS258" s="338"/>
      <c r="BT258" s="336">
        <v>100</v>
      </c>
      <c r="BU258" s="337"/>
      <c r="BV258" s="337"/>
      <c r="BW258" s="337"/>
      <c r="BX258" s="337"/>
      <c r="BY258" s="338"/>
      <c r="BZ258" s="336">
        <v>100</v>
      </c>
      <c r="CA258" s="337"/>
      <c r="CB258" s="337"/>
      <c r="CC258" s="337"/>
      <c r="CD258" s="337"/>
      <c r="CE258" s="338"/>
      <c r="CF258" s="355">
        <v>3</v>
      </c>
      <c r="CG258" s="356"/>
      <c r="CH258" s="356"/>
      <c r="CI258" s="356"/>
      <c r="CJ258" s="356"/>
      <c r="CK258" s="357"/>
      <c r="CL258" s="336"/>
      <c r="CM258" s="337"/>
      <c r="CN258" s="337"/>
      <c r="CO258" s="337"/>
      <c r="CP258" s="337"/>
      <c r="CQ258" s="338"/>
    </row>
    <row r="259" spans="1:95" ht="36" customHeight="1" x14ac:dyDescent="0.2">
      <c r="A259" s="340" t="s">
        <v>255</v>
      </c>
      <c r="B259" s="361"/>
      <c r="C259" s="361"/>
      <c r="D259" s="361"/>
      <c r="E259" s="361"/>
      <c r="F259" s="361"/>
      <c r="G259" s="362"/>
      <c r="H259" s="770" t="s">
        <v>63</v>
      </c>
      <c r="I259" s="768"/>
      <c r="J259" s="768"/>
      <c r="K259" s="768"/>
      <c r="L259" s="768"/>
      <c r="M259" s="768"/>
      <c r="N259" s="768"/>
      <c r="O259" s="768"/>
      <c r="P259" s="768"/>
      <c r="Q259" s="768"/>
      <c r="R259" s="768"/>
      <c r="S259" s="769"/>
      <c r="T259" s="346" t="s">
        <v>64</v>
      </c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8"/>
      <c r="AF259" s="349" t="s">
        <v>73</v>
      </c>
      <c r="AG259" s="350"/>
      <c r="AH259" s="350"/>
      <c r="AI259" s="350"/>
      <c r="AJ259" s="350"/>
      <c r="AK259" s="350"/>
      <c r="AL259" s="350"/>
      <c r="AM259" s="350"/>
      <c r="AN259" s="350"/>
      <c r="AO259" s="350"/>
      <c r="AP259" s="350"/>
      <c r="AQ259" s="350"/>
      <c r="AR259" s="350"/>
      <c r="AS259" s="350"/>
      <c r="AT259" s="350"/>
      <c r="AU259" s="350"/>
      <c r="AV259" s="350"/>
      <c r="AW259" s="350"/>
      <c r="AX259" s="350"/>
      <c r="AY259" s="351"/>
      <c r="AZ259" s="352" t="s">
        <v>66</v>
      </c>
      <c r="BA259" s="353"/>
      <c r="BB259" s="353"/>
      <c r="BC259" s="353"/>
      <c r="BD259" s="353"/>
      <c r="BE259" s="353"/>
      <c r="BF259" s="354"/>
      <c r="BG259" s="352" t="s">
        <v>67</v>
      </c>
      <c r="BH259" s="353"/>
      <c r="BI259" s="353"/>
      <c r="BJ259" s="353"/>
      <c r="BK259" s="353"/>
      <c r="BL259" s="353"/>
      <c r="BM259" s="354"/>
      <c r="BN259" s="336">
        <v>100</v>
      </c>
      <c r="BO259" s="337"/>
      <c r="BP259" s="337"/>
      <c r="BQ259" s="337"/>
      <c r="BR259" s="337"/>
      <c r="BS259" s="338"/>
      <c r="BT259" s="336">
        <v>100</v>
      </c>
      <c r="BU259" s="337"/>
      <c r="BV259" s="337"/>
      <c r="BW259" s="337"/>
      <c r="BX259" s="337"/>
      <c r="BY259" s="338"/>
      <c r="BZ259" s="336">
        <v>100</v>
      </c>
      <c r="CA259" s="337"/>
      <c r="CB259" s="337"/>
      <c r="CC259" s="337"/>
      <c r="CD259" s="337"/>
      <c r="CE259" s="338"/>
      <c r="CF259" s="358">
        <v>3</v>
      </c>
      <c r="CG259" s="359"/>
      <c r="CH259" s="359"/>
      <c r="CI259" s="359"/>
      <c r="CJ259" s="359"/>
      <c r="CK259" s="360"/>
      <c r="CL259" s="336"/>
      <c r="CM259" s="337"/>
      <c r="CN259" s="337"/>
      <c r="CO259" s="337"/>
      <c r="CP259" s="337"/>
      <c r="CQ259" s="338"/>
    </row>
    <row r="260" spans="1:95" ht="36.75" customHeight="1" x14ac:dyDescent="0.2">
      <c r="A260" s="340" t="s">
        <v>260</v>
      </c>
      <c r="B260" s="361"/>
      <c r="C260" s="361"/>
      <c r="D260" s="361"/>
      <c r="E260" s="361"/>
      <c r="F260" s="361"/>
      <c r="G260" s="362"/>
      <c r="H260" s="770" t="s">
        <v>69</v>
      </c>
      <c r="I260" s="768"/>
      <c r="J260" s="768"/>
      <c r="K260" s="768"/>
      <c r="L260" s="768"/>
      <c r="M260" s="768"/>
      <c r="N260" s="768"/>
      <c r="O260" s="768"/>
      <c r="P260" s="768"/>
      <c r="Q260" s="768"/>
      <c r="R260" s="768"/>
      <c r="S260" s="769"/>
      <c r="T260" s="346" t="s">
        <v>64</v>
      </c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8"/>
      <c r="AF260" s="349" t="s">
        <v>73</v>
      </c>
      <c r="AG260" s="350"/>
      <c r="AH260" s="350"/>
      <c r="AI260" s="350"/>
      <c r="AJ260" s="350"/>
      <c r="AK260" s="350"/>
      <c r="AL260" s="350"/>
      <c r="AM260" s="350"/>
      <c r="AN260" s="350"/>
      <c r="AO260" s="350"/>
      <c r="AP260" s="350"/>
      <c r="AQ260" s="350"/>
      <c r="AR260" s="350"/>
      <c r="AS260" s="350"/>
      <c r="AT260" s="350"/>
      <c r="AU260" s="350"/>
      <c r="AV260" s="350"/>
      <c r="AW260" s="350"/>
      <c r="AX260" s="350"/>
      <c r="AY260" s="351"/>
      <c r="AZ260" s="352" t="s">
        <v>66</v>
      </c>
      <c r="BA260" s="353"/>
      <c r="BB260" s="353"/>
      <c r="BC260" s="353"/>
      <c r="BD260" s="353"/>
      <c r="BE260" s="353"/>
      <c r="BF260" s="354"/>
      <c r="BG260" s="352" t="s">
        <v>67</v>
      </c>
      <c r="BH260" s="353"/>
      <c r="BI260" s="353"/>
      <c r="BJ260" s="353"/>
      <c r="BK260" s="353"/>
      <c r="BL260" s="353"/>
      <c r="BM260" s="354"/>
      <c r="BN260" s="336">
        <v>100</v>
      </c>
      <c r="BO260" s="337"/>
      <c r="BP260" s="337"/>
      <c r="BQ260" s="337"/>
      <c r="BR260" s="337"/>
      <c r="BS260" s="338"/>
      <c r="BT260" s="336">
        <v>100</v>
      </c>
      <c r="BU260" s="337"/>
      <c r="BV260" s="337"/>
      <c r="BW260" s="337"/>
      <c r="BX260" s="337"/>
      <c r="BY260" s="338"/>
      <c r="BZ260" s="336">
        <v>100</v>
      </c>
      <c r="CA260" s="337"/>
      <c r="CB260" s="337"/>
      <c r="CC260" s="337"/>
      <c r="CD260" s="337"/>
      <c r="CE260" s="338"/>
      <c r="CF260" s="358">
        <v>3</v>
      </c>
      <c r="CG260" s="359"/>
      <c r="CH260" s="359"/>
      <c r="CI260" s="359"/>
      <c r="CJ260" s="359"/>
      <c r="CK260" s="360"/>
      <c r="CL260" s="336"/>
      <c r="CM260" s="337"/>
      <c r="CN260" s="337"/>
      <c r="CO260" s="337"/>
      <c r="CP260" s="337"/>
      <c r="CQ260" s="338"/>
    </row>
    <row r="261" spans="1:95" ht="38.25" customHeight="1" x14ac:dyDescent="0.2">
      <c r="A261" s="340" t="s">
        <v>267</v>
      </c>
      <c r="B261" s="341"/>
      <c r="C261" s="341"/>
      <c r="D261" s="341"/>
      <c r="E261" s="341"/>
      <c r="F261" s="341"/>
      <c r="G261" s="342"/>
      <c r="H261" s="343" t="s">
        <v>214</v>
      </c>
      <c r="I261" s="768"/>
      <c r="J261" s="768"/>
      <c r="K261" s="768"/>
      <c r="L261" s="768"/>
      <c r="M261" s="768"/>
      <c r="N261" s="768"/>
      <c r="O261" s="768"/>
      <c r="P261" s="768"/>
      <c r="Q261" s="768"/>
      <c r="R261" s="768"/>
      <c r="S261" s="769"/>
      <c r="T261" s="346" t="s">
        <v>64</v>
      </c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8"/>
      <c r="AF261" s="349" t="s">
        <v>73</v>
      </c>
      <c r="AG261" s="350"/>
      <c r="AH261" s="350"/>
      <c r="AI261" s="350"/>
      <c r="AJ261" s="350"/>
      <c r="AK261" s="350"/>
      <c r="AL261" s="350"/>
      <c r="AM261" s="350"/>
      <c r="AN261" s="350"/>
      <c r="AO261" s="350"/>
      <c r="AP261" s="350"/>
      <c r="AQ261" s="350"/>
      <c r="AR261" s="350"/>
      <c r="AS261" s="350"/>
      <c r="AT261" s="350"/>
      <c r="AU261" s="350"/>
      <c r="AV261" s="350"/>
      <c r="AW261" s="350"/>
      <c r="AX261" s="350"/>
      <c r="AY261" s="351"/>
      <c r="AZ261" s="352" t="s">
        <v>66</v>
      </c>
      <c r="BA261" s="353"/>
      <c r="BB261" s="353"/>
      <c r="BC261" s="353"/>
      <c r="BD261" s="353"/>
      <c r="BE261" s="353"/>
      <c r="BF261" s="354"/>
      <c r="BG261" s="352" t="s">
        <v>67</v>
      </c>
      <c r="BH261" s="353"/>
      <c r="BI261" s="353"/>
      <c r="BJ261" s="353"/>
      <c r="BK261" s="353"/>
      <c r="BL261" s="353"/>
      <c r="BM261" s="354"/>
      <c r="BN261" s="336">
        <v>100</v>
      </c>
      <c r="BO261" s="337"/>
      <c r="BP261" s="337"/>
      <c r="BQ261" s="337"/>
      <c r="BR261" s="337"/>
      <c r="BS261" s="338"/>
      <c r="BT261" s="336">
        <v>100</v>
      </c>
      <c r="BU261" s="337"/>
      <c r="BV261" s="337"/>
      <c r="BW261" s="337"/>
      <c r="BX261" s="337"/>
      <c r="BY261" s="338"/>
      <c r="BZ261" s="336">
        <v>100</v>
      </c>
      <c r="CA261" s="337"/>
      <c r="CB261" s="337"/>
      <c r="CC261" s="337"/>
      <c r="CD261" s="337"/>
      <c r="CE261" s="338"/>
      <c r="CF261" s="355">
        <v>3</v>
      </c>
      <c r="CG261" s="356"/>
      <c r="CH261" s="356"/>
      <c r="CI261" s="356"/>
      <c r="CJ261" s="356"/>
      <c r="CK261" s="357"/>
      <c r="CL261" s="336"/>
      <c r="CM261" s="337"/>
      <c r="CN261" s="337"/>
      <c r="CO261" s="337"/>
      <c r="CP261" s="337"/>
      <c r="CQ261" s="338"/>
    </row>
    <row r="262" spans="1:95" ht="36.75" customHeight="1" x14ac:dyDescent="0.2">
      <c r="A262" s="340" t="s">
        <v>263</v>
      </c>
      <c r="B262" s="341"/>
      <c r="C262" s="341"/>
      <c r="D262" s="341"/>
      <c r="E262" s="341"/>
      <c r="F262" s="341"/>
      <c r="G262" s="342"/>
      <c r="H262" s="343" t="s">
        <v>228</v>
      </c>
      <c r="I262" s="768"/>
      <c r="J262" s="768"/>
      <c r="K262" s="768"/>
      <c r="L262" s="768"/>
      <c r="M262" s="768"/>
      <c r="N262" s="768"/>
      <c r="O262" s="768"/>
      <c r="P262" s="768"/>
      <c r="Q262" s="768"/>
      <c r="R262" s="768"/>
      <c r="S262" s="769"/>
      <c r="T262" s="346" t="s">
        <v>64</v>
      </c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8"/>
      <c r="AF262" s="349" t="s">
        <v>73</v>
      </c>
      <c r="AG262" s="350"/>
      <c r="AH262" s="350"/>
      <c r="AI262" s="350"/>
      <c r="AJ262" s="350"/>
      <c r="AK262" s="350"/>
      <c r="AL262" s="350"/>
      <c r="AM262" s="350"/>
      <c r="AN262" s="350"/>
      <c r="AO262" s="350"/>
      <c r="AP262" s="350"/>
      <c r="AQ262" s="350"/>
      <c r="AR262" s="350"/>
      <c r="AS262" s="350"/>
      <c r="AT262" s="350"/>
      <c r="AU262" s="350"/>
      <c r="AV262" s="350"/>
      <c r="AW262" s="350"/>
      <c r="AX262" s="350"/>
      <c r="AY262" s="351"/>
      <c r="AZ262" s="352" t="s">
        <v>66</v>
      </c>
      <c r="BA262" s="353"/>
      <c r="BB262" s="353"/>
      <c r="BC262" s="353"/>
      <c r="BD262" s="353"/>
      <c r="BE262" s="353"/>
      <c r="BF262" s="354"/>
      <c r="BG262" s="352" t="s">
        <v>67</v>
      </c>
      <c r="BH262" s="353"/>
      <c r="BI262" s="353"/>
      <c r="BJ262" s="353"/>
      <c r="BK262" s="353"/>
      <c r="BL262" s="353"/>
      <c r="BM262" s="354"/>
      <c r="BN262" s="336">
        <v>100</v>
      </c>
      <c r="BO262" s="337"/>
      <c r="BP262" s="337"/>
      <c r="BQ262" s="337"/>
      <c r="BR262" s="337"/>
      <c r="BS262" s="338"/>
      <c r="BT262" s="336">
        <v>100</v>
      </c>
      <c r="BU262" s="337"/>
      <c r="BV262" s="337"/>
      <c r="BW262" s="337"/>
      <c r="BX262" s="337"/>
      <c r="BY262" s="338"/>
      <c r="BZ262" s="336">
        <v>100</v>
      </c>
      <c r="CA262" s="337"/>
      <c r="CB262" s="337"/>
      <c r="CC262" s="337"/>
      <c r="CD262" s="337"/>
      <c r="CE262" s="338"/>
      <c r="CF262" s="355">
        <v>3</v>
      </c>
      <c r="CG262" s="356"/>
      <c r="CH262" s="356"/>
      <c r="CI262" s="356"/>
      <c r="CJ262" s="356"/>
      <c r="CK262" s="357"/>
      <c r="CL262" s="336"/>
      <c r="CM262" s="337"/>
      <c r="CN262" s="337"/>
      <c r="CO262" s="337"/>
      <c r="CP262" s="337"/>
      <c r="CQ262" s="338"/>
    </row>
    <row r="263" spans="1:95" ht="38.25" customHeight="1" x14ac:dyDescent="0.2">
      <c r="A263" s="340" t="s">
        <v>268</v>
      </c>
      <c r="B263" s="341"/>
      <c r="C263" s="341"/>
      <c r="D263" s="341"/>
      <c r="E263" s="341"/>
      <c r="F263" s="341"/>
      <c r="G263" s="342"/>
      <c r="H263" s="343" t="s">
        <v>172</v>
      </c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5"/>
      <c r="T263" s="346" t="s">
        <v>64</v>
      </c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8"/>
      <c r="AF263" s="349" t="s">
        <v>73</v>
      </c>
      <c r="AG263" s="350"/>
      <c r="AH263" s="350"/>
      <c r="AI263" s="350"/>
      <c r="AJ263" s="350"/>
      <c r="AK263" s="350"/>
      <c r="AL263" s="350"/>
      <c r="AM263" s="350"/>
      <c r="AN263" s="350"/>
      <c r="AO263" s="350"/>
      <c r="AP263" s="350"/>
      <c r="AQ263" s="350"/>
      <c r="AR263" s="350"/>
      <c r="AS263" s="350"/>
      <c r="AT263" s="350"/>
      <c r="AU263" s="350"/>
      <c r="AV263" s="350"/>
      <c r="AW263" s="350"/>
      <c r="AX263" s="350"/>
      <c r="AY263" s="351"/>
      <c r="AZ263" s="352" t="s">
        <v>66</v>
      </c>
      <c r="BA263" s="353"/>
      <c r="BB263" s="353"/>
      <c r="BC263" s="353"/>
      <c r="BD263" s="353"/>
      <c r="BE263" s="353"/>
      <c r="BF263" s="354"/>
      <c r="BG263" s="352" t="s">
        <v>67</v>
      </c>
      <c r="BH263" s="353"/>
      <c r="BI263" s="353"/>
      <c r="BJ263" s="353"/>
      <c r="BK263" s="353"/>
      <c r="BL263" s="353"/>
      <c r="BM263" s="354"/>
      <c r="BN263" s="336">
        <v>100</v>
      </c>
      <c r="BO263" s="337"/>
      <c r="BP263" s="337"/>
      <c r="BQ263" s="337"/>
      <c r="BR263" s="337"/>
      <c r="BS263" s="338"/>
      <c r="BT263" s="336">
        <v>100</v>
      </c>
      <c r="BU263" s="337"/>
      <c r="BV263" s="337"/>
      <c r="BW263" s="337"/>
      <c r="BX263" s="337"/>
      <c r="BY263" s="338"/>
      <c r="BZ263" s="336">
        <v>100</v>
      </c>
      <c r="CA263" s="337"/>
      <c r="CB263" s="337"/>
      <c r="CC263" s="337"/>
      <c r="CD263" s="337"/>
      <c r="CE263" s="338"/>
      <c r="CF263" s="355">
        <v>3</v>
      </c>
      <c r="CG263" s="356"/>
      <c r="CH263" s="356"/>
      <c r="CI263" s="356"/>
      <c r="CJ263" s="356"/>
      <c r="CK263" s="357"/>
      <c r="CL263" s="336"/>
      <c r="CM263" s="337"/>
      <c r="CN263" s="337"/>
      <c r="CO263" s="337"/>
      <c r="CP263" s="337"/>
      <c r="CQ263" s="338"/>
    </row>
    <row r="264" spans="1:95" ht="105" customHeight="1" x14ac:dyDescent="0.2">
      <c r="A264" s="340" t="s">
        <v>271</v>
      </c>
      <c r="B264" s="341"/>
      <c r="C264" s="341"/>
      <c r="D264" s="341"/>
      <c r="E264" s="341"/>
      <c r="F264" s="341"/>
      <c r="G264" s="342"/>
      <c r="H264" s="470" t="s">
        <v>276</v>
      </c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2"/>
      <c r="T264" s="346" t="s">
        <v>64</v>
      </c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8"/>
      <c r="AF264" s="349" t="s">
        <v>73</v>
      </c>
      <c r="AG264" s="350"/>
      <c r="AH264" s="350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1"/>
      <c r="AZ264" s="352" t="s">
        <v>66</v>
      </c>
      <c r="BA264" s="353"/>
      <c r="BB264" s="353"/>
      <c r="BC264" s="353"/>
      <c r="BD264" s="353"/>
      <c r="BE264" s="353"/>
      <c r="BF264" s="354"/>
      <c r="BG264" s="352" t="s">
        <v>67</v>
      </c>
      <c r="BH264" s="353"/>
      <c r="BI264" s="353"/>
      <c r="BJ264" s="353"/>
      <c r="BK264" s="353"/>
      <c r="BL264" s="353"/>
      <c r="BM264" s="354"/>
      <c r="BN264" s="336">
        <v>100</v>
      </c>
      <c r="BO264" s="337"/>
      <c r="BP264" s="337"/>
      <c r="BQ264" s="337"/>
      <c r="BR264" s="337"/>
      <c r="BS264" s="338"/>
      <c r="BT264" s="336">
        <v>100</v>
      </c>
      <c r="BU264" s="337"/>
      <c r="BV264" s="337"/>
      <c r="BW264" s="337"/>
      <c r="BX264" s="337"/>
      <c r="BY264" s="338"/>
      <c r="BZ264" s="336">
        <v>100</v>
      </c>
      <c r="CA264" s="337"/>
      <c r="CB264" s="337"/>
      <c r="CC264" s="337"/>
      <c r="CD264" s="337"/>
      <c r="CE264" s="338"/>
      <c r="CF264" s="358">
        <v>3</v>
      </c>
      <c r="CG264" s="359"/>
      <c r="CH264" s="359"/>
      <c r="CI264" s="359"/>
      <c r="CJ264" s="359"/>
      <c r="CK264" s="360"/>
      <c r="CL264" s="336"/>
      <c r="CM264" s="337"/>
      <c r="CN264" s="337"/>
      <c r="CO264" s="337"/>
      <c r="CP264" s="337"/>
      <c r="CQ264" s="338"/>
    </row>
    <row r="265" spans="1:95" ht="42" customHeight="1" x14ac:dyDescent="0.2">
      <c r="A265" s="340" t="s">
        <v>281</v>
      </c>
      <c r="B265" s="361"/>
      <c r="C265" s="361"/>
      <c r="D265" s="361"/>
      <c r="E265" s="361"/>
      <c r="F265" s="361"/>
      <c r="G265" s="362"/>
      <c r="H265" s="767" t="s">
        <v>72</v>
      </c>
      <c r="I265" s="767"/>
      <c r="J265" s="767"/>
      <c r="K265" s="767"/>
      <c r="L265" s="767"/>
      <c r="M265" s="767"/>
      <c r="N265" s="767"/>
      <c r="O265" s="767"/>
      <c r="P265" s="767"/>
      <c r="Q265" s="767"/>
      <c r="R265" s="767"/>
      <c r="S265" s="767"/>
      <c r="T265" s="456" t="s">
        <v>64</v>
      </c>
      <c r="U265" s="456"/>
      <c r="V265" s="456"/>
      <c r="W265" s="456"/>
      <c r="X265" s="456"/>
      <c r="Y265" s="456"/>
      <c r="Z265" s="456"/>
      <c r="AA265" s="456"/>
      <c r="AB265" s="456"/>
      <c r="AC265" s="456"/>
      <c r="AD265" s="456"/>
      <c r="AE265" s="456"/>
      <c r="AF265" s="457" t="s">
        <v>73</v>
      </c>
      <c r="AG265" s="457"/>
      <c r="AH265" s="457"/>
      <c r="AI265" s="457"/>
      <c r="AJ265" s="457"/>
      <c r="AK265" s="457"/>
      <c r="AL265" s="457"/>
      <c r="AM265" s="457"/>
      <c r="AN265" s="457"/>
      <c r="AO265" s="457"/>
      <c r="AP265" s="457"/>
      <c r="AQ265" s="457"/>
      <c r="AR265" s="457"/>
      <c r="AS265" s="457"/>
      <c r="AT265" s="457"/>
      <c r="AU265" s="457"/>
      <c r="AV265" s="457"/>
      <c r="AW265" s="457"/>
      <c r="AX265" s="457"/>
      <c r="AY265" s="457"/>
      <c r="AZ265" s="424" t="s">
        <v>66</v>
      </c>
      <c r="BA265" s="424"/>
      <c r="BB265" s="424"/>
      <c r="BC265" s="424"/>
      <c r="BD265" s="424"/>
      <c r="BE265" s="424"/>
      <c r="BF265" s="424"/>
      <c r="BG265" s="424" t="s">
        <v>67</v>
      </c>
      <c r="BH265" s="424"/>
      <c r="BI265" s="424"/>
      <c r="BJ265" s="424"/>
      <c r="BK265" s="424"/>
      <c r="BL265" s="424"/>
      <c r="BM265" s="424"/>
      <c r="BN265" s="422">
        <v>100</v>
      </c>
      <c r="BO265" s="422"/>
      <c r="BP265" s="422"/>
      <c r="BQ265" s="422"/>
      <c r="BR265" s="422"/>
      <c r="BS265" s="422"/>
      <c r="BT265" s="422">
        <v>100</v>
      </c>
      <c r="BU265" s="422"/>
      <c r="BV265" s="422"/>
      <c r="BW265" s="422"/>
      <c r="BX265" s="422"/>
      <c r="BY265" s="422"/>
      <c r="BZ265" s="422">
        <v>100</v>
      </c>
      <c r="CA265" s="422"/>
      <c r="CB265" s="422"/>
      <c r="CC265" s="422"/>
      <c r="CD265" s="422"/>
      <c r="CE265" s="422"/>
      <c r="CF265" s="454">
        <v>3</v>
      </c>
      <c r="CG265" s="454"/>
      <c r="CH265" s="454"/>
      <c r="CI265" s="454"/>
      <c r="CJ265" s="454"/>
      <c r="CK265" s="454"/>
      <c r="CL265" s="422"/>
      <c r="CM265" s="422"/>
      <c r="CN265" s="422"/>
      <c r="CO265" s="422"/>
      <c r="CP265" s="422"/>
      <c r="CQ265" s="422"/>
    </row>
    <row r="266" spans="1:95" ht="42" customHeight="1" x14ac:dyDescent="0.2">
      <c r="A266" s="340" t="s">
        <v>277</v>
      </c>
      <c r="B266" s="361"/>
      <c r="C266" s="361"/>
      <c r="D266" s="361"/>
      <c r="E266" s="361"/>
      <c r="F266" s="361"/>
      <c r="G266" s="362"/>
      <c r="H266" s="343" t="s">
        <v>249</v>
      </c>
      <c r="I266" s="768"/>
      <c r="J266" s="768"/>
      <c r="K266" s="768"/>
      <c r="L266" s="768"/>
      <c r="M266" s="768"/>
      <c r="N266" s="768"/>
      <c r="O266" s="768"/>
      <c r="P266" s="768"/>
      <c r="Q266" s="768"/>
      <c r="R266" s="768"/>
      <c r="S266" s="769"/>
      <c r="T266" s="346" t="s">
        <v>64</v>
      </c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8"/>
      <c r="AF266" s="457" t="s">
        <v>73</v>
      </c>
      <c r="AG266" s="457"/>
      <c r="AH266" s="457"/>
      <c r="AI266" s="457"/>
      <c r="AJ266" s="457"/>
      <c r="AK266" s="457"/>
      <c r="AL266" s="457"/>
      <c r="AM266" s="457"/>
      <c r="AN266" s="457"/>
      <c r="AO266" s="457"/>
      <c r="AP266" s="457"/>
      <c r="AQ266" s="457"/>
      <c r="AR266" s="457"/>
      <c r="AS266" s="457"/>
      <c r="AT266" s="457"/>
      <c r="AU266" s="457"/>
      <c r="AV266" s="457"/>
      <c r="AW266" s="457"/>
      <c r="AX266" s="457"/>
      <c r="AY266" s="457"/>
      <c r="AZ266" s="352" t="s">
        <v>66</v>
      </c>
      <c r="BA266" s="353"/>
      <c r="BB266" s="353"/>
      <c r="BC266" s="353"/>
      <c r="BD266" s="353"/>
      <c r="BE266" s="353"/>
      <c r="BF266" s="354"/>
      <c r="BG266" s="352" t="s">
        <v>67</v>
      </c>
      <c r="BH266" s="353"/>
      <c r="BI266" s="353"/>
      <c r="BJ266" s="353"/>
      <c r="BK266" s="353"/>
      <c r="BL266" s="353"/>
      <c r="BM266" s="354"/>
      <c r="BN266" s="336">
        <v>100</v>
      </c>
      <c r="BO266" s="337"/>
      <c r="BP266" s="337"/>
      <c r="BQ266" s="337"/>
      <c r="BR266" s="337"/>
      <c r="BS266" s="338"/>
      <c r="BT266" s="336">
        <v>100</v>
      </c>
      <c r="BU266" s="337"/>
      <c r="BV266" s="337"/>
      <c r="BW266" s="337"/>
      <c r="BX266" s="337"/>
      <c r="BY266" s="338"/>
      <c r="BZ266" s="336">
        <v>100</v>
      </c>
      <c r="CA266" s="337"/>
      <c r="CB266" s="337"/>
      <c r="CC266" s="337"/>
      <c r="CD266" s="337"/>
      <c r="CE266" s="338"/>
      <c r="CF266" s="355">
        <v>3</v>
      </c>
      <c r="CG266" s="356"/>
      <c r="CH266" s="356"/>
      <c r="CI266" s="356"/>
      <c r="CJ266" s="356"/>
      <c r="CK266" s="357"/>
      <c r="CL266" s="336"/>
      <c r="CM266" s="337"/>
      <c r="CN266" s="337"/>
      <c r="CO266" s="337"/>
      <c r="CP266" s="337"/>
      <c r="CQ266" s="338"/>
    </row>
    <row r="267" spans="1:95" ht="16.5" customHeight="1" x14ac:dyDescent="0.2">
      <c r="A267" s="291"/>
      <c r="B267" s="292"/>
      <c r="C267" s="292"/>
      <c r="D267" s="292"/>
      <c r="E267" s="292"/>
      <c r="F267" s="292"/>
      <c r="G267" s="292"/>
      <c r="H267" s="293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/>
      <c r="AE267" s="330"/>
      <c r="AF267" s="295"/>
      <c r="AG267" s="295"/>
      <c r="AH267" s="295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70"/>
      <c r="BA267" s="270"/>
      <c r="BB267" s="270"/>
      <c r="BC267" s="270"/>
      <c r="BD267" s="270"/>
      <c r="BE267" s="270"/>
      <c r="BF267" s="270"/>
      <c r="BG267" s="270"/>
      <c r="BH267" s="270"/>
      <c r="BI267" s="270"/>
      <c r="BJ267" s="270"/>
      <c r="BK267" s="270"/>
      <c r="BL267" s="270"/>
      <c r="BM267" s="270"/>
      <c r="BN267" s="294"/>
      <c r="BO267" s="294"/>
      <c r="BP267" s="294"/>
      <c r="BQ267" s="294"/>
      <c r="BR267" s="294"/>
      <c r="BS267" s="294"/>
      <c r="BT267" s="294"/>
      <c r="BU267" s="294"/>
      <c r="BV267" s="294"/>
      <c r="BW267" s="294"/>
      <c r="BX267" s="294"/>
      <c r="BY267" s="294"/>
      <c r="BZ267" s="294"/>
      <c r="CA267" s="294"/>
      <c r="CB267" s="294"/>
      <c r="CC267" s="294"/>
      <c r="CD267" s="294"/>
      <c r="CE267" s="294"/>
      <c r="CF267" s="331"/>
      <c r="CG267" s="331"/>
      <c r="CH267" s="331"/>
      <c r="CI267" s="331"/>
      <c r="CJ267" s="331"/>
      <c r="CK267" s="331"/>
      <c r="CL267" s="294"/>
      <c r="CM267" s="294"/>
      <c r="CN267" s="294"/>
      <c r="CO267" s="294"/>
      <c r="CP267" s="822">
        <v>71</v>
      </c>
      <c r="CQ267" s="822"/>
    </row>
    <row r="268" spans="1:95" ht="20.25" customHeight="1" x14ac:dyDescent="0.2">
      <c r="A268" s="368" t="s">
        <v>74</v>
      </c>
      <c r="B268" s="368"/>
      <c r="C268" s="368"/>
      <c r="D268" s="368"/>
      <c r="E268" s="368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8"/>
      <c r="AG268" s="368"/>
      <c r="AH268" s="368"/>
      <c r="AI268" s="368"/>
      <c r="AJ268" s="368"/>
      <c r="AK268" s="368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8"/>
      <c r="AV268" s="368"/>
      <c r="AW268" s="368"/>
      <c r="AX268" s="368"/>
      <c r="AY268" s="368"/>
      <c r="AZ268" s="368"/>
      <c r="BA268" s="368"/>
      <c r="BB268" s="368"/>
      <c r="BC268" s="368"/>
      <c r="BD268" s="368"/>
      <c r="BE268" s="368"/>
      <c r="BF268" s="368"/>
      <c r="BG268" s="368"/>
      <c r="BH268" s="368"/>
      <c r="BI268" s="368"/>
      <c r="BJ268" s="368"/>
      <c r="BK268" s="368"/>
      <c r="BL268" s="368"/>
      <c r="BM268" s="368"/>
      <c r="BN268" s="368"/>
      <c r="BO268" s="368"/>
      <c r="BP268" s="368"/>
      <c r="BQ268" s="368"/>
      <c r="BR268" s="368"/>
      <c r="BS268" s="368"/>
      <c r="BT268" s="368"/>
      <c r="BU268" s="368"/>
      <c r="BV268" s="368"/>
      <c r="BW268" s="368"/>
      <c r="BX268" s="368"/>
      <c r="BY268" s="368"/>
      <c r="BZ268" s="368"/>
      <c r="CA268" s="368"/>
      <c r="CB268" s="368"/>
      <c r="CC268" s="368"/>
      <c r="CD268" s="368"/>
      <c r="CE268" s="368"/>
    </row>
    <row r="269" spans="1:95" ht="8.25" customHeight="1" x14ac:dyDescent="0.2">
      <c r="A269" s="368"/>
      <c r="B269" s="368"/>
      <c r="C269" s="368"/>
      <c r="D269" s="368"/>
      <c r="E269" s="368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AY269" s="368"/>
      <c r="AZ269" s="368"/>
      <c r="BA269" s="368"/>
      <c r="BB269" s="368"/>
      <c r="BC269" s="368"/>
      <c r="BD269" s="368"/>
      <c r="BE269" s="368"/>
      <c r="BF269" s="368"/>
      <c r="BG269" s="368"/>
      <c r="BH269" s="368"/>
      <c r="BI269" s="368"/>
      <c r="BJ269" s="368"/>
      <c r="BK269" s="368"/>
      <c r="BL269" s="368"/>
      <c r="BM269" s="368"/>
      <c r="BN269" s="368"/>
      <c r="BO269" s="368"/>
      <c r="BP269" s="368"/>
      <c r="BQ269" s="368"/>
      <c r="BR269" s="368"/>
      <c r="BS269" s="368"/>
      <c r="BT269" s="368"/>
      <c r="BU269" s="368"/>
      <c r="BV269" s="368"/>
      <c r="BW269" s="368"/>
      <c r="BX269" s="368"/>
      <c r="BY269" s="368"/>
      <c r="BZ269" s="368"/>
      <c r="CA269" s="368"/>
      <c r="CB269" s="368"/>
      <c r="CC269" s="368"/>
      <c r="CD269" s="368"/>
      <c r="CE269" s="368"/>
    </row>
    <row r="270" spans="1:95" ht="81" customHeight="1" x14ac:dyDescent="0.2">
      <c r="A270" s="424" t="s">
        <v>36</v>
      </c>
      <c r="B270" s="424"/>
      <c r="C270" s="424"/>
      <c r="D270" s="424"/>
      <c r="E270" s="424"/>
      <c r="F270" s="424"/>
      <c r="G270" s="424"/>
      <c r="H270" s="405" t="s">
        <v>76</v>
      </c>
      <c r="I270" s="406"/>
      <c r="J270" s="406"/>
      <c r="K270" s="406"/>
      <c r="L270" s="406"/>
      <c r="M270" s="406"/>
      <c r="N270" s="406"/>
      <c r="O270" s="406"/>
      <c r="P270" s="406"/>
      <c r="Q270" s="406"/>
      <c r="R270" s="406"/>
      <c r="S270" s="407"/>
      <c r="T270" s="352" t="s">
        <v>77</v>
      </c>
      <c r="U270" s="353"/>
      <c r="V270" s="353"/>
      <c r="W270" s="353"/>
      <c r="X270" s="353"/>
      <c r="Y270" s="353"/>
      <c r="Z270" s="353"/>
      <c r="AA270" s="353"/>
      <c r="AB270" s="354"/>
      <c r="AC270" s="352" t="s">
        <v>78</v>
      </c>
      <c r="AD270" s="353"/>
      <c r="AE270" s="353"/>
      <c r="AF270" s="353"/>
      <c r="AG270" s="353"/>
      <c r="AH270" s="353"/>
      <c r="AI270" s="353"/>
      <c r="AJ270" s="353"/>
      <c r="AK270" s="353"/>
      <c r="AL270" s="353"/>
      <c r="AM270" s="353"/>
      <c r="AN270" s="353"/>
      <c r="AO270" s="353"/>
      <c r="AP270" s="353"/>
      <c r="AQ270" s="353"/>
      <c r="AR270" s="353"/>
      <c r="AS270" s="353"/>
      <c r="AT270" s="353"/>
      <c r="AU270" s="353"/>
      <c r="AV270" s="353"/>
      <c r="AW270" s="353"/>
      <c r="AX270" s="353"/>
      <c r="AY270" s="353"/>
      <c r="AZ270" s="353"/>
      <c r="BA270" s="354"/>
      <c r="BB270" s="352" t="s">
        <v>79</v>
      </c>
      <c r="BC270" s="353"/>
      <c r="BD270" s="353"/>
      <c r="BE270" s="353"/>
      <c r="BF270" s="353"/>
      <c r="BG270" s="353"/>
      <c r="BH270" s="353"/>
      <c r="BI270" s="353"/>
      <c r="BJ270" s="353"/>
      <c r="BK270" s="353"/>
      <c r="BL270" s="353"/>
      <c r="BM270" s="353"/>
      <c r="BN270" s="353"/>
      <c r="BO270" s="353"/>
      <c r="BP270" s="354"/>
      <c r="BQ270" s="352" t="s">
        <v>80</v>
      </c>
      <c r="BR270" s="353"/>
      <c r="BS270" s="353"/>
      <c r="BT270" s="353"/>
      <c r="BU270" s="353"/>
      <c r="BV270" s="353"/>
      <c r="BW270" s="353"/>
      <c r="BX270" s="353"/>
      <c r="BY270" s="353"/>
      <c r="BZ270" s="353"/>
      <c r="CA270" s="353"/>
      <c r="CB270" s="353"/>
      <c r="CC270" s="353"/>
      <c r="CD270" s="353"/>
      <c r="CE270" s="354"/>
      <c r="CF270" s="424" t="s">
        <v>81</v>
      </c>
      <c r="CG270" s="424"/>
      <c r="CH270" s="424"/>
      <c r="CI270" s="424"/>
      <c r="CJ270" s="424"/>
      <c r="CK270" s="424"/>
      <c r="CL270" s="424"/>
      <c r="CM270" s="424"/>
      <c r="CN270" s="424"/>
      <c r="CO270" s="424"/>
      <c r="CP270" s="424"/>
      <c r="CQ270" s="424"/>
    </row>
    <row r="271" spans="1:95" ht="14.25" customHeight="1" x14ac:dyDescent="0.2">
      <c r="A271" s="424"/>
      <c r="B271" s="424"/>
      <c r="C271" s="424"/>
      <c r="D271" s="424"/>
      <c r="E271" s="424"/>
      <c r="F271" s="424"/>
      <c r="G271" s="424"/>
      <c r="H271" s="405" t="s">
        <v>42</v>
      </c>
      <c r="I271" s="406"/>
      <c r="J271" s="406"/>
      <c r="K271" s="406"/>
      <c r="L271" s="406"/>
      <c r="M271" s="406"/>
      <c r="N271" s="406"/>
      <c r="O271" s="406"/>
      <c r="P271" s="406"/>
      <c r="Q271" s="406"/>
      <c r="R271" s="406"/>
      <c r="S271" s="407"/>
      <c r="T271" s="411" t="s">
        <v>42</v>
      </c>
      <c r="U271" s="412"/>
      <c r="V271" s="412"/>
      <c r="W271" s="412"/>
      <c r="X271" s="412"/>
      <c r="Y271" s="412"/>
      <c r="Z271" s="412"/>
      <c r="AA271" s="412"/>
      <c r="AB271" s="413"/>
      <c r="AC271" s="405" t="s">
        <v>42</v>
      </c>
      <c r="AD271" s="406"/>
      <c r="AE271" s="406"/>
      <c r="AF271" s="406"/>
      <c r="AG271" s="406"/>
      <c r="AH271" s="406"/>
      <c r="AI271" s="406"/>
      <c r="AJ271" s="406"/>
      <c r="AK271" s="406"/>
      <c r="AL271" s="406"/>
      <c r="AM271" s="406"/>
      <c r="AN271" s="406"/>
      <c r="AO271" s="406"/>
      <c r="AP271" s="406"/>
      <c r="AQ271" s="406"/>
      <c r="AR271" s="407"/>
      <c r="AS271" s="405" t="s">
        <v>82</v>
      </c>
      <c r="AT271" s="406"/>
      <c r="AU271" s="406"/>
      <c r="AV271" s="406"/>
      <c r="AW271" s="406"/>
      <c r="AX271" s="406"/>
      <c r="AY271" s="406"/>
      <c r="AZ271" s="406"/>
      <c r="BA271" s="407"/>
      <c r="BB271" s="414" t="s">
        <v>6</v>
      </c>
      <c r="BC271" s="415"/>
      <c r="BD271" s="377" t="s">
        <v>12</v>
      </c>
      <c r="BE271" s="377"/>
      <c r="BF271" s="274"/>
      <c r="BG271" s="414" t="s">
        <v>6</v>
      </c>
      <c r="BH271" s="415"/>
      <c r="BI271" s="377" t="s">
        <v>6</v>
      </c>
      <c r="BJ271" s="377"/>
      <c r="BK271" s="274"/>
      <c r="BL271" s="414" t="s">
        <v>6</v>
      </c>
      <c r="BM271" s="415"/>
      <c r="BN271" s="377" t="s">
        <v>205</v>
      </c>
      <c r="BO271" s="377"/>
      <c r="BP271" s="274"/>
      <c r="BQ271" s="414" t="s">
        <v>6</v>
      </c>
      <c r="BR271" s="415"/>
      <c r="BS271" s="377" t="s">
        <v>12</v>
      </c>
      <c r="BT271" s="377"/>
      <c r="BU271" s="274"/>
      <c r="BV271" s="414" t="s">
        <v>6</v>
      </c>
      <c r="BW271" s="415"/>
      <c r="BX271" s="377" t="s">
        <v>6</v>
      </c>
      <c r="BY271" s="377"/>
      <c r="BZ271" s="274"/>
      <c r="CA271" s="414" t="s">
        <v>6</v>
      </c>
      <c r="CB271" s="415"/>
      <c r="CC271" s="377" t="s">
        <v>205</v>
      </c>
      <c r="CD271" s="377"/>
      <c r="CE271" s="274"/>
      <c r="CF271" s="405" t="s">
        <v>45</v>
      </c>
      <c r="CG271" s="406"/>
      <c r="CH271" s="406"/>
      <c r="CI271" s="406"/>
      <c r="CJ271" s="406"/>
      <c r="CK271" s="407"/>
      <c r="CL271" s="405" t="s">
        <v>46</v>
      </c>
      <c r="CM271" s="406"/>
      <c r="CN271" s="406"/>
      <c r="CO271" s="406"/>
      <c r="CP271" s="406"/>
      <c r="CQ271" s="407"/>
    </row>
    <row r="272" spans="1:95" ht="6" customHeight="1" x14ac:dyDescent="0.2">
      <c r="A272" s="424"/>
      <c r="B272" s="424"/>
      <c r="C272" s="424"/>
      <c r="D272" s="424"/>
      <c r="E272" s="424"/>
      <c r="F272" s="424"/>
      <c r="G272" s="424"/>
      <c r="H272" s="411"/>
      <c r="I272" s="412"/>
      <c r="J272" s="412"/>
      <c r="K272" s="412"/>
      <c r="L272" s="412"/>
      <c r="M272" s="412"/>
      <c r="N272" s="412"/>
      <c r="O272" s="412"/>
      <c r="P272" s="412"/>
      <c r="Q272" s="412"/>
      <c r="R272" s="412"/>
      <c r="S272" s="413"/>
      <c r="T272" s="411"/>
      <c r="U272" s="412"/>
      <c r="V272" s="412"/>
      <c r="W272" s="412"/>
      <c r="X272" s="412"/>
      <c r="Y272" s="412"/>
      <c r="Z272" s="412"/>
      <c r="AA272" s="412"/>
      <c r="AB272" s="413"/>
      <c r="AC272" s="411"/>
      <c r="AD272" s="412"/>
      <c r="AE272" s="412"/>
      <c r="AF272" s="412"/>
      <c r="AG272" s="412"/>
      <c r="AH272" s="412"/>
      <c r="AI272" s="412"/>
      <c r="AJ272" s="412"/>
      <c r="AK272" s="412"/>
      <c r="AL272" s="412"/>
      <c r="AM272" s="412"/>
      <c r="AN272" s="412"/>
      <c r="AO272" s="412"/>
      <c r="AP272" s="412"/>
      <c r="AQ272" s="412"/>
      <c r="AR272" s="413"/>
      <c r="AS272" s="411"/>
      <c r="AT272" s="412"/>
      <c r="AU272" s="412"/>
      <c r="AV272" s="412"/>
      <c r="AW272" s="412"/>
      <c r="AX272" s="412"/>
      <c r="AY272" s="412"/>
      <c r="AZ272" s="412"/>
      <c r="BA272" s="413"/>
      <c r="BB272" s="411" t="s">
        <v>83</v>
      </c>
      <c r="BC272" s="412"/>
      <c r="BD272" s="412"/>
      <c r="BE272" s="412"/>
      <c r="BF272" s="413"/>
      <c r="BG272" s="411" t="s">
        <v>84</v>
      </c>
      <c r="BH272" s="412"/>
      <c r="BI272" s="412"/>
      <c r="BJ272" s="412"/>
      <c r="BK272" s="413"/>
      <c r="BL272" s="411" t="s">
        <v>85</v>
      </c>
      <c r="BM272" s="412"/>
      <c r="BN272" s="412"/>
      <c r="BO272" s="412"/>
      <c r="BP272" s="413"/>
      <c r="BQ272" s="411" t="s">
        <v>83</v>
      </c>
      <c r="BR272" s="412"/>
      <c r="BS272" s="412"/>
      <c r="BT272" s="412"/>
      <c r="BU272" s="413"/>
      <c r="BV272" s="411" t="s">
        <v>84</v>
      </c>
      <c r="BW272" s="412"/>
      <c r="BX272" s="412"/>
      <c r="BY272" s="412"/>
      <c r="BZ272" s="413"/>
      <c r="CA272" s="411" t="s">
        <v>85</v>
      </c>
      <c r="CB272" s="412"/>
      <c r="CC272" s="412"/>
      <c r="CD272" s="412"/>
      <c r="CE272" s="413"/>
      <c r="CF272" s="411"/>
      <c r="CG272" s="412"/>
      <c r="CH272" s="412"/>
      <c r="CI272" s="412"/>
      <c r="CJ272" s="412"/>
      <c r="CK272" s="413"/>
      <c r="CL272" s="411"/>
      <c r="CM272" s="412"/>
      <c r="CN272" s="412"/>
      <c r="CO272" s="412"/>
      <c r="CP272" s="412"/>
      <c r="CQ272" s="413"/>
    </row>
    <row r="273" spans="1:95" ht="42" hidden="1" customHeight="1" x14ac:dyDescent="0.2">
      <c r="A273" s="424"/>
      <c r="B273" s="424"/>
      <c r="C273" s="424"/>
      <c r="D273" s="424"/>
      <c r="E273" s="424"/>
      <c r="F273" s="424"/>
      <c r="G273" s="424"/>
      <c r="H273" s="411"/>
      <c r="I273" s="412"/>
      <c r="J273" s="412"/>
      <c r="K273" s="412"/>
      <c r="L273" s="412"/>
      <c r="M273" s="412"/>
      <c r="N273" s="412"/>
      <c r="O273" s="412"/>
      <c r="P273" s="412"/>
      <c r="Q273" s="412"/>
      <c r="R273" s="412"/>
      <c r="S273" s="413"/>
      <c r="T273" s="411"/>
      <c r="U273" s="412"/>
      <c r="V273" s="412"/>
      <c r="W273" s="412"/>
      <c r="X273" s="412"/>
      <c r="Y273" s="412"/>
      <c r="Z273" s="412"/>
      <c r="AA273" s="412"/>
      <c r="AB273" s="413"/>
      <c r="AC273" s="411"/>
      <c r="AD273" s="412"/>
      <c r="AE273" s="412"/>
      <c r="AF273" s="412"/>
      <c r="AG273" s="412"/>
      <c r="AH273" s="412"/>
      <c r="AI273" s="412"/>
      <c r="AJ273" s="412"/>
      <c r="AK273" s="412"/>
      <c r="AL273" s="412"/>
      <c r="AM273" s="412"/>
      <c r="AN273" s="412"/>
      <c r="AO273" s="412"/>
      <c r="AP273" s="412"/>
      <c r="AQ273" s="412"/>
      <c r="AR273" s="413"/>
      <c r="AS273" s="408"/>
      <c r="AT273" s="409"/>
      <c r="AU273" s="409"/>
      <c r="AV273" s="409"/>
      <c r="AW273" s="409"/>
      <c r="AX273" s="409"/>
      <c r="AY273" s="409"/>
      <c r="AZ273" s="409"/>
      <c r="BA273" s="410"/>
      <c r="BB273" s="411"/>
      <c r="BC273" s="412"/>
      <c r="BD273" s="412"/>
      <c r="BE273" s="412"/>
      <c r="BF273" s="413"/>
      <c r="BG273" s="411"/>
      <c r="BH273" s="412"/>
      <c r="BI273" s="412"/>
      <c r="BJ273" s="412"/>
      <c r="BK273" s="413"/>
      <c r="BL273" s="411"/>
      <c r="BM273" s="412"/>
      <c r="BN273" s="412"/>
      <c r="BO273" s="412"/>
      <c r="BP273" s="413"/>
      <c r="BQ273" s="411"/>
      <c r="BR273" s="412"/>
      <c r="BS273" s="412"/>
      <c r="BT273" s="412"/>
      <c r="BU273" s="413"/>
      <c r="BV273" s="411"/>
      <c r="BW273" s="412"/>
      <c r="BX273" s="412"/>
      <c r="BY273" s="412"/>
      <c r="BZ273" s="413"/>
      <c r="CA273" s="411"/>
      <c r="CB273" s="412"/>
      <c r="CC273" s="412"/>
      <c r="CD273" s="412"/>
      <c r="CE273" s="413"/>
      <c r="CF273" s="411"/>
      <c r="CG273" s="412"/>
      <c r="CH273" s="412"/>
      <c r="CI273" s="412"/>
      <c r="CJ273" s="412"/>
      <c r="CK273" s="413"/>
      <c r="CL273" s="411"/>
      <c r="CM273" s="412"/>
      <c r="CN273" s="412"/>
      <c r="CO273" s="412"/>
      <c r="CP273" s="412"/>
      <c r="CQ273" s="413"/>
    </row>
    <row r="274" spans="1:95" ht="69.75" customHeight="1" x14ac:dyDescent="0.2">
      <c r="A274" s="424"/>
      <c r="B274" s="424"/>
      <c r="C274" s="424"/>
      <c r="D274" s="424"/>
      <c r="E274" s="424"/>
      <c r="F274" s="424"/>
      <c r="G274" s="424"/>
      <c r="H274" s="408"/>
      <c r="I274" s="409"/>
      <c r="J274" s="409"/>
      <c r="K274" s="409"/>
      <c r="L274" s="409"/>
      <c r="M274" s="409"/>
      <c r="N274" s="409"/>
      <c r="O274" s="409"/>
      <c r="P274" s="409"/>
      <c r="Q274" s="409"/>
      <c r="R274" s="409"/>
      <c r="S274" s="410"/>
      <c r="T274" s="408"/>
      <c r="U274" s="409"/>
      <c r="V274" s="409"/>
      <c r="W274" s="409"/>
      <c r="X274" s="409"/>
      <c r="Y274" s="409"/>
      <c r="Z274" s="409"/>
      <c r="AA274" s="409"/>
      <c r="AB274" s="410"/>
      <c r="AC274" s="408"/>
      <c r="AD274" s="409"/>
      <c r="AE274" s="409"/>
      <c r="AF274" s="409"/>
      <c r="AG274" s="409"/>
      <c r="AH274" s="409"/>
      <c r="AI274" s="409"/>
      <c r="AJ274" s="409"/>
      <c r="AK274" s="409"/>
      <c r="AL274" s="409"/>
      <c r="AM274" s="409"/>
      <c r="AN274" s="409"/>
      <c r="AO274" s="409"/>
      <c r="AP274" s="409"/>
      <c r="AQ274" s="409"/>
      <c r="AR274" s="410"/>
      <c r="AS274" s="352" t="s">
        <v>50</v>
      </c>
      <c r="AT274" s="353"/>
      <c r="AU274" s="353"/>
      <c r="AV274" s="353"/>
      <c r="AW274" s="354"/>
      <c r="AX274" s="352" t="s">
        <v>51</v>
      </c>
      <c r="AY274" s="353"/>
      <c r="AZ274" s="353"/>
      <c r="BA274" s="354"/>
      <c r="BB274" s="408"/>
      <c r="BC274" s="409"/>
      <c r="BD274" s="409"/>
      <c r="BE274" s="409"/>
      <c r="BF274" s="410"/>
      <c r="BG274" s="408"/>
      <c r="BH274" s="409"/>
      <c r="BI274" s="409"/>
      <c r="BJ274" s="409"/>
      <c r="BK274" s="410"/>
      <c r="BL274" s="408"/>
      <c r="BM274" s="409"/>
      <c r="BN274" s="409"/>
      <c r="BO274" s="409"/>
      <c r="BP274" s="410"/>
      <c r="BQ274" s="408"/>
      <c r="BR274" s="409"/>
      <c r="BS274" s="409"/>
      <c r="BT274" s="409"/>
      <c r="BU274" s="410"/>
      <c r="BV274" s="408"/>
      <c r="BW274" s="409"/>
      <c r="BX274" s="409"/>
      <c r="BY274" s="409"/>
      <c r="BZ274" s="410"/>
      <c r="CA274" s="408"/>
      <c r="CB274" s="409"/>
      <c r="CC274" s="409"/>
      <c r="CD274" s="409"/>
      <c r="CE274" s="410"/>
      <c r="CF274" s="408"/>
      <c r="CG274" s="409"/>
      <c r="CH274" s="409"/>
      <c r="CI274" s="409"/>
      <c r="CJ274" s="409"/>
      <c r="CK274" s="410"/>
      <c r="CL274" s="408"/>
      <c r="CM274" s="409"/>
      <c r="CN274" s="409"/>
      <c r="CO274" s="409"/>
      <c r="CP274" s="409"/>
      <c r="CQ274" s="410"/>
    </row>
    <row r="275" spans="1:95" ht="13.5" customHeight="1" x14ac:dyDescent="0.2">
      <c r="A275" s="424" t="s">
        <v>27</v>
      </c>
      <c r="B275" s="424"/>
      <c r="C275" s="424"/>
      <c r="D275" s="424"/>
      <c r="E275" s="424"/>
      <c r="F275" s="424"/>
      <c r="G275" s="424"/>
      <c r="H275" s="352" t="s">
        <v>52</v>
      </c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4"/>
      <c r="T275" s="352" t="s">
        <v>53</v>
      </c>
      <c r="U275" s="353"/>
      <c r="V275" s="353"/>
      <c r="W275" s="353"/>
      <c r="X275" s="353"/>
      <c r="Y275" s="353"/>
      <c r="Z275" s="353"/>
      <c r="AA275" s="353"/>
      <c r="AB275" s="354"/>
      <c r="AC275" s="405" t="s">
        <v>54</v>
      </c>
      <c r="AD275" s="406"/>
      <c r="AE275" s="406"/>
      <c r="AF275" s="406"/>
      <c r="AG275" s="406"/>
      <c r="AH275" s="406"/>
      <c r="AI275" s="406"/>
      <c r="AJ275" s="406"/>
      <c r="AK275" s="406"/>
      <c r="AL275" s="406"/>
      <c r="AM275" s="406"/>
      <c r="AN275" s="406"/>
      <c r="AO275" s="406"/>
      <c r="AP275" s="406"/>
      <c r="AQ275" s="406"/>
      <c r="AR275" s="407"/>
      <c r="AS275" s="352" t="s">
        <v>55</v>
      </c>
      <c r="AT275" s="353"/>
      <c r="AU275" s="353"/>
      <c r="AV275" s="353"/>
      <c r="AW275" s="354"/>
      <c r="AX275" s="352" t="s">
        <v>56</v>
      </c>
      <c r="AY275" s="353"/>
      <c r="AZ275" s="353"/>
      <c r="BA275" s="354"/>
      <c r="BB275" s="424" t="s">
        <v>57</v>
      </c>
      <c r="BC275" s="424"/>
      <c r="BD275" s="424"/>
      <c r="BE275" s="424"/>
      <c r="BF275" s="424"/>
      <c r="BG275" s="424" t="s">
        <v>58</v>
      </c>
      <c r="BH275" s="424"/>
      <c r="BI275" s="424"/>
      <c r="BJ275" s="424"/>
      <c r="BK275" s="424"/>
      <c r="BL275" s="424" t="s">
        <v>59</v>
      </c>
      <c r="BM275" s="424"/>
      <c r="BN275" s="424"/>
      <c r="BO275" s="424"/>
      <c r="BP275" s="424"/>
      <c r="BQ275" s="424" t="s">
        <v>60</v>
      </c>
      <c r="BR275" s="424"/>
      <c r="BS275" s="424"/>
      <c r="BT275" s="424"/>
      <c r="BU275" s="424"/>
      <c r="BV275" s="424" t="s">
        <v>61</v>
      </c>
      <c r="BW275" s="424"/>
      <c r="BX275" s="424"/>
      <c r="BY275" s="424"/>
      <c r="BZ275" s="424"/>
      <c r="CA275" s="424" t="s">
        <v>86</v>
      </c>
      <c r="CB275" s="424"/>
      <c r="CC275" s="424"/>
      <c r="CD275" s="424"/>
      <c r="CE275" s="424"/>
      <c r="CF275" s="424" t="s">
        <v>87</v>
      </c>
      <c r="CG275" s="424"/>
      <c r="CH275" s="424"/>
      <c r="CI275" s="424"/>
      <c r="CJ275" s="424"/>
      <c r="CK275" s="424"/>
      <c r="CL275" s="424" t="s">
        <v>88</v>
      </c>
      <c r="CM275" s="424"/>
      <c r="CN275" s="424"/>
      <c r="CO275" s="424"/>
      <c r="CP275" s="424"/>
      <c r="CQ275" s="424"/>
    </row>
    <row r="276" spans="1:95" ht="42" customHeight="1" x14ac:dyDescent="0.2">
      <c r="A276" s="340" t="s">
        <v>255</v>
      </c>
      <c r="B276" s="361"/>
      <c r="C276" s="361"/>
      <c r="D276" s="361"/>
      <c r="E276" s="361"/>
      <c r="F276" s="361"/>
      <c r="G276" s="362"/>
      <c r="H276" s="770" t="s">
        <v>63</v>
      </c>
      <c r="I276" s="768"/>
      <c r="J276" s="768"/>
      <c r="K276" s="768"/>
      <c r="L276" s="768"/>
      <c r="M276" s="768"/>
      <c r="N276" s="768"/>
      <c r="O276" s="768"/>
      <c r="P276" s="768"/>
      <c r="Q276" s="768"/>
      <c r="R276" s="768"/>
      <c r="S276" s="769"/>
      <c r="T276" s="336" t="s">
        <v>64</v>
      </c>
      <c r="U276" s="337"/>
      <c r="V276" s="337"/>
      <c r="W276" s="337"/>
      <c r="X276" s="337"/>
      <c r="Y276" s="337"/>
      <c r="Z276" s="337"/>
      <c r="AA276" s="337"/>
      <c r="AB276" s="338"/>
      <c r="AC276" s="349" t="s">
        <v>133</v>
      </c>
      <c r="AD276" s="350"/>
      <c r="AE276" s="350"/>
      <c r="AF276" s="350"/>
      <c r="AG276" s="350"/>
      <c r="AH276" s="350"/>
      <c r="AI276" s="350"/>
      <c r="AJ276" s="350"/>
      <c r="AK276" s="350"/>
      <c r="AL276" s="350"/>
      <c r="AM276" s="350"/>
      <c r="AN276" s="350"/>
      <c r="AO276" s="350"/>
      <c r="AP276" s="350"/>
      <c r="AQ276" s="350"/>
      <c r="AR276" s="351"/>
      <c r="AS276" s="352" t="s">
        <v>90</v>
      </c>
      <c r="AT276" s="353"/>
      <c r="AU276" s="353"/>
      <c r="AV276" s="353"/>
      <c r="AW276" s="354"/>
      <c r="AX276" s="384" t="s">
        <v>91</v>
      </c>
      <c r="AY276" s="385"/>
      <c r="AZ276" s="385"/>
      <c r="BA276" s="386"/>
      <c r="BB276" s="336">
        <v>20</v>
      </c>
      <c r="BC276" s="337"/>
      <c r="BD276" s="337"/>
      <c r="BE276" s="337"/>
      <c r="BF276" s="338"/>
      <c r="BG276" s="336">
        <v>20</v>
      </c>
      <c r="BH276" s="337"/>
      <c r="BI276" s="337"/>
      <c r="BJ276" s="337"/>
      <c r="BK276" s="338"/>
      <c r="BL276" s="336">
        <v>20</v>
      </c>
      <c r="BM276" s="337"/>
      <c r="BN276" s="337"/>
      <c r="BO276" s="337"/>
      <c r="BP276" s="338"/>
      <c r="BQ276" s="336"/>
      <c r="BR276" s="337"/>
      <c r="BS276" s="337"/>
      <c r="BT276" s="337"/>
      <c r="BU276" s="338"/>
      <c r="BV276" s="336"/>
      <c r="BW276" s="337"/>
      <c r="BX276" s="337"/>
      <c r="BY276" s="337"/>
      <c r="BZ276" s="338"/>
      <c r="CA276" s="336"/>
      <c r="CB276" s="337"/>
      <c r="CC276" s="337"/>
      <c r="CD276" s="337"/>
      <c r="CE276" s="338"/>
      <c r="CF276" s="339">
        <v>3</v>
      </c>
      <c r="CG276" s="339"/>
      <c r="CH276" s="339"/>
      <c r="CI276" s="339"/>
      <c r="CJ276" s="339"/>
      <c r="CK276" s="339"/>
      <c r="CL276" s="336"/>
      <c r="CM276" s="337"/>
      <c r="CN276" s="337"/>
      <c r="CO276" s="337"/>
      <c r="CP276" s="337"/>
      <c r="CQ276" s="338"/>
    </row>
    <row r="277" spans="1:95" ht="42" customHeight="1" x14ac:dyDescent="0.2">
      <c r="A277" s="340" t="s">
        <v>260</v>
      </c>
      <c r="B277" s="361"/>
      <c r="C277" s="361"/>
      <c r="D277" s="361"/>
      <c r="E277" s="361"/>
      <c r="F277" s="361"/>
      <c r="G277" s="362"/>
      <c r="H277" s="770" t="s">
        <v>69</v>
      </c>
      <c r="I277" s="768"/>
      <c r="J277" s="768"/>
      <c r="K277" s="768"/>
      <c r="L277" s="768"/>
      <c r="M277" s="768"/>
      <c r="N277" s="768"/>
      <c r="O277" s="768"/>
      <c r="P277" s="768"/>
      <c r="Q277" s="768"/>
      <c r="R277" s="768"/>
      <c r="S277" s="769"/>
      <c r="T277" s="336" t="s">
        <v>64</v>
      </c>
      <c r="U277" s="337"/>
      <c r="V277" s="337"/>
      <c r="W277" s="337"/>
      <c r="X277" s="337"/>
      <c r="Y277" s="337"/>
      <c r="Z277" s="337"/>
      <c r="AA277" s="337"/>
      <c r="AB277" s="338"/>
      <c r="AC277" s="349" t="s">
        <v>133</v>
      </c>
      <c r="AD277" s="350"/>
      <c r="AE277" s="350"/>
      <c r="AF277" s="350"/>
      <c r="AG277" s="350"/>
      <c r="AH277" s="350"/>
      <c r="AI277" s="350"/>
      <c r="AJ277" s="350"/>
      <c r="AK277" s="350"/>
      <c r="AL277" s="350"/>
      <c r="AM277" s="350"/>
      <c r="AN277" s="350"/>
      <c r="AO277" s="350"/>
      <c r="AP277" s="350"/>
      <c r="AQ277" s="350"/>
      <c r="AR277" s="351"/>
      <c r="AS277" s="352" t="s">
        <v>90</v>
      </c>
      <c r="AT277" s="353"/>
      <c r="AU277" s="353"/>
      <c r="AV277" s="353"/>
      <c r="AW277" s="354"/>
      <c r="AX277" s="384" t="s">
        <v>91</v>
      </c>
      <c r="AY277" s="385"/>
      <c r="AZ277" s="385"/>
      <c r="BA277" s="386"/>
      <c r="BB277" s="336">
        <v>20</v>
      </c>
      <c r="BC277" s="337"/>
      <c r="BD277" s="337"/>
      <c r="BE277" s="337"/>
      <c r="BF277" s="338"/>
      <c r="BG277" s="336">
        <v>20</v>
      </c>
      <c r="BH277" s="337"/>
      <c r="BI277" s="337"/>
      <c r="BJ277" s="337"/>
      <c r="BK277" s="338"/>
      <c r="BL277" s="336">
        <v>20</v>
      </c>
      <c r="BM277" s="337"/>
      <c r="BN277" s="337"/>
      <c r="BO277" s="337"/>
      <c r="BP277" s="338"/>
      <c r="BQ277" s="336"/>
      <c r="BR277" s="337"/>
      <c r="BS277" s="337"/>
      <c r="BT277" s="337"/>
      <c r="BU277" s="338"/>
      <c r="BV277" s="336"/>
      <c r="BW277" s="337"/>
      <c r="BX277" s="337"/>
      <c r="BY277" s="337"/>
      <c r="BZ277" s="338"/>
      <c r="CA277" s="336"/>
      <c r="CB277" s="337"/>
      <c r="CC277" s="337"/>
      <c r="CD277" s="337"/>
      <c r="CE277" s="338"/>
      <c r="CF277" s="339">
        <v>3</v>
      </c>
      <c r="CG277" s="339"/>
      <c r="CH277" s="339"/>
      <c r="CI277" s="339"/>
      <c r="CJ277" s="339"/>
      <c r="CK277" s="339"/>
      <c r="CL277" s="336"/>
      <c r="CM277" s="337"/>
      <c r="CN277" s="337"/>
      <c r="CO277" s="337"/>
      <c r="CP277" s="337"/>
      <c r="CQ277" s="338"/>
    </row>
    <row r="278" spans="1:95" ht="42" customHeight="1" x14ac:dyDescent="0.2">
      <c r="A278" s="340" t="s">
        <v>267</v>
      </c>
      <c r="B278" s="341"/>
      <c r="C278" s="341"/>
      <c r="D278" s="341"/>
      <c r="E278" s="341"/>
      <c r="F278" s="341"/>
      <c r="G278" s="342"/>
      <c r="H278" s="343" t="s">
        <v>214</v>
      </c>
      <c r="I278" s="768"/>
      <c r="J278" s="768"/>
      <c r="K278" s="768"/>
      <c r="L278" s="768"/>
      <c r="M278" s="768"/>
      <c r="N278" s="768"/>
      <c r="O278" s="768"/>
      <c r="P278" s="768"/>
      <c r="Q278" s="768"/>
      <c r="R278" s="768"/>
      <c r="S278" s="769"/>
      <c r="T278" s="336" t="s">
        <v>64</v>
      </c>
      <c r="U278" s="337"/>
      <c r="V278" s="337"/>
      <c r="W278" s="337"/>
      <c r="X278" s="337"/>
      <c r="Y278" s="337"/>
      <c r="Z278" s="337"/>
      <c r="AA278" s="337"/>
      <c r="AB278" s="338"/>
      <c r="AC278" s="349" t="s">
        <v>133</v>
      </c>
      <c r="AD278" s="350"/>
      <c r="AE278" s="350"/>
      <c r="AF278" s="350"/>
      <c r="AG278" s="350"/>
      <c r="AH278" s="350"/>
      <c r="AI278" s="350"/>
      <c r="AJ278" s="350"/>
      <c r="AK278" s="350"/>
      <c r="AL278" s="350"/>
      <c r="AM278" s="350"/>
      <c r="AN278" s="350"/>
      <c r="AO278" s="350"/>
      <c r="AP278" s="350"/>
      <c r="AQ278" s="350"/>
      <c r="AR278" s="351"/>
      <c r="AS278" s="352" t="s">
        <v>90</v>
      </c>
      <c r="AT278" s="353"/>
      <c r="AU278" s="353"/>
      <c r="AV278" s="353"/>
      <c r="AW278" s="354"/>
      <c r="AX278" s="384" t="s">
        <v>91</v>
      </c>
      <c r="AY278" s="385"/>
      <c r="AZ278" s="385"/>
      <c r="BA278" s="386"/>
      <c r="BB278" s="336">
        <v>20</v>
      </c>
      <c r="BC278" s="337"/>
      <c r="BD278" s="337"/>
      <c r="BE278" s="337"/>
      <c r="BF278" s="338"/>
      <c r="BG278" s="336">
        <v>20</v>
      </c>
      <c r="BH278" s="337"/>
      <c r="BI278" s="337"/>
      <c r="BJ278" s="337"/>
      <c r="BK278" s="338"/>
      <c r="BL278" s="336">
        <v>20</v>
      </c>
      <c r="BM278" s="337"/>
      <c r="BN278" s="337"/>
      <c r="BO278" s="337"/>
      <c r="BP278" s="338"/>
      <c r="BQ278" s="336"/>
      <c r="BR278" s="337"/>
      <c r="BS278" s="337"/>
      <c r="BT278" s="337"/>
      <c r="BU278" s="338"/>
      <c r="BV278" s="336"/>
      <c r="BW278" s="337"/>
      <c r="BX278" s="337"/>
      <c r="BY278" s="337"/>
      <c r="BZ278" s="338"/>
      <c r="CA278" s="336"/>
      <c r="CB278" s="337"/>
      <c r="CC278" s="337"/>
      <c r="CD278" s="337"/>
      <c r="CE278" s="338"/>
      <c r="CF278" s="339">
        <v>3</v>
      </c>
      <c r="CG278" s="339"/>
      <c r="CH278" s="339"/>
      <c r="CI278" s="339"/>
      <c r="CJ278" s="339"/>
      <c r="CK278" s="339"/>
      <c r="CL278" s="336"/>
      <c r="CM278" s="337"/>
      <c r="CN278" s="337"/>
      <c r="CO278" s="337"/>
      <c r="CP278" s="337"/>
      <c r="CQ278" s="338"/>
    </row>
    <row r="279" spans="1:95" ht="42" customHeight="1" x14ac:dyDescent="0.2">
      <c r="A279" s="340" t="s">
        <v>263</v>
      </c>
      <c r="B279" s="341"/>
      <c r="C279" s="341"/>
      <c r="D279" s="341"/>
      <c r="E279" s="341"/>
      <c r="F279" s="341"/>
      <c r="G279" s="342"/>
      <c r="H279" s="343" t="s">
        <v>228</v>
      </c>
      <c r="I279" s="768"/>
      <c r="J279" s="768"/>
      <c r="K279" s="768"/>
      <c r="L279" s="768"/>
      <c r="M279" s="768"/>
      <c r="N279" s="768"/>
      <c r="O279" s="768"/>
      <c r="P279" s="768"/>
      <c r="Q279" s="768"/>
      <c r="R279" s="768"/>
      <c r="S279" s="769"/>
      <c r="T279" s="336" t="s">
        <v>64</v>
      </c>
      <c r="U279" s="337"/>
      <c r="V279" s="337"/>
      <c r="W279" s="337"/>
      <c r="X279" s="337"/>
      <c r="Y279" s="337"/>
      <c r="Z279" s="337"/>
      <c r="AA279" s="337"/>
      <c r="AB279" s="338"/>
      <c r="AC279" s="349" t="s">
        <v>133</v>
      </c>
      <c r="AD279" s="350"/>
      <c r="AE279" s="350"/>
      <c r="AF279" s="350"/>
      <c r="AG279" s="350"/>
      <c r="AH279" s="350"/>
      <c r="AI279" s="350"/>
      <c r="AJ279" s="350"/>
      <c r="AK279" s="350"/>
      <c r="AL279" s="350"/>
      <c r="AM279" s="350"/>
      <c r="AN279" s="350"/>
      <c r="AO279" s="350"/>
      <c r="AP279" s="350"/>
      <c r="AQ279" s="350"/>
      <c r="AR279" s="351"/>
      <c r="AS279" s="352" t="s">
        <v>90</v>
      </c>
      <c r="AT279" s="353"/>
      <c r="AU279" s="353"/>
      <c r="AV279" s="353"/>
      <c r="AW279" s="354"/>
      <c r="AX279" s="384" t="s">
        <v>91</v>
      </c>
      <c r="AY279" s="385"/>
      <c r="AZ279" s="385"/>
      <c r="BA279" s="386"/>
      <c r="BB279" s="336">
        <v>20</v>
      </c>
      <c r="BC279" s="337"/>
      <c r="BD279" s="337"/>
      <c r="BE279" s="337"/>
      <c r="BF279" s="338"/>
      <c r="BG279" s="336">
        <v>20</v>
      </c>
      <c r="BH279" s="337"/>
      <c r="BI279" s="337"/>
      <c r="BJ279" s="337"/>
      <c r="BK279" s="338"/>
      <c r="BL279" s="336">
        <v>20</v>
      </c>
      <c r="BM279" s="337"/>
      <c r="BN279" s="337"/>
      <c r="BO279" s="337"/>
      <c r="BP279" s="338"/>
      <c r="BQ279" s="336"/>
      <c r="BR279" s="337"/>
      <c r="BS279" s="337"/>
      <c r="BT279" s="337"/>
      <c r="BU279" s="338"/>
      <c r="BV279" s="336"/>
      <c r="BW279" s="337"/>
      <c r="BX279" s="337"/>
      <c r="BY279" s="337"/>
      <c r="BZ279" s="338"/>
      <c r="CA279" s="336"/>
      <c r="CB279" s="337"/>
      <c r="CC279" s="337"/>
      <c r="CD279" s="337"/>
      <c r="CE279" s="338"/>
      <c r="CF279" s="339">
        <v>3</v>
      </c>
      <c r="CG279" s="339"/>
      <c r="CH279" s="339"/>
      <c r="CI279" s="339"/>
      <c r="CJ279" s="339"/>
      <c r="CK279" s="339"/>
      <c r="CL279" s="336"/>
      <c r="CM279" s="337"/>
      <c r="CN279" s="337"/>
      <c r="CO279" s="337"/>
      <c r="CP279" s="337"/>
      <c r="CQ279" s="338"/>
    </row>
    <row r="280" spans="1:95" ht="42" customHeight="1" x14ac:dyDescent="0.2">
      <c r="A280" s="340" t="s">
        <v>268</v>
      </c>
      <c r="B280" s="341"/>
      <c r="C280" s="341"/>
      <c r="D280" s="341"/>
      <c r="E280" s="341"/>
      <c r="F280" s="341"/>
      <c r="G280" s="342"/>
      <c r="H280" s="343" t="s">
        <v>172</v>
      </c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5"/>
      <c r="T280" s="336" t="s">
        <v>64</v>
      </c>
      <c r="U280" s="337"/>
      <c r="V280" s="337"/>
      <c r="W280" s="337"/>
      <c r="X280" s="337"/>
      <c r="Y280" s="337"/>
      <c r="Z280" s="337"/>
      <c r="AA280" s="337"/>
      <c r="AB280" s="338"/>
      <c r="AC280" s="349" t="s">
        <v>133</v>
      </c>
      <c r="AD280" s="350"/>
      <c r="AE280" s="350"/>
      <c r="AF280" s="350"/>
      <c r="AG280" s="350"/>
      <c r="AH280" s="350"/>
      <c r="AI280" s="350"/>
      <c r="AJ280" s="350"/>
      <c r="AK280" s="350"/>
      <c r="AL280" s="350"/>
      <c r="AM280" s="350"/>
      <c r="AN280" s="350"/>
      <c r="AO280" s="350"/>
      <c r="AP280" s="350"/>
      <c r="AQ280" s="350"/>
      <c r="AR280" s="351"/>
      <c r="AS280" s="352" t="s">
        <v>90</v>
      </c>
      <c r="AT280" s="353"/>
      <c r="AU280" s="353"/>
      <c r="AV280" s="353"/>
      <c r="AW280" s="354"/>
      <c r="AX280" s="384" t="s">
        <v>91</v>
      </c>
      <c r="AY280" s="385"/>
      <c r="AZ280" s="385"/>
      <c r="BA280" s="386"/>
      <c r="BB280" s="336">
        <v>20</v>
      </c>
      <c r="BC280" s="337"/>
      <c r="BD280" s="337"/>
      <c r="BE280" s="337"/>
      <c r="BF280" s="338"/>
      <c r="BG280" s="336">
        <v>20</v>
      </c>
      <c r="BH280" s="337"/>
      <c r="BI280" s="337"/>
      <c r="BJ280" s="337"/>
      <c r="BK280" s="338"/>
      <c r="BL280" s="336">
        <v>20</v>
      </c>
      <c r="BM280" s="337"/>
      <c r="BN280" s="337"/>
      <c r="BO280" s="337"/>
      <c r="BP280" s="338"/>
      <c r="BQ280" s="336"/>
      <c r="BR280" s="337"/>
      <c r="BS280" s="337"/>
      <c r="BT280" s="337"/>
      <c r="BU280" s="338"/>
      <c r="BV280" s="336"/>
      <c r="BW280" s="337"/>
      <c r="BX280" s="337"/>
      <c r="BY280" s="337"/>
      <c r="BZ280" s="338"/>
      <c r="CA280" s="336"/>
      <c r="CB280" s="337"/>
      <c r="CC280" s="337"/>
      <c r="CD280" s="337"/>
      <c r="CE280" s="338"/>
      <c r="CF280" s="339">
        <v>3</v>
      </c>
      <c r="CG280" s="339"/>
      <c r="CH280" s="339"/>
      <c r="CI280" s="339"/>
      <c r="CJ280" s="339"/>
      <c r="CK280" s="339"/>
      <c r="CL280" s="336"/>
      <c r="CM280" s="337"/>
      <c r="CN280" s="337"/>
      <c r="CO280" s="337"/>
      <c r="CP280" s="337"/>
      <c r="CQ280" s="338"/>
    </row>
    <row r="281" spans="1:95" ht="109.5" customHeight="1" x14ac:dyDescent="0.2">
      <c r="A281" s="340" t="s">
        <v>271</v>
      </c>
      <c r="B281" s="361"/>
      <c r="C281" s="361"/>
      <c r="D281" s="361"/>
      <c r="E281" s="361"/>
      <c r="F281" s="361"/>
      <c r="G281" s="362"/>
      <c r="H281" s="343" t="s">
        <v>276</v>
      </c>
      <c r="I281" s="768"/>
      <c r="J281" s="768"/>
      <c r="K281" s="768"/>
      <c r="L281" s="768"/>
      <c r="M281" s="768"/>
      <c r="N281" s="768"/>
      <c r="O281" s="768"/>
      <c r="P281" s="768"/>
      <c r="Q281" s="768"/>
      <c r="R281" s="768"/>
      <c r="S281" s="769"/>
      <c r="T281" s="336" t="s">
        <v>64</v>
      </c>
      <c r="U281" s="337"/>
      <c r="V281" s="337"/>
      <c r="W281" s="337"/>
      <c r="X281" s="337"/>
      <c r="Y281" s="337"/>
      <c r="Z281" s="337"/>
      <c r="AA281" s="337"/>
      <c r="AB281" s="338"/>
      <c r="AC281" s="349" t="s">
        <v>133</v>
      </c>
      <c r="AD281" s="350"/>
      <c r="AE281" s="350"/>
      <c r="AF281" s="350"/>
      <c r="AG281" s="350"/>
      <c r="AH281" s="350"/>
      <c r="AI281" s="350"/>
      <c r="AJ281" s="350"/>
      <c r="AK281" s="350"/>
      <c r="AL281" s="350"/>
      <c r="AM281" s="350"/>
      <c r="AN281" s="350"/>
      <c r="AO281" s="350"/>
      <c r="AP281" s="350"/>
      <c r="AQ281" s="350"/>
      <c r="AR281" s="351"/>
      <c r="AS281" s="352" t="s">
        <v>90</v>
      </c>
      <c r="AT281" s="353"/>
      <c r="AU281" s="353"/>
      <c r="AV281" s="353"/>
      <c r="AW281" s="354"/>
      <c r="AX281" s="384" t="s">
        <v>91</v>
      </c>
      <c r="AY281" s="385"/>
      <c r="AZ281" s="385"/>
      <c r="BA281" s="386"/>
      <c r="BB281" s="336">
        <v>20</v>
      </c>
      <c r="BC281" s="337"/>
      <c r="BD281" s="337"/>
      <c r="BE281" s="337"/>
      <c r="BF281" s="338"/>
      <c r="BG281" s="336">
        <v>20</v>
      </c>
      <c r="BH281" s="337"/>
      <c r="BI281" s="337"/>
      <c r="BJ281" s="337"/>
      <c r="BK281" s="338"/>
      <c r="BL281" s="336">
        <v>20</v>
      </c>
      <c r="BM281" s="337"/>
      <c r="BN281" s="337"/>
      <c r="BO281" s="337"/>
      <c r="BP281" s="338"/>
      <c r="BQ281" s="336"/>
      <c r="BR281" s="337"/>
      <c r="BS281" s="337"/>
      <c r="BT281" s="337"/>
      <c r="BU281" s="338"/>
      <c r="BV281" s="336"/>
      <c r="BW281" s="337"/>
      <c r="BX281" s="337"/>
      <c r="BY281" s="337"/>
      <c r="BZ281" s="338"/>
      <c r="CA281" s="336"/>
      <c r="CB281" s="337"/>
      <c r="CC281" s="337"/>
      <c r="CD281" s="337"/>
      <c r="CE281" s="338"/>
      <c r="CF281" s="339">
        <v>3</v>
      </c>
      <c r="CG281" s="339"/>
      <c r="CH281" s="339"/>
      <c r="CI281" s="339"/>
      <c r="CJ281" s="339"/>
      <c r="CK281" s="339"/>
      <c r="CL281" s="336"/>
      <c r="CM281" s="337"/>
      <c r="CN281" s="337"/>
      <c r="CO281" s="337"/>
      <c r="CP281" s="337"/>
      <c r="CQ281" s="338"/>
    </row>
    <row r="282" spans="1:95" ht="42" customHeight="1" x14ac:dyDescent="0.2">
      <c r="A282" s="340" t="s">
        <v>281</v>
      </c>
      <c r="B282" s="361"/>
      <c r="C282" s="361"/>
      <c r="D282" s="361"/>
      <c r="E282" s="361"/>
      <c r="F282" s="361"/>
      <c r="G282" s="362"/>
      <c r="H282" s="770" t="s">
        <v>72</v>
      </c>
      <c r="I282" s="768"/>
      <c r="J282" s="768"/>
      <c r="K282" s="768"/>
      <c r="L282" s="768"/>
      <c r="M282" s="768"/>
      <c r="N282" s="768"/>
      <c r="O282" s="768"/>
      <c r="P282" s="768"/>
      <c r="Q282" s="768"/>
      <c r="R282" s="768"/>
      <c r="S282" s="769"/>
      <c r="T282" s="336" t="s">
        <v>64</v>
      </c>
      <c r="U282" s="337"/>
      <c r="V282" s="337"/>
      <c r="W282" s="337"/>
      <c r="X282" s="337"/>
      <c r="Y282" s="337"/>
      <c r="Z282" s="337"/>
      <c r="AA282" s="337"/>
      <c r="AB282" s="338"/>
      <c r="AC282" s="349" t="s">
        <v>133</v>
      </c>
      <c r="AD282" s="350"/>
      <c r="AE282" s="350"/>
      <c r="AF282" s="350"/>
      <c r="AG282" s="350"/>
      <c r="AH282" s="350"/>
      <c r="AI282" s="350"/>
      <c r="AJ282" s="350"/>
      <c r="AK282" s="350"/>
      <c r="AL282" s="350"/>
      <c r="AM282" s="350"/>
      <c r="AN282" s="350"/>
      <c r="AO282" s="350"/>
      <c r="AP282" s="350"/>
      <c r="AQ282" s="350"/>
      <c r="AR282" s="351"/>
      <c r="AS282" s="352" t="s">
        <v>90</v>
      </c>
      <c r="AT282" s="353"/>
      <c r="AU282" s="353"/>
      <c r="AV282" s="353"/>
      <c r="AW282" s="354"/>
      <c r="AX282" s="384" t="s">
        <v>91</v>
      </c>
      <c r="AY282" s="385"/>
      <c r="AZ282" s="385"/>
      <c r="BA282" s="386"/>
      <c r="BB282" s="422">
        <v>20</v>
      </c>
      <c r="BC282" s="422"/>
      <c r="BD282" s="422"/>
      <c r="BE282" s="422"/>
      <c r="BF282" s="422"/>
      <c r="BG282" s="422">
        <v>20</v>
      </c>
      <c r="BH282" s="422"/>
      <c r="BI282" s="422"/>
      <c r="BJ282" s="422"/>
      <c r="BK282" s="422"/>
      <c r="BL282" s="422">
        <v>20</v>
      </c>
      <c r="BM282" s="422"/>
      <c r="BN282" s="422"/>
      <c r="BO282" s="422"/>
      <c r="BP282" s="422"/>
      <c r="BQ282" s="422"/>
      <c r="BR282" s="422"/>
      <c r="BS282" s="422"/>
      <c r="BT282" s="422"/>
      <c r="BU282" s="422"/>
      <c r="BV282" s="422"/>
      <c r="BW282" s="422"/>
      <c r="BX282" s="422"/>
      <c r="BY282" s="422"/>
      <c r="BZ282" s="422"/>
      <c r="CA282" s="422"/>
      <c r="CB282" s="422"/>
      <c r="CC282" s="422"/>
      <c r="CD282" s="422"/>
      <c r="CE282" s="422"/>
      <c r="CF282" s="339">
        <v>3</v>
      </c>
      <c r="CG282" s="339"/>
      <c r="CH282" s="339"/>
      <c r="CI282" s="339"/>
      <c r="CJ282" s="339"/>
      <c r="CK282" s="339"/>
      <c r="CL282" s="422"/>
      <c r="CM282" s="422"/>
      <c r="CN282" s="422"/>
      <c r="CO282" s="422"/>
      <c r="CP282" s="422"/>
      <c r="CQ282" s="422"/>
    </row>
    <row r="283" spans="1:95" ht="42" customHeight="1" x14ac:dyDescent="0.2">
      <c r="A283" s="340" t="s">
        <v>277</v>
      </c>
      <c r="B283" s="361"/>
      <c r="C283" s="361"/>
      <c r="D283" s="361"/>
      <c r="E283" s="361"/>
      <c r="F283" s="361"/>
      <c r="G283" s="362"/>
      <c r="H283" s="343" t="s">
        <v>249</v>
      </c>
      <c r="I283" s="768"/>
      <c r="J283" s="768"/>
      <c r="K283" s="768"/>
      <c r="L283" s="768"/>
      <c r="M283" s="768"/>
      <c r="N283" s="768"/>
      <c r="O283" s="768"/>
      <c r="P283" s="768"/>
      <c r="Q283" s="768"/>
      <c r="R283" s="768"/>
      <c r="S283" s="769"/>
      <c r="T283" s="336" t="s">
        <v>64</v>
      </c>
      <c r="U283" s="337"/>
      <c r="V283" s="337"/>
      <c r="W283" s="337"/>
      <c r="X283" s="337"/>
      <c r="Y283" s="337"/>
      <c r="Z283" s="337"/>
      <c r="AA283" s="337"/>
      <c r="AB283" s="338"/>
      <c r="AC283" s="349" t="s">
        <v>89</v>
      </c>
      <c r="AD283" s="350"/>
      <c r="AE283" s="350"/>
      <c r="AF283" s="350"/>
      <c r="AG283" s="350"/>
      <c r="AH283" s="350"/>
      <c r="AI283" s="350"/>
      <c r="AJ283" s="350"/>
      <c r="AK283" s="350"/>
      <c r="AL283" s="350"/>
      <c r="AM283" s="350"/>
      <c r="AN283" s="350"/>
      <c r="AO283" s="350"/>
      <c r="AP283" s="350"/>
      <c r="AQ283" s="350"/>
      <c r="AR283" s="351"/>
      <c r="AS283" s="352" t="s">
        <v>90</v>
      </c>
      <c r="AT283" s="353"/>
      <c r="AU283" s="353"/>
      <c r="AV283" s="353"/>
      <c r="AW283" s="354"/>
      <c r="AX283" s="384" t="s">
        <v>91</v>
      </c>
      <c r="AY283" s="385"/>
      <c r="AZ283" s="385"/>
      <c r="BA283" s="386"/>
      <c r="BB283" s="336">
        <v>20</v>
      </c>
      <c r="BC283" s="337"/>
      <c r="BD283" s="337"/>
      <c r="BE283" s="337"/>
      <c r="BF283" s="338"/>
      <c r="BG283" s="336">
        <v>20</v>
      </c>
      <c r="BH283" s="337"/>
      <c r="BI283" s="337"/>
      <c r="BJ283" s="337"/>
      <c r="BK283" s="338"/>
      <c r="BL283" s="336">
        <v>20</v>
      </c>
      <c r="BM283" s="337"/>
      <c r="BN283" s="337"/>
      <c r="BO283" s="337"/>
      <c r="BP283" s="338"/>
      <c r="BQ283" s="336"/>
      <c r="BR283" s="337"/>
      <c r="BS283" s="337"/>
      <c r="BT283" s="337"/>
      <c r="BU283" s="338"/>
      <c r="BV283" s="336"/>
      <c r="BW283" s="337"/>
      <c r="BX283" s="337"/>
      <c r="BY283" s="337"/>
      <c r="BZ283" s="338"/>
      <c r="CA283" s="336"/>
      <c r="CB283" s="337"/>
      <c r="CC283" s="337"/>
      <c r="CD283" s="337"/>
      <c r="CE283" s="338"/>
      <c r="CF283" s="358">
        <v>3</v>
      </c>
      <c r="CG283" s="359"/>
      <c r="CH283" s="359"/>
      <c r="CI283" s="359"/>
      <c r="CJ283" s="359"/>
      <c r="CK283" s="360"/>
      <c r="CL283" s="336"/>
      <c r="CM283" s="337"/>
      <c r="CN283" s="337"/>
      <c r="CO283" s="337"/>
      <c r="CP283" s="337"/>
      <c r="CQ283" s="338"/>
    </row>
    <row r="284" spans="1:95" ht="11.25" customHeight="1" x14ac:dyDescent="0.2">
      <c r="A284" s="291"/>
      <c r="B284" s="292"/>
      <c r="C284" s="292"/>
      <c r="D284" s="292"/>
      <c r="E284" s="292"/>
      <c r="F284" s="292"/>
      <c r="G284" s="292"/>
      <c r="H284" s="293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295"/>
      <c r="AG284" s="295"/>
      <c r="AH284" s="295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70"/>
      <c r="BA284" s="270"/>
      <c r="BB284" s="270"/>
      <c r="BC284" s="270"/>
      <c r="BD284" s="270"/>
      <c r="BE284" s="270"/>
      <c r="BF284" s="270"/>
      <c r="BG284" s="270"/>
      <c r="BH284" s="270"/>
      <c r="BI284" s="270"/>
      <c r="BJ284" s="270"/>
      <c r="BK284" s="270"/>
      <c r="BL284" s="270"/>
      <c r="BM284" s="270"/>
      <c r="BN284" s="294"/>
      <c r="BO284" s="294"/>
      <c r="BP284" s="294"/>
      <c r="BQ284" s="294"/>
      <c r="BR284" s="294"/>
      <c r="BS284" s="294"/>
      <c r="BT284" s="294"/>
      <c r="BU284" s="294"/>
      <c r="BV284" s="294"/>
      <c r="BW284" s="294"/>
      <c r="BX284" s="294"/>
      <c r="BY284" s="294"/>
      <c r="BZ284" s="294"/>
      <c r="CA284" s="294"/>
      <c r="CB284" s="294"/>
      <c r="CC284" s="294"/>
      <c r="CD284" s="294"/>
      <c r="CE284" s="294"/>
      <c r="CF284" s="331"/>
      <c r="CG284" s="331"/>
      <c r="CH284" s="331"/>
      <c r="CI284" s="331"/>
      <c r="CJ284" s="331"/>
      <c r="CK284" s="331"/>
      <c r="CL284" s="294"/>
      <c r="CM284" s="294"/>
      <c r="CN284" s="294"/>
      <c r="CO284" s="294"/>
      <c r="CP284" s="294"/>
      <c r="CQ284" s="294"/>
    </row>
    <row r="285" spans="1:95" ht="15.75" customHeight="1" x14ac:dyDescent="0.2">
      <c r="A285" s="368" t="s">
        <v>92</v>
      </c>
      <c r="B285" s="368"/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  <c r="AH285" s="368"/>
      <c r="AI285" s="368"/>
      <c r="AJ285" s="368"/>
      <c r="AK285" s="368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8"/>
      <c r="AV285" s="368"/>
      <c r="AW285" s="368"/>
      <c r="AX285" s="368"/>
      <c r="AY285" s="368"/>
      <c r="AZ285" s="368"/>
      <c r="BA285" s="368"/>
      <c r="BB285" s="368"/>
      <c r="BC285" s="368"/>
      <c r="BD285" s="368"/>
      <c r="BE285" s="368"/>
      <c r="BF285" s="368"/>
      <c r="BG285" s="368"/>
      <c r="BH285" s="368"/>
      <c r="BI285" s="368"/>
      <c r="BJ285" s="368"/>
      <c r="BK285" s="368"/>
      <c r="BL285" s="368"/>
      <c r="BM285" s="368"/>
      <c r="BN285" s="368"/>
      <c r="BO285" s="368"/>
      <c r="BP285" s="368"/>
      <c r="BQ285" s="368"/>
      <c r="BR285" s="368"/>
      <c r="BS285" s="368"/>
      <c r="BT285" s="368"/>
      <c r="BU285" s="368"/>
      <c r="BV285" s="368"/>
      <c r="BW285" s="368"/>
      <c r="BX285" s="368"/>
      <c r="BY285" s="368"/>
      <c r="BZ285" s="368"/>
      <c r="CA285" s="368"/>
      <c r="CB285" s="368"/>
      <c r="CC285" s="368"/>
      <c r="CD285" s="368"/>
      <c r="CE285" s="368"/>
    </row>
    <row r="286" spans="1:95" ht="5.25" customHeight="1" x14ac:dyDescent="0.2">
      <c r="A286" s="452"/>
      <c r="B286" s="452"/>
      <c r="C286" s="452"/>
      <c r="D286" s="452"/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52"/>
      <c r="R286" s="452"/>
      <c r="S286" s="452"/>
      <c r="T286" s="452"/>
      <c r="U286" s="452"/>
      <c r="V286" s="452"/>
      <c r="W286" s="452"/>
      <c r="X286" s="452"/>
      <c r="Y286" s="452"/>
      <c r="Z286" s="452"/>
      <c r="AA286" s="452"/>
      <c r="AB286" s="452"/>
      <c r="AC286" s="452"/>
      <c r="AD286" s="452"/>
      <c r="AE286" s="452"/>
      <c r="AF286" s="452"/>
      <c r="AG286" s="452"/>
      <c r="AH286" s="452"/>
      <c r="AI286" s="452"/>
      <c r="AJ286" s="452"/>
      <c r="AK286" s="452"/>
      <c r="AL286" s="452"/>
      <c r="AM286" s="452"/>
      <c r="AN286" s="452"/>
      <c r="AO286" s="452"/>
      <c r="AP286" s="452"/>
      <c r="AQ286" s="452"/>
      <c r="AR286" s="452"/>
      <c r="AS286" s="452"/>
      <c r="AT286" s="452"/>
      <c r="AU286" s="452"/>
      <c r="AV286" s="452"/>
      <c r="AW286" s="452"/>
      <c r="AX286" s="452"/>
      <c r="AY286" s="452"/>
      <c r="AZ286" s="452"/>
      <c r="BA286" s="452"/>
      <c r="BB286" s="452"/>
      <c r="BC286" s="452"/>
      <c r="BD286" s="452"/>
      <c r="BE286" s="452"/>
      <c r="BF286" s="452"/>
      <c r="BG286" s="452"/>
      <c r="BH286" s="452"/>
      <c r="BI286" s="452"/>
      <c r="BJ286" s="452"/>
      <c r="BK286" s="452"/>
      <c r="BL286" s="452"/>
      <c r="BM286" s="452"/>
      <c r="BN286" s="452"/>
      <c r="BO286" s="452"/>
      <c r="BP286" s="452"/>
      <c r="BQ286" s="452"/>
      <c r="BR286" s="452"/>
      <c r="BS286" s="452"/>
      <c r="BT286" s="452"/>
      <c r="BU286" s="452"/>
      <c r="BV286" s="452"/>
      <c r="BW286" s="452"/>
      <c r="BX286" s="452"/>
      <c r="BY286" s="452"/>
      <c r="BZ286" s="452"/>
      <c r="CA286" s="452"/>
      <c r="CB286" s="452"/>
      <c r="CC286" s="452"/>
      <c r="CD286" s="452"/>
      <c r="CE286" s="452"/>
    </row>
    <row r="287" spans="1:95" ht="12.75" customHeight="1" x14ac:dyDescent="0.2">
      <c r="A287" s="373" t="s">
        <v>93</v>
      </c>
      <c r="B287" s="374"/>
      <c r="C287" s="374"/>
      <c r="D287" s="374"/>
      <c r="E287" s="374"/>
      <c r="F287" s="374"/>
      <c r="G287" s="374"/>
      <c r="H287" s="374"/>
      <c r="I287" s="374"/>
      <c r="J287" s="374"/>
      <c r="K287" s="374"/>
      <c r="L287" s="374"/>
      <c r="M287" s="374"/>
      <c r="N287" s="374"/>
      <c r="O287" s="374"/>
      <c r="P287" s="374"/>
      <c r="Q287" s="374"/>
      <c r="R287" s="374"/>
      <c r="S287" s="374"/>
      <c r="T287" s="374"/>
      <c r="U287" s="374"/>
      <c r="V287" s="374"/>
      <c r="W287" s="374"/>
      <c r="X287" s="374"/>
      <c r="Y287" s="374"/>
      <c r="Z287" s="374"/>
      <c r="AA287" s="374"/>
      <c r="AB287" s="374"/>
      <c r="AC287" s="374"/>
      <c r="AD287" s="374"/>
      <c r="AE287" s="374"/>
      <c r="AF287" s="374"/>
      <c r="AG287" s="374"/>
      <c r="AH287" s="374"/>
      <c r="AI287" s="374"/>
      <c r="AJ287" s="374"/>
      <c r="AK287" s="374"/>
      <c r="AL287" s="374"/>
      <c r="AM287" s="374"/>
      <c r="AN287" s="374"/>
      <c r="AO287" s="374"/>
      <c r="AP287" s="374"/>
      <c r="AQ287" s="374"/>
      <c r="AR287" s="374"/>
      <c r="AS287" s="374"/>
      <c r="AT287" s="374"/>
      <c r="AU287" s="374"/>
      <c r="AV287" s="374"/>
      <c r="AW287" s="374"/>
      <c r="AX287" s="374"/>
      <c r="AY287" s="374"/>
      <c r="AZ287" s="374"/>
      <c r="BA287" s="374"/>
      <c r="BB287" s="374"/>
      <c r="BC287" s="374"/>
      <c r="BD287" s="374"/>
      <c r="BE287" s="374"/>
      <c r="BF287" s="374"/>
      <c r="BG287" s="374"/>
      <c r="BH287" s="374"/>
      <c r="BI287" s="374"/>
      <c r="BJ287" s="374"/>
      <c r="BK287" s="374"/>
      <c r="BL287" s="374"/>
      <c r="BM287" s="374"/>
      <c r="BN287" s="374"/>
      <c r="BO287" s="374"/>
      <c r="BP287" s="374"/>
      <c r="BQ287" s="374"/>
      <c r="BR287" s="374"/>
      <c r="BS287" s="374"/>
      <c r="BT287" s="374"/>
      <c r="BU287" s="374"/>
      <c r="BV287" s="374"/>
      <c r="BW287" s="374"/>
      <c r="BX287" s="374"/>
      <c r="BY287" s="374"/>
      <c r="BZ287" s="374"/>
      <c r="CA287" s="374"/>
      <c r="CB287" s="374"/>
      <c r="CC287" s="374"/>
      <c r="CD287" s="374"/>
      <c r="CE287" s="374"/>
      <c r="CF287" s="374"/>
      <c r="CG287" s="374"/>
      <c r="CH287" s="374"/>
      <c r="CI287" s="374"/>
      <c r="CJ287" s="374"/>
      <c r="CK287" s="374"/>
      <c r="CL287" s="374"/>
      <c r="CM287" s="374"/>
      <c r="CN287" s="374"/>
      <c r="CO287" s="374"/>
      <c r="CP287" s="374"/>
      <c r="CQ287" s="375"/>
    </row>
    <row r="288" spans="1:95" ht="15" customHeight="1" x14ac:dyDescent="0.2">
      <c r="A288" s="453" t="s">
        <v>94</v>
      </c>
      <c r="B288" s="453"/>
      <c r="C288" s="453"/>
      <c r="D288" s="453"/>
      <c r="E288" s="453"/>
      <c r="F288" s="453"/>
      <c r="G288" s="453"/>
      <c r="H288" s="453"/>
      <c r="I288" s="453"/>
      <c r="J288" s="453"/>
      <c r="K288" s="453"/>
      <c r="L288" s="453"/>
      <c r="M288" s="453"/>
      <c r="N288" s="373" t="s">
        <v>95</v>
      </c>
      <c r="O288" s="374"/>
      <c r="P288" s="374"/>
      <c r="Q288" s="374"/>
      <c r="R288" s="374"/>
      <c r="S288" s="374"/>
      <c r="T288" s="374"/>
      <c r="U288" s="374"/>
      <c r="V288" s="374"/>
      <c r="W288" s="374"/>
      <c r="X288" s="374"/>
      <c r="Y288" s="374"/>
      <c r="Z288" s="374"/>
      <c r="AA288" s="374"/>
      <c r="AB288" s="375"/>
      <c r="AC288" s="373" t="s">
        <v>96</v>
      </c>
      <c r="AD288" s="374"/>
      <c r="AE288" s="374"/>
      <c r="AF288" s="374"/>
      <c r="AG288" s="374"/>
      <c r="AH288" s="374"/>
      <c r="AI288" s="374"/>
      <c r="AJ288" s="374"/>
      <c r="AK288" s="375"/>
      <c r="AL288" s="453" t="s">
        <v>97</v>
      </c>
      <c r="AM288" s="453"/>
      <c r="AN288" s="453"/>
      <c r="AO288" s="453"/>
      <c r="AP288" s="453"/>
      <c r="AQ288" s="453"/>
      <c r="AR288" s="453"/>
      <c r="AS288" s="453"/>
      <c r="AT288" s="453"/>
      <c r="AU288" s="453"/>
      <c r="AV288" s="453"/>
      <c r="AW288" s="453"/>
      <c r="AX288" s="448" t="s">
        <v>50</v>
      </c>
      <c r="AY288" s="448"/>
      <c r="AZ288" s="448"/>
      <c r="BA288" s="448"/>
      <c r="BB288" s="448"/>
      <c r="BC288" s="448"/>
      <c r="BD288" s="448"/>
      <c r="BE288" s="448"/>
      <c r="BF288" s="448"/>
      <c r="BG288" s="448"/>
      <c r="BH288" s="448"/>
      <c r="BI288" s="448"/>
      <c r="BJ288" s="448"/>
      <c r="BK288" s="448"/>
      <c r="BL288" s="448"/>
      <c r="BM288" s="448"/>
      <c r="BN288" s="448"/>
      <c r="BO288" s="448"/>
      <c r="BP288" s="448"/>
      <c r="BQ288" s="448"/>
      <c r="BR288" s="448"/>
      <c r="BS288" s="448"/>
      <c r="BT288" s="448"/>
      <c r="BU288" s="448"/>
      <c r="BV288" s="448"/>
      <c r="BW288" s="448"/>
      <c r="BX288" s="448"/>
      <c r="BY288" s="448"/>
      <c r="BZ288" s="448"/>
      <c r="CA288" s="448"/>
      <c r="CB288" s="448"/>
      <c r="CC288" s="448"/>
      <c r="CD288" s="448"/>
      <c r="CE288" s="448"/>
      <c r="CF288" s="448"/>
      <c r="CG288" s="448"/>
      <c r="CH288" s="448"/>
      <c r="CI288" s="448"/>
      <c r="CJ288" s="448"/>
      <c r="CK288" s="448"/>
      <c r="CL288" s="448"/>
      <c r="CM288" s="448"/>
      <c r="CN288" s="448"/>
      <c r="CO288" s="448"/>
      <c r="CP288" s="448"/>
      <c r="CQ288" s="448"/>
    </row>
    <row r="289" spans="1:95" ht="12.75" customHeight="1" x14ac:dyDescent="0.2">
      <c r="A289" s="448" t="s">
        <v>27</v>
      </c>
      <c r="B289" s="448"/>
      <c r="C289" s="448"/>
      <c r="D289" s="448"/>
      <c r="E289" s="448"/>
      <c r="F289" s="448"/>
      <c r="G289" s="448"/>
      <c r="H289" s="448"/>
      <c r="I289" s="448"/>
      <c r="J289" s="448"/>
      <c r="K289" s="448"/>
      <c r="L289" s="448"/>
      <c r="M289" s="448"/>
      <c r="N289" s="373" t="s">
        <v>52</v>
      </c>
      <c r="O289" s="374"/>
      <c r="P289" s="374"/>
      <c r="Q289" s="374"/>
      <c r="R289" s="374"/>
      <c r="S289" s="374"/>
      <c r="T289" s="374"/>
      <c r="U289" s="374"/>
      <c r="V289" s="374"/>
      <c r="W289" s="374"/>
      <c r="X289" s="374"/>
      <c r="Y289" s="374"/>
      <c r="Z289" s="374"/>
      <c r="AA289" s="374"/>
      <c r="AB289" s="375"/>
      <c r="AC289" s="373" t="s">
        <v>53</v>
      </c>
      <c r="AD289" s="374"/>
      <c r="AE289" s="374"/>
      <c r="AF289" s="374"/>
      <c r="AG289" s="374"/>
      <c r="AH289" s="374"/>
      <c r="AI289" s="374"/>
      <c r="AJ289" s="374"/>
      <c r="AK289" s="375"/>
      <c r="AL289" s="448" t="s">
        <v>54</v>
      </c>
      <c r="AM289" s="448"/>
      <c r="AN289" s="448"/>
      <c r="AO289" s="448"/>
      <c r="AP289" s="448"/>
      <c r="AQ289" s="448"/>
      <c r="AR289" s="448"/>
      <c r="AS289" s="448"/>
      <c r="AT289" s="448"/>
      <c r="AU289" s="448"/>
      <c r="AV289" s="448"/>
      <c r="AW289" s="448"/>
      <c r="AX289" s="448" t="s">
        <v>55</v>
      </c>
      <c r="AY289" s="448"/>
      <c r="AZ289" s="448"/>
      <c r="BA289" s="448"/>
      <c r="BB289" s="448"/>
      <c r="BC289" s="448"/>
      <c r="BD289" s="448"/>
      <c r="BE289" s="448"/>
      <c r="BF289" s="448"/>
      <c r="BG289" s="448"/>
      <c r="BH289" s="448"/>
      <c r="BI289" s="448"/>
      <c r="BJ289" s="448"/>
      <c r="BK289" s="448"/>
      <c r="BL289" s="448"/>
      <c r="BM289" s="448"/>
      <c r="BN289" s="448"/>
      <c r="BO289" s="448"/>
      <c r="BP289" s="448"/>
      <c r="BQ289" s="448"/>
      <c r="BR289" s="448"/>
      <c r="BS289" s="448"/>
      <c r="BT289" s="448"/>
      <c r="BU289" s="448"/>
      <c r="BV289" s="448"/>
      <c r="BW289" s="448"/>
      <c r="BX289" s="448"/>
      <c r="BY289" s="448"/>
      <c r="BZ289" s="448"/>
      <c r="CA289" s="448"/>
      <c r="CB289" s="448"/>
      <c r="CC289" s="448"/>
      <c r="CD289" s="448"/>
      <c r="CE289" s="448"/>
      <c r="CF289" s="448"/>
      <c r="CG289" s="448"/>
      <c r="CH289" s="448"/>
      <c r="CI289" s="448"/>
      <c r="CJ289" s="448"/>
      <c r="CK289" s="448"/>
      <c r="CL289" s="448"/>
      <c r="CM289" s="448"/>
      <c r="CN289" s="448"/>
      <c r="CO289" s="448"/>
      <c r="CP289" s="448"/>
      <c r="CQ289" s="448"/>
    </row>
    <row r="290" spans="1:95" ht="18.75" customHeight="1" x14ac:dyDescent="0.2">
      <c r="A290" s="424" t="s">
        <v>98</v>
      </c>
      <c r="B290" s="424"/>
      <c r="C290" s="424"/>
      <c r="D290" s="424"/>
      <c r="E290" s="424"/>
      <c r="F290" s="424"/>
      <c r="G290" s="424"/>
      <c r="H290" s="424"/>
      <c r="I290" s="424"/>
      <c r="J290" s="424"/>
      <c r="K290" s="424"/>
      <c r="L290" s="424"/>
      <c r="M290" s="424"/>
      <c r="N290" s="352" t="s">
        <v>99</v>
      </c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4"/>
      <c r="AC290" s="352" t="s">
        <v>100</v>
      </c>
      <c r="AD290" s="353"/>
      <c r="AE290" s="353"/>
      <c r="AF290" s="353"/>
      <c r="AG290" s="353"/>
      <c r="AH290" s="353"/>
      <c r="AI290" s="353"/>
      <c r="AJ290" s="353"/>
      <c r="AK290" s="354"/>
      <c r="AL290" s="424" t="s">
        <v>101</v>
      </c>
      <c r="AM290" s="424"/>
      <c r="AN290" s="424"/>
      <c r="AO290" s="424"/>
      <c r="AP290" s="424"/>
      <c r="AQ290" s="424"/>
      <c r="AR290" s="424"/>
      <c r="AS290" s="424"/>
      <c r="AT290" s="424"/>
      <c r="AU290" s="424"/>
      <c r="AV290" s="424"/>
      <c r="AW290" s="424"/>
      <c r="AX290" s="441" t="s">
        <v>102</v>
      </c>
      <c r="AY290" s="441"/>
      <c r="AZ290" s="441"/>
      <c r="BA290" s="441"/>
      <c r="BB290" s="441"/>
      <c r="BC290" s="441"/>
      <c r="BD290" s="441"/>
      <c r="BE290" s="441"/>
      <c r="BF290" s="441"/>
      <c r="BG290" s="441"/>
      <c r="BH290" s="441"/>
      <c r="BI290" s="441"/>
      <c r="BJ290" s="441"/>
      <c r="BK290" s="441"/>
      <c r="BL290" s="441"/>
      <c r="BM290" s="441"/>
      <c r="BN290" s="441"/>
      <c r="BO290" s="441"/>
      <c r="BP290" s="441"/>
      <c r="BQ290" s="441"/>
      <c r="BR290" s="441"/>
      <c r="BS290" s="441"/>
      <c r="BT290" s="441"/>
      <c r="BU290" s="441"/>
      <c r="BV290" s="441"/>
      <c r="BW290" s="441"/>
      <c r="BX290" s="441"/>
      <c r="BY290" s="441"/>
      <c r="BZ290" s="441"/>
      <c r="CA290" s="441"/>
      <c r="CB290" s="441"/>
      <c r="CC290" s="441"/>
      <c r="CD290" s="441"/>
      <c r="CE290" s="441"/>
      <c r="CF290" s="441"/>
      <c r="CG290" s="441"/>
      <c r="CH290" s="441"/>
      <c r="CI290" s="441"/>
      <c r="CJ290" s="441"/>
      <c r="CK290" s="441"/>
      <c r="CL290" s="441"/>
      <c r="CM290" s="441"/>
      <c r="CN290" s="441"/>
      <c r="CO290" s="441"/>
      <c r="CP290" s="441"/>
      <c r="CQ290" s="441"/>
    </row>
    <row r="291" spans="1:95" ht="27" customHeight="1" x14ac:dyDescent="0.2">
      <c r="A291" s="424" t="s">
        <v>103</v>
      </c>
      <c r="B291" s="424"/>
      <c r="C291" s="424"/>
      <c r="D291" s="424"/>
      <c r="E291" s="424"/>
      <c r="F291" s="424"/>
      <c r="G291" s="424"/>
      <c r="H291" s="424"/>
      <c r="I291" s="424"/>
      <c r="J291" s="424"/>
      <c r="K291" s="424"/>
      <c r="L291" s="424"/>
      <c r="M291" s="424"/>
      <c r="N291" s="352" t="s">
        <v>104</v>
      </c>
      <c r="O291" s="353"/>
      <c r="P291" s="353"/>
      <c r="Q291" s="353"/>
      <c r="R291" s="353"/>
      <c r="S291" s="353"/>
      <c r="T291" s="353"/>
      <c r="U291" s="353"/>
      <c r="V291" s="353"/>
      <c r="W291" s="353"/>
      <c r="X291" s="353"/>
      <c r="Y291" s="353"/>
      <c r="Z291" s="353"/>
      <c r="AA291" s="353"/>
      <c r="AB291" s="354"/>
      <c r="AC291" s="352" t="s">
        <v>105</v>
      </c>
      <c r="AD291" s="353"/>
      <c r="AE291" s="353"/>
      <c r="AF291" s="353"/>
      <c r="AG291" s="353"/>
      <c r="AH291" s="353"/>
      <c r="AI291" s="353"/>
      <c r="AJ291" s="353"/>
      <c r="AK291" s="354"/>
      <c r="AL291" s="424" t="s">
        <v>106</v>
      </c>
      <c r="AM291" s="424"/>
      <c r="AN291" s="424"/>
      <c r="AO291" s="424"/>
      <c r="AP291" s="424"/>
      <c r="AQ291" s="424"/>
      <c r="AR291" s="424"/>
      <c r="AS291" s="424"/>
      <c r="AT291" s="424"/>
      <c r="AU291" s="424"/>
      <c r="AV291" s="424"/>
      <c r="AW291" s="424"/>
      <c r="AX291" s="441" t="s">
        <v>107</v>
      </c>
      <c r="AY291" s="441"/>
      <c r="AZ291" s="441"/>
      <c r="BA291" s="441"/>
      <c r="BB291" s="441"/>
      <c r="BC291" s="441"/>
      <c r="BD291" s="441"/>
      <c r="BE291" s="441"/>
      <c r="BF291" s="441"/>
      <c r="BG291" s="441"/>
      <c r="BH291" s="441"/>
      <c r="BI291" s="441"/>
      <c r="BJ291" s="441"/>
      <c r="BK291" s="441"/>
      <c r="BL291" s="441"/>
      <c r="BM291" s="441"/>
      <c r="BN291" s="441"/>
      <c r="BO291" s="441"/>
      <c r="BP291" s="441"/>
      <c r="BQ291" s="441"/>
      <c r="BR291" s="441"/>
      <c r="BS291" s="441"/>
      <c r="BT291" s="441"/>
      <c r="BU291" s="441"/>
      <c r="BV291" s="441"/>
      <c r="BW291" s="441"/>
      <c r="BX291" s="441"/>
      <c r="BY291" s="441"/>
      <c r="BZ291" s="441"/>
      <c r="CA291" s="441"/>
      <c r="CB291" s="441"/>
      <c r="CC291" s="441"/>
      <c r="CD291" s="441"/>
      <c r="CE291" s="441"/>
      <c r="CF291" s="441"/>
      <c r="CG291" s="441"/>
      <c r="CH291" s="441"/>
      <c r="CI291" s="441"/>
      <c r="CJ291" s="441"/>
      <c r="CK291" s="441"/>
      <c r="CL291" s="441"/>
      <c r="CM291" s="441"/>
      <c r="CN291" s="441"/>
      <c r="CO291" s="441"/>
      <c r="CP291" s="441"/>
      <c r="CQ291" s="441"/>
    </row>
    <row r="292" spans="1:95" ht="28.5" customHeight="1" x14ac:dyDescent="0.2">
      <c r="A292" s="424" t="s">
        <v>103</v>
      </c>
      <c r="B292" s="424"/>
      <c r="C292" s="424"/>
      <c r="D292" s="424"/>
      <c r="E292" s="424"/>
      <c r="F292" s="424"/>
      <c r="G292" s="424"/>
      <c r="H292" s="424"/>
      <c r="I292" s="424"/>
      <c r="J292" s="424"/>
      <c r="K292" s="424"/>
      <c r="L292" s="424"/>
      <c r="M292" s="424"/>
      <c r="N292" s="352" t="s">
        <v>104</v>
      </c>
      <c r="O292" s="353"/>
      <c r="P292" s="353"/>
      <c r="Q292" s="353"/>
      <c r="R292" s="353"/>
      <c r="S292" s="353"/>
      <c r="T292" s="353"/>
      <c r="U292" s="353"/>
      <c r="V292" s="353"/>
      <c r="W292" s="353"/>
      <c r="X292" s="353"/>
      <c r="Y292" s="353"/>
      <c r="Z292" s="353"/>
      <c r="AA292" s="353"/>
      <c r="AB292" s="354"/>
      <c r="AC292" s="352" t="s">
        <v>105</v>
      </c>
      <c r="AD292" s="353"/>
      <c r="AE292" s="353"/>
      <c r="AF292" s="353"/>
      <c r="AG292" s="353"/>
      <c r="AH292" s="353"/>
      <c r="AI292" s="353"/>
      <c r="AJ292" s="353"/>
      <c r="AK292" s="354"/>
      <c r="AL292" s="424" t="s">
        <v>108</v>
      </c>
      <c r="AM292" s="424"/>
      <c r="AN292" s="424"/>
      <c r="AO292" s="424"/>
      <c r="AP292" s="424"/>
      <c r="AQ292" s="424"/>
      <c r="AR292" s="424"/>
      <c r="AS292" s="424"/>
      <c r="AT292" s="424"/>
      <c r="AU292" s="424"/>
      <c r="AV292" s="424"/>
      <c r="AW292" s="424"/>
      <c r="AX292" s="441" t="s">
        <v>109</v>
      </c>
      <c r="AY292" s="441"/>
      <c r="AZ292" s="441"/>
      <c r="BA292" s="441"/>
      <c r="BB292" s="441"/>
      <c r="BC292" s="441"/>
      <c r="BD292" s="441"/>
      <c r="BE292" s="441"/>
      <c r="BF292" s="441"/>
      <c r="BG292" s="441"/>
      <c r="BH292" s="441"/>
      <c r="BI292" s="441"/>
      <c r="BJ292" s="441"/>
      <c r="BK292" s="441"/>
      <c r="BL292" s="441"/>
      <c r="BM292" s="441"/>
      <c r="BN292" s="441"/>
      <c r="BO292" s="441"/>
      <c r="BP292" s="441"/>
      <c r="BQ292" s="441"/>
      <c r="BR292" s="441"/>
      <c r="BS292" s="441"/>
      <c r="BT292" s="441"/>
      <c r="BU292" s="441"/>
      <c r="BV292" s="441"/>
      <c r="BW292" s="441"/>
      <c r="BX292" s="441"/>
      <c r="BY292" s="441"/>
      <c r="BZ292" s="441"/>
      <c r="CA292" s="441"/>
      <c r="CB292" s="441"/>
      <c r="CC292" s="441"/>
      <c r="CD292" s="441"/>
      <c r="CE292" s="441"/>
      <c r="CF292" s="441"/>
      <c r="CG292" s="441"/>
      <c r="CH292" s="441"/>
      <c r="CI292" s="441"/>
      <c r="CJ292" s="441"/>
      <c r="CK292" s="441"/>
      <c r="CL292" s="441"/>
      <c r="CM292" s="441"/>
      <c r="CN292" s="441"/>
      <c r="CO292" s="441"/>
      <c r="CP292" s="441"/>
      <c r="CQ292" s="441"/>
    </row>
    <row r="293" spans="1:95" ht="24" customHeight="1" x14ac:dyDescent="0.2">
      <c r="A293" s="424" t="s">
        <v>103</v>
      </c>
      <c r="B293" s="424"/>
      <c r="C293" s="424"/>
      <c r="D293" s="424"/>
      <c r="E293" s="424"/>
      <c r="F293" s="424"/>
      <c r="G293" s="424"/>
      <c r="H293" s="424"/>
      <c r="I293" s="424"/>
      <c r="J293" s="424"/>
      <c r="K293" s="424"/>
      <c r="L293" s="424"/>
      <c r="M293" s="424"/>
      <c r="N293" s="352" t="s">
        <v>104</v>
      </c>
      <c r="O293" s="353"/>
      <c r="P293" s="353"/>
      <c r="Q293" s="353"/>
      <c r="R293" s="353"/>
      <c r="S293" s="353"/>
      <c r="T293" s="353"/>
      <c r="U293" s="353"/>
      <c r="V293" s="353"/>
      <c r="W293" s="353"/>
      <c r="X293" s="353"/>
      <c r="Y293" s="353"/>
      <c r="Z293" s="353"/>
      <c r="AA293" s="353"/>
      <c r="AB293" s="354"/>
      <c r="AC293" s="352" t="s">
        <v>346</v>
      </c>
      <c r="AD293" s="353"/>
      <c r="AE293" s="353"/>
      <c r="AF293" s="353"/>
      <c r="AG293" s="353"/>
      <c r="AH293" s="353"/>
      <c r="AI293" s="353"/>
      <c r="AJ293" s="353"/>
      <c r="AK293" s="354"/>
      <c r="AL293" s="424" t="s">
        <v>347</v>
      </c>
      <c r="AM293" s="424"/>
      <c r="AN293" s="424"/>
      <c r="AO293" s="424"/>
      <c r="AP293" s="424"/>
      <c r="AQ293" s="424"/>
      <c r="AR293" s="424"/>
      <c r="AS293" s="424"/>
      <c r="AT293" s="424"/>
      <c r="AU293" s="424"/>
      <c r="AV293" s="424"/>
      <c r="AW293" s="424"/>
      <c r="AX293" s="441" t="s">
        <v>348</v>
      </c>
      <c r="AY293" s="441"/>
      <c r="AZ293" s="441"/>
      <c r="BA293" s="441"/>
      <c r="BB293" s="441"/>
      <c r="BC293" s="441"/>
      <c r="BD293" s="441"/>
      <c r="BE293" s="441"/>
      <c r="BF293" s="441"/>
      <c r="BG293" s="441"/>
      <c r="BH293" s="441"/>
      <c r="BI293" s="441"/>
      <c r="BJ293" s="441"/>
      <c r="BK293" s="441"/>
      <c r="BL293" s="441"/>
      <c r="BM293" s="441"/>
      <c r="BN293" s="441"/>
      <c r="BO293" s="441"/>
      <c r="BP293" s="441"/>
      <c r="BQ293" s="441"/>
      <c r="BR293" s="441"/>
      <c r="BS293" s="441"/>
      <c r="BT293" s="441"/>
      <c r="BU293" s="441"/>
      <c r="BV293" s="441"/>
      <c r="BW293" s="441"/>
      <c r="BX293" s="441"/>
      <c r="BY293" s="441"/>
      <c r="BZ293" s="441"/>
      <c r="CA293" s="441"/>
      <c r="CB293" s="441"/>
      <c r="CC293" s="441"/>
      <c r="CD293" s="441"/>
      <c r="CE293" s="441"/>
      <c r="CF293" s="441"/>
      <c r="CG293" s="441"/>
      <c r="CH293" s="441"/>
      <c r="CI293" s="441"/>
      <c r="CJ293" s="441"/>
      <c r="CK293" s="441"/>
      <c r="CL293" s="441"/>
      <c r="CM293" s="441"/>
      <c r="CN293" s="441"/>
      <c r="CO293" s="441"/>
      <c r="CP293" s="441"/>
      <c r="CQ293" s="441"/>
    </row>
    <row r="294" spans="1:95" ht="11.25" customHeight="1" x14ac:dyDescent="0.2"/>
    <row r="295" spans="1:95" ht="12.75" customHeight="1" x14ac:dyDescent="0.2">
      <c r="A295" s="368" t="s">
        <v>110</v>
      </c>
      <c r="B295" s="368"/>
      <c r="C295" s="368"/>
      <c r="D295" s="368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8"/>
      <c r="AG295" s="368"/>
      <c r="AH295" s="368"/>
      <c r="AI295" s="368"/>
      <c r="AJ295" s="368"/>
      <c r="AK295" s="368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8"/>
      <c r="AV295" s="368"/>
      <c r="AW295" s="368"/>
      <c r="AX295" s="368"/>
      <c r="AY295" s="368"/>
      <c r="AZ295" s="368"/>
      <c r="BA295" s="368"/>
      <c r="BB295" s="368"/>
      <c r="BC295" s="368"/>
      <c r="BD295" s="368"/>
      <c r="BE295" s="368"/>
      <c r="BF295" s="368"/>
      <c r="BG295" s="368"/>
      <c r="BH295" s="368"/>
      <c r="BI295" s="368"/>
      <c r="BJ295" s="368"/>
      <c r="BK295" s="368"/>
      <c r="BL295" s="368"/>
      <c r="BM295" s="368"/>
      <c r="BN295" s="368"/>
      <c r="BO295" s="368"/>
      <c r="BP295" s="368"/>
      <c r="BQ295" s="368"/>
      <c r="BR295" s="368"/>
      <c r="BS295" s="368"/>
      <c r="BT295" s="368"/>
      <c r="BU295" s="368"/>
      <c r="BV295" s="368"/>
      <c r="BW295" s="368"/>
      <c r="BX295" s="368"/>
      <c r="BY295" s="368"/>
      <c r="BZ295" s="368"/>
      <c r="CA295" s="368"/>
      <c r="CB295" s="368"/>
      <c r="CC295" s="368"/>
      <c r="CD295" s="368"/>
      <c r="CE295" s="368"/>
    </row>
    <row r="296" spans="1:95" ht="16.5" customHeight="1" x14ac:dyDescent="0.2">
      <c r="A296" s="449" t="s">
        <v>111</v>
      </c>
      <c r="B296" s="449"/>
      <c r="C296" s="449"/>
      <c r="D296" s="449"/>
      <c r="E296" s="449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449"/>
      <c r="V296" s="449"/>
      <c r="W296" s="449"/>
      <c r="X296" s="449"/>
      <c r="Y296" s="449"/>
      <c r="Z296" s="449"/>
      <c r="AA296" s="449"/>
      <c r="AB296" s="449"/>
      <c r="AC296" s="449"/>
      <c r="AD296" s="449"/>
      <c r="AE296" s="449"/>
      <c r="AF296" s="449"/>
      <c r="AG296" s="449"/>
      <c r="AH296" s="449"/>
      <c r="AI296" s="449"/>
      <c r="AJ296" s="449"/>
      <c r="AK296" s="449"/>
      <c r="AL296" s="449"/>
      <c r="AM296" s="449"/>
      <c r="AN296" s="449"/>
      <c r="AO296" s="449"/>
      <c r="AP296" s="449"/>
      <c r="AQ296" s="449"/>
      <c r="AR296" s="449"/>
      <c r="AS296" s="449"/>
      <c r="AT296" s="449"/>
      <c r="AU296" s="449"/>
      <c r="AV296" s="449"/>
      <c r="AW296" s="449"/>
      <c r="AX296" s="449"/>
      <c r="AY296" s="449"/>
      <c r="AZ296" s="449"/>
      <c r="BA296" s="449"/>
      <c r="BB296" s="449"/>
      <c r="BC296" s="449"/>
      <c r="BD296" s="449"/>
      <c r="BE296" s="449"/>
      <c r="BF296" s="449"/>
      <c r="BG296" s="449"/>
      <c r="BH296" s="449"/>
      <c r="BI296" s="449"/>
      <c r="BJ296" s="449"/>
      <c r="BK296" s="449"/>
      <c r="BL296" s="449"/>
      <c r="BM296" s="449"/>
      <c r="BN296" s="449"/>
      <c r="BO296" s="449"/>
      <c r="BP296" s="449"/>
      <c r="BQ296" s="449"/>
      <c r="BR296" s="449"/>
      <c r="BS296" s="449"/>
      <c r="BT296" s="449"/>
      <c r="BU296" s="449"/>
      <c r="BV296" s="449"/>
      <c r="BW296" s="449"/>
      <c r="BX296" s="449"/>
      <c r="BY296" s="449"/>
      <c r="BZ296" s="449"/>
      <c r="CA296" s="449"/>
      <c r="CB296" s="449"/>
      <c r="CC296" s="449"/>
      <c r="CD296" s="449"/>
      <c r="CE296" s="449"/>
      <c r="CF296" s="449"/>
      <c r="CG296" s="449"/>
      <c r="CH296" s="449"/>
      <c r="CI296" s="449"/>
      <c r="CJ296" s="449"/>
      <c r="CK296" s="449"/>
      <c r="CL296" s="449"/>
      <c r="CM296" s="449"/>
      <c r="CN296" s="449"/>
      <c r="CO296" s="449"/>
      <c r="CP296" s="449"/>
      <c r="CQ296" s="449"/>
    </row>
    <row r="297" spans="1:95" ht="99" customHeight="1" x14ac:dyDescent="0.2">
      <c r="A297" s="450" t="s">
        <v>365</v>
      </c>
      <c r="B297" s="450"/>
      <c r="C297" s="450"/>
      <c r="D297" s="450"/>
      <c r="E297" s="450"/>
      <c r="F297" s="450"/>
      <c r="G297" s="450"/>
      <c r="H297" s="450"/>
      <c r="I297" s="450"/>
      <c r="J297" s="450"/>
      <c r="K297" s="450"/>
      <c r="L297" s="450"/>
      <c r="M297" s="450"/>
      <c r="N297" s="450"/>
      <c r="O297" s="450"/>
      <c r="P297" s="450"/>
      <c r="Q297" s="450"/>
      <c r="R297" s="450"/>
      <c r="S297" s="450"/>
      <c r="T297" s="450"/>
      <c r="U297" s="450"/>
      <c r="V297" s="450"/>
      <c r="W297" s="450"/>
      <c r="X297" s="450"/>
      <c r="Y297" s="450"/>
      <c r="Z297" s="450"/>
      <c r="AA297" s="450"/>
      <c r="AB297" s="450"/>
      <c r="AC297" s="450"/>
      <c r="AD297" s="450"/>
      <c r="AE297" s="450"/>
      <c r="AF297" s="450"/>
      <c r="AG297" s="450"/>
      <c r="AH297" s="450"/>
      <c r="AI297" s="450"/>
      <c r="AJ297" s="450"/>
      <c r="AK297" s="450"/>
      <c r="AL297" s="450"/>
      <c r="AM297" s="450"/>
      <c r="AN297" s="450"/>
      <c r="AO297" s="450"/>
      <c r="AP297" s="450"/>
      <c r="AQ297" s="450"/>
      <c r="AR297" s="450"/>
      <c r="AS297" s="450"/>
      <c r="AT297" s="450"/>
      <c r="AU297" s="450"/>
      <c r="AV297" s="450"/>
      <c r="AW297" s="450"/>
      <c r="AX297" s="450"/>
      <c r="AY297" s="450"/>
      <c r="AZ297" s="450"/>
      <c r="BA297" s="450"/>
      <c r="BB297" s="450"/>
      <c r="BC297" s="450"/>
      <c r="BD297" s="450"/>
      <c r="BE297" s="450"/>
      <c r="BF297" s="450"/>
      <c r="BG297" s="450"/>
      <c r="BH297" s="450"/>
      <c r="BI297" s="450"/>
      <c r="BJ297" s="450"/>
      <c r="BK297" s="450"/>
      <c r="BL297" s="450"/>
      <c r="BM297" s="450"/>
      <c r="BN297" s="450"/>
      <c r="BO297" s="450"/>
      <c r="BP297" s="450"/>
      <c r="BQ297" s="450"/>
      <c r="BR297" s="450"/>
      <c r="BS297" s="450"/>
      <c r="BT297" s="450"/>
      <c r="BU297" s="450"/>
      <c r="BV297" s="450"/>
      <c r="BW297" s="450"/>
      <c r="BX297" s="450"/>
      <c r="BY297" s="450"/>
      <c r="BZ297" s="450"/>
      <c r="CA297" s="450"/>
      <c r="CB297" s="450"/>
      <c r="CC297" s="450"/>
      <c r="CD297" s="450"/>
      <c r="CE297" s="450"/>
      <c r="CF297" s="450"/>
      <c r="CG297" s="450"/>
      <c r="CH297" s="450"/>
      <c r="CI297" s="450"/>
      <c r="CJ297" s="450"/>
      <c r="CK297" s="450"/>
      <c r="CL297" s="450"/>
      <c r="CM297" s="450"/>
      <c r="CN297" s="450"/>
      <c r="CO297" s="450"/>
      <c r="CP297" s="450"/>
      <c r="CQ297" s="450"/>
    </row>
    <row r="298" spans="1:95" ht="12.75" customHeight="1" x14ac:dyDescent="0.2">
      <c r="A298" s="451" t="s">
        <v>113</v>
      </c>
      <c r="B298" s="451"/>
      <c r="C298" s="451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1"/>
      <c r="Q298" s="451"/>
      <c r="R298" s="451"/>
      <c r="S298" s="451"/>
      <c r="T298" s="451"/>
      <c r="U298" s="451"/>
      <c r="V298" s="451"/>
      <c r="W298" s="451"/>
      <c r="X298" s="451"/>
      <c r="Y298" s="451"/>
      <c r="Z298" s="451"/>
      <c r="AA298" s="451"/>
      <c r="AB298" s="451"/>
      <c r="AC298" s="451"/>
      <c r="AD298" s="451"/>
      <c r="AE298" s="451"/>
      <c r="AF298" s="451"/>
      <c r="AG298" s="451"/>
      <c r="AH298" s="451"/>
      <c r="AI298" s="451"/>
      <c r="AJ298" s="451"/>
      <c r="AK298" s="451"/>
      <c r="AL298" s="451"/>
      <c r="AM298" s="451"/>
      <c r="AN298" s="451"/>
      <c r="AO298" s="451"/>
      <c r="AP298" s="451"/>
      <c r="AQ298" s="451"/>
      <c r="AR298" s="451"/>
      <c r="AS298" s="451"/>
      <c r="AT298" s="451"/>
      <c r="AU298" s="451"/>
      <c r="AV298" s="451"/>
      <c r="AW298" s="451"/>
      <c r="AX298" s="451"/>
      <c r="AY298" s="451"/>
      <c r="AZ298" s="451"/>
      <c r="BA298" s="451"/>
      <c r="BB298" s="451"/>
      <c r="BC298" s="451"/>
      <c r="BD298" s="451"/>
      <c r="BE298" s="451"/>
      <c r="BF298" s="451"/>
      <c r="BG298" s="451"/>
      <c r="BH298" s="451"/>
      <c r="BI298" s="451"/>
      <c r="BJ298" s="451"/>
      <c r="BK298" s="451"/>
      <c r="BL298" s="451"/>
      <c r="BM298" s="451"/>
      <c r="BN298" s="451"/>
      <c r="BO298" s="451"/>
      <c r="BP298" s="451"/>
      <c r="BQ298" s="451"/>
      <c r="BR298" s="451"/>
      <c r="BS298" s="451"/>
      <c r="BT298" s="451"/>
      <c r="BU298" s="451"/>
      <c r="BV298" s="451"/>
      <c r="BW298" s="451"/>
      <c r="BX298" s="451"/>
      <c r="BY298" s="451"/>
      <c r="BZ298" s="451"/>
      <c r="CA298" s="451"/>
      <c r="CB298" s="451"/>
      <c r="CC298" s="451"/>
      <c r="CD298" s="451"/>
      <c r="CE298" s="451"/>
    </row>
    <row r="299" spans="1:95" ht="12.75" customHeight="1" x14ac:dyDescent="0.2">
      <c r="A299" s="368"/>
      <c r="B299" s="368"/>
      <c r="C299" s="368"/>
      <c r="D299" s="368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AY299" s="368"/>
      <c r="AZ299" s="368"/>
      <c r="BA299" s="368"/>
      <c r="BB299" s="368"/>
      <c r="BC299" s="368"/>
      <c r="BD299" s="368"/>
      <c r="BE299" s="368"/>
      <c r="BF299" s="368"/>
      <c r="BG299" s="368"/>
      <c r="BH299" s="368"/>
      <c r="BI299" s="368"/>
      <c r="BJ299" s="368"/>
      <c r="BK299" s="368"/>
      <c r="BL299" s="368"/>
      <c r="BM299" s="368"/>
      <c r="BN299" s="368"/>
      <c r="BO299" s="368"/>
      <c r="BP299" s="368"/>
      <c r="BQ299" s="368"/>
      <c r="BR299" s="368"/>
      <c r="BS299" s="368"/>
      <c r="BT299" s="368"/>
      <c r="BU299" s="368"/>
      <c r="BV299" s="368"/>
      <c r="BW299" s="368"/>
      <c r="BX299" s="368"/>
      <c r="BY299" s="368"/>
      <c r="BZ299" s="368"/>
      <c r="CA299" s="368"/>
      <c r="CB299" s="368"/>
      <c r="CC299" s="368"/>
      <c r="CD299" s="368"/>
      <c r="CE299" s="368"/>
    </row>
    <row r="300" spans="1:95" ht="12.75" customHeight="1" x14ac:dyDescent="0.2">
      <c r="A300" s="368" t="s">
        <v>114</v>
      </c>
      <c r="B300" s="368"/>
      <c r="C300" s="368"/>
      <c r="D300" s="368"/>
      <c r="E300" s="368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8"/>
      <c r="AI300" s="368"/>
      <c r="AJ300" s="368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8"/>
      <c r="AV300" s="368"/>
      <c r="AW300" s="368"/>
      <c r="AX300" s="368"/>
      <c r="AY300" s="368"/>
      <c r="AZ300" s="368"/>
      <c r="BA300" s="368"/>
      <c r="BB300" s="368"/>
      <c r="BC300" s="368"/>
      <c r="BD300" s="368"/>
      <c r="BE300" s="368"/>
      <c r="BF300" s="368"/>
      <c r="BG300" s="368"/>
      <c r="BH300" s="368"/>
      <c r="BI300" s="368"/>
      <c r="BJ300" s="368"/>
      <c r="BK300" s="368"/>
      <c r="BL300" s="368"/>
      <c r="BM300" s="368"/>
      <c r="BN300" s="368"/>
      <c r="BO300" s="368"/>
      <c r="BP300" s="368"/>
      <c r="BQ300" s="368"/>
      <c r="BR300" s="368"/>
      <c r="BS300" s="368"/>
      <c r="BT300" s="368"/>
      <c r="BU300" s="368"/>
      <c r="BV300" s="368"/>
      <c r="BW300" s="368"/>
      <c r="BX300" s="368"/>
      <c r="BY300" s="368"/>
      <c r="BZ300" s="368"/>
      <c r="CA300" s="368"/>
      <c r="CB300" s="368"/>
      <c r="CC300" s="368"/>
      <c r="CD300" s="368"/>
      <c r="CE300" s="368"/>
    </row>
    <row r="301" spans="1:95" ht="12.75" customHeight="1" x14ac:dyDescent="0.2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  <c r="AZ301" s="380"/>
      <c r="BA301" s="380"/>
      <c r="BB301" s="380"/>
      <c r="BC301" s="380"/>
      <c r="BD301" s="380"/>
      <c r="BE301" s="380"/>
      <c r="BF301" s="380"/>
      <c r="BG301" s="380"/>
      <c r="BH301" s="380"/>
      <c r="BI301" s="380"/>
      <c r="BJ301" s="380"/>
      <c r="BK301" s="380"/>
      <c r="BL301" s="380"/>
      <c r="BM301" s="380"/>
      <c r="BN301" s="380"/>
      <c r="BO301" s="380"/>
      <c r="BP301" s="380"/>
      <c r="BQ301" s="380"/>
      <c r="BR301" s="380"/>
      <c r="BS301" s="380"/>
      <c r="BT301" s="380"/>
      <c r="BU301" s="380"/>
      <c r="BV301" s="380"/>
      <c r="BW301" s="380"/>
      <c r="BX301" s="380"/>
      <c r="BY301" s="380"/>
      <c r="BZ301" s="380"/>
      <c r="CA301" s="380"/>
      <c r="CB301" s="380"/>
      <c r="CC301" s="380"/>
      <c r="CD301" s="380"/>
      <c r="CE301" s="380"/>
    </row>
    <row r="302" spans="1:95" ht="18.75" customHeight="1" x14ac:dyDescent="0.2">
      <c r="A302" s="373" t="s">
        <v>115</v>
      </c>
      <c r="B302" s="374"/>
      <c r="C302" s="374"/>
      <c r="D302" s="374"/>
      <c r="E302" s="374"/>
      <c r="F302" s="374"/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5"/>
      <c r="Y302" s="373" t="s">
        <v>116</v>
      </c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5"/>
      <c r="BM302" s="373" t="s">
        <v>117</v>
      </c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5"/>
    </row>
    <row r="303" spans="1:95" ht="12.75" customHeight="1" x14ac:dyDescent="0.2">
      <c r="A303" s="448" t="s">
        <v>27</v>
      </c>
      <c r="B303" s="448"/>
      <c r="C303" s="448"/>
      <c r="D303" s="448"/>
      <c r="E303" s="448"/>
      <c r="F303" s="448"/>
      <c r="G303" s="448"/>
      <c r="H303" s="448"/>
      <c r="I303" s="448"/>
      <c r="J303" s="448"/>
      <c r="K303" s="448"/>
      <c r="L303" s="448"/>
      <c r="M303" s="448"/>
      <c r="N303" s="448"/>
      <c r="O303" s="448"/>
      <c r="P303" s="448"/>
      <c r="Q303" s="448"/>
      <c r="R303" s="448"/>
      <c r="S303" s="448"/>
      <c r="T303" s="448"/>
      <c r="U303" s="448"/>
      <c r="V303" s="448"/>
      <c r="W303" s="448"/>
      <c r="X303" s="448"/>
      <c r="Y303" s="373" t="s">
        <v>52</v>
      </c>
      <c r="Z303" s="374"/>
      <c r="AA303" s="374"/>
      <c r="AB303" s="374"/>
      <c r="AC303" s="374"/>
      <c r="AD303" s="374"/>
      <c r="AE303" s="374"/>
      <c r="AF303" s="374"/>
      <c r="AG303" s="374"/>
      <c r="AH303" s="374"/>
      <c r="AI303" s="374"/>
      <c r="AJ303" s="374"/>
      <c r="AK303" s="374"/>
      <c r="AL303" s="374"/>
      <c r="AM303" s="374"/>
      <c r="AN303" s="374"/>
      <c r="AO303" s="374"/>
      <c r="AP303" s="374"/>
      <c r="AQ303" s="374"/>
      <c r="AR303" s="374"/>
      <c r="AS303" s="374"/>
      <c r="AT303" s="374"/>
      <c r="AU303" s="374"/>
      <c r="AV303" s="374"/>
      <c r="AW303" s="374"/>
      <c r="AX303" s="374"/>
      <c r="AY303" s="374"/>
      <c r="AZ303" s="374"/>
      <c r="BA303" s="374"/>
      <c r="BB303" s="374"/>
      <c r="BC303" s="374"/>
      <c r="BD303" s="374"/>
      <c r="BE303" s="374"/>
      <c r="BF303" s="374"/>
      <c r="BG303" s="374"/>
      <c r="BH303" s="374"/>
      <c r="BI303" s="374"/>
      <c r="BJ303" s="374"/>
      <c r="BK303" s="374"/>
      <c r="BL303" s="375"/>
      <c r="BM303" s="448" t="s">
        <v>53</v>
      </c>
      <c r="BN303" s="448"/>
      <c r="BO303" s="448"/>
      <c r="BP303" s="448"/>
      <c r="BQ303" s="448"/>
      <c r="BR303" s="448"/>
      <c r="BS303" s="448"/>
      <c r="BT303" s="448"/>
      <c r="BU303" s="448"/>
      <c r="BV303" s="448"/>
      <c r="BW303" s="448"/>
      <c r="BX303" s="448"/>
      <c r="BY303" s="448"/>
      <c r="BZ303" s="448"/>
      <c r="CA303" s="448"/>
      <c r="CB303" s="448"/>
      <c r="CC303" s="448"/>
      <c r="CD303" s="448"/>
      <c r="CE303" s="448"/>
      <c r="CF303" s="448"/>
      <c r="CG303" s="448"/>
      <c r="CH303" s="448"/>
      <c r="CI303" s="448"/>
      <c r="CJ303" s="448"/>
      <c r="CK303" s="448"/>
      <c r="CL303" s="448"/>
      <c r="CM303" s="448"/>
      <c r="CN303" s="448"/>
      <c r="CO303" s="448"/>
      <c r="CP303" s="448"/>
      <c r="CQ303" s="448"/>
    </row>
    <row r="304" spans="1:95" ht="51.75" customHeight="1" x14ac:dyDescent="0.2">
      <c r="A304" s="441" t="s">
        <v>349</v>
      </c>
      <c r="B304" s="441"/>
      <c r="C304" s="441"/>
      <c r="D304" s="441"/>
      <c r="E304" s="441"/>
      <c r="F304" s="441"/>
      <c r="G304" s="441"/>
      <c r="H304" s="441"/>
      <c r="I304" s="441"/>
      <c r="J304" s="441"/>
      <c r="K304" s="441"/>
      <c r="L304" s="441"/>
      <c r="M304" s="441"/>
      <c r="N304" s="441"/>
      <c r="O304" s="441"/>
      <c r="P304" s="441"/>
      <c r="Q304" s="441"/>
      <c r="R304" s="441"/>
      <c r="S304" s="441"/>
      <c r="T304" s="441"/>
      <c r="U304" s="441"/>
      <c r="V304" s="441"/>
      <c r="W304" s="441"/>
      <c r="X304" s="441"/>
      <c r="Y304" s="442" t="s">
        <v>118</v>
      </c>
      <c r="Z304" s="442"/>
      <c r="AA304" s="442"/>
      <c r="AB304" s="442"/>
      <c r="AC304" s="442"/>
      <c r="AD304" s="442"/>
      <c r="AE304" s="442"/>
      <c r="AF304" s="442"/>
      <c r="AG304" s="442"/>
      <c r="AH304" s="442"/>
      <c r="AI304" s="442"/>
      <c r="AJ304" s="442"/>
      <c r="AK304" s="442"/>
      <c r="AL304" s="442"/>
      <c r="AM304" s="442"/>
      <c r="AN304" s="442"/>
      <c r="AO304" s="442"/>
      <c r="AP304" s="442"/>
      <c r="AQ304" s="442"/>
      <c r="AR304" s="442"/>
      <c r="AS304" s="442"/>
      <c r="AT304" s="442"/>
      <c r="AU304" s="442"/>
      <c r="AV304" s="442"/>
      <c r="AW304" s="442"/>
      <c r="AX304" s="442"/>
      <c r="AY304" s="442"/>
      <c r="AZ304" s="442"/>
      <c r="BA304" s="442"/>
      <c r="BB304" s="442"/>
      <c r="BC304" s="442"/>
      <c r="BD304" s="442"/>
      <c r="BE304" s="442"/>
      <c r="BF304" s="442"/>
      <c r="BG304" s="442"/>
      <c r="BH304" s="442"/>
      <c r="BI304" s="442"/>
      <c r="BJ304" s="442"/>
      <c r="BK304" s="442"/>
      <c r="BL304" s="442"/>
      <c r="BM304" s="441" t="s">
        <v>119</v>
      </c>
      <c r="BN304" s="441"/>
      <c r="BO304" s="441"/>
      <c r="BP304" s="441"/>
      <c r="BQ304" s="441"/>
      <c r="BR304" s="441"/>
      <c r="BS304" s="441"/>
      <c r="BT304" s="441"/>
      <c r="BU304" s="441"/>
      <c r="BV304" s="441"/>
      <c r="BW304" s="441"/>
      <c r="BX304" s="441"/>
      <c r="BY304" s="441"/>
      <c r="BZ304" s="441"/>
      <c r="CA304" s="441"/>
      <c r="CB304" s="441"/>
      <c r="CC304" s="441"/>
      <c r="CD304" s="441"/>
      <c r="CE304" s="441"/>
      <c r="CF304" s="441"/>
      <c r="CG304" s="441"/>
      <c r="CH304" s="441"/>
      <c r="CI304" s="441"/>
      <c r="CJ304" s="441"/>
      <c r="CK304" s="441"/>
      <c r="CL304" s="441"/>
      <c r="CM304" s="441"/>
      <c r="CN304" s="441"/>
      <c r="CO304" s="441"/>
      <c r="CP304" s="441"/>
      <c r="CQ304" s="441"/>
    </row>
    <row r="305" spans="1:95" ht="72.75" customHeight="1" x14ac:dyDescent="0.2">
      <c r="A305" s="376" t="s">
        <v>350</v>
      </c>
      <c r="B305" s="377"/>
      <c r="C305" s="377"/>
      <c r="D305" s="377"/>
      <c r="E305" s="377"/>
      <c r="F305" s="377"/>
      <c r="G305" s="377"/>
      <c r="H305" s="377"/>
      <c r="I305" s="377"/>
      <c r="J305" s="377"/>
      <c r="K305" s="377"/>
      <c r="L305" s="377"/>
      <c r="M305" s="377"/>
      <c r="N305" s="377"/>
      <c r="O305" s="377"/>
      <c r="P305" s="377"/>
      <c r="Q305" s="377"/>
      <c r="R305" s="377"/>
      <c r="S305" s="377"/>
      <c r="T305" s="377"/>
      <c r="U305" s="377"/>
      <c r="V305" s="377"/>
      <c r="W305" s="377"/>
      <c r="X305" s="378"/>
      <c r="Y305" s="445" t="s">
        <v>120</v>
      </c>
      <c r="Z305" s="446"/>
      <c r="AA305" s="446"/>
      <c r="AB305" s="446"/>
      <c r="AC305" s="446"/>
      <c r="AD305" s="446"/>
      <c r="AE305" s="446"/>
      <c r="AF305" s="446"/>
      <c r="AG305" s="446"/>
      <c r="AH305" s="446"/>
      <c r="AI305" s="446"/>
      <c r="AJ305" s="446"/>
      <c r="AK305" s="446"/>
      <c r="AL305" s="446"/>
      <c r="AM305" s="446"/>
      <c r="AN305" s="446"/>
      <c r="AO305" s="446"/>
      <c r="AP305" s="446"/>
      <c r="AQ305" s="446"/>
      <c r="AR305" s="446"/>
      <c r="AS305" s="446"/>
      <c r="AT305" s="446"/>
      <c r="AU305" s="446"/>
      <c r="AV305" s="446"/>
      <c r="AW305" s="446"/>
      <c r="AX305" s="446"/>
      <c r="AY305" s="446"/>
      <c r="AZ305" s="446"/>
      <c r="BA305" s="446"/>
      <c r="BB305" s="446"/>
      <c r="BC305" s="446"/>
      <c r="BD305" s="446"/>
      <c r="BE305" s="446"/>
      <c r="BF305" s="446"/>
      <c r="BG305" s="446"/>
      <c r="BH305" s="446"/>
      <c r="BI305" s="446"/>
      <c r="BJ305" s="446"/>
      <c r="BK305" s="446"/>
      <c r="BL305" s="447"/>
      <c r="BM305" s="441" t="s">
        <v>121</v>
      </c>
      <c r="BN305" s="441"/>
      <c r="BO305" s="441"/>
      <c r="BP305" s="441"/>
      <c r="BQ305" s="441"/>
      <c r="BR305" s="441"/>
      <c r="BS305" s="441"/>
      <c r="BT305" s="441"/>
      <c r="BU305" s="441"/>
      <c r="BV305" s="441"/>
      <c r="BW305" s="441"/>
      <c r="BX305" s="441"/>
      <c r="BY305" s="441"/>
      <c r="BZ305" s="441"/>
      <c r="CA305" s="441"/>
      <c r="CB305" s="441"/>
      <c r="CC305" s="441"/>
      <c r="CD305" s="441"/>
      <c r="CE305" s="441"/>
      <c r="CF305" s="441"/>
      <c r="CG305" s="441"/>
      <c r="CH305" s="441"/>
      <c r="CI305" s="441"/>
      <c r="CJ305" s="441"/>
      <c r="CK305" s="441"/>
      <c r="CL305" s="441"/>
      <c r="CM305" s="441"/>
      <c r="CN305" s="441"/>
      <c r="CO305" s="441"/>
      <c r="CP305" s="441"/>
      <c r="CQ305" s="441"/>
    </row>
    <row r="306" spans="1:95" ht="29.25" customHeight="1" x14ac:dyDescent="0.2">
      <c r="A306" s="441" t="s">
        <v>122</v>
      </c>
      <c r="B306" s="441"/>
      <c r="C306" s="441"/>
      <c r="D306" s="441"/>
      <c r="E306" s="441"/>
      <c r="F306" s="441"/>
      <c r="G306" s="441"/>
      <c r="H306" s="441"/>
      <c r="I306" s="441"/>
      <c r="J306" s="441"/>
      <c r="K306" s="441"/>
      <c r="L306" s="441"/>
      <c r="M306" s="441"/>
      <c r="N306" s="441"/>
      <c r="O306" s="441"/>
      <c r="P306" s="441"/>
      <c r="Q306" s="441"/>
      <c r="R306" s="441"/>
      <c r="S306" s="441"/>
      <c r="T306" s="441"/>
      <c r="U306" s="441"/>
      <c r="V306" s="441"/>
      <c r="W306" s="441"/>
      <c r="X306" s="441"/>
      <c r="Y306" s="442" t="s">
        <v>120</v>
      </c>
      <c r="Z306" s="442"/>
      <c r="AA306" s="442"/>
      <c r="AB306" s="442"/>
      <c r="AC306" s="442"/>
      <c r="AD306" s="442"/>
      <c r="AE306" s="442"/>
      <c r="AF306" s="442"/>
      <c r="AG306" s="442"/>
      <c r="AH306" s="442"/>
      <c r="AI306" s="442"/>
      <c r="AJ306" s="442"/>
      <c r="AK306" s="442"/>
      <c r="AL306" s="442"/>
      <c r="AM306" s="442"/>
      <c r="AN306" s="442"/>
      <c r="AO306" s="442"/>
      <c r="AP306" s="442"/>
      <c r="AQ306" s="442"/>
      <c r="AR306" s="442"/>
      <c r="AS306" s="442"/>
      <c r="AT306" s="442"/>
      <c r="AU306" s="442"/>
      <c r="AV306" s="442"/>
      <c r="AW306" s="442"/>
      <c r="AX306" s="442"/>
      <c r="AY306" s="442"/>
      <c r="AZ306" s="442"/>
      <c r="BA306" s="442"/>
      <c r="BB306" s="442"/>
      <c r="BC306" s="442"/>
      <c r="BD306" s="442"/>
      <c r="BE306" s="442"/>
      <c r="BF306" s="442"/>
      <c r="BG306" s="442"/>
      <c r="BH306" s="442"/>
      <c r="BI306" s="442"/>
      <c r="BJ306" s="442"/>
      <c r="BK306" s="442"/>
      <c r="BL306" s="442"/>
      <c r="BM306" s="441" t="s">
        <v>123</v>
      </c>
      <c r="BN306" s="441"/>
      <c r="BO306" s="441"/>
      <c r="BP306" s="441"/>
      <c r="BQ306" s="441"/>
      <c r="BR306" s="441"/>
      <c r="BS306" s="441"/>
      <c r="BT306" s="441"/>
      <c r="BU306" s="441"/>
      <c r="BV306" s="441"/>
      <c r="BW306" s="441"/>
      <c r="BX306" s="441"/>
      <c r="BY306" s="441"/>
      <c r="BZ306" s="441"/>
      <c r="CA306" s="441"/>
      <c r="CB306" s="441"/>
      <c r="CC306" s="441"/>
      <c r="CD306" s="441"/>
      <c r="CE306" s="441"/>
      <c r="CF306" s="441"/>
      <c r="CG306" s="441"/>
      <c r="CH306" s="441"/>
      <c r="CI306" s="441"/>
      <c r="CJ306" s="441"/>
      <c r="CK306" s="441"/>
      <c r="CL306" s="441"/>
      <c r="CM306" s="441"/>
      <c r="CN306" s="441"/>
      <c r="CO306" s="441"/>
      <c r="CP306" s="441"/>
      <c r="CQ306" s="441"/>
    </row>
    <row r="307" spans="1:95" ht="16.5" customHeight="1" x14ac:dyDescent="0.2">
      <c r="A307" s="514" t="s">
        <v>124</v>
      </c>
      <c r="B307" s="514"/>
      <c r="C307" s="514"/>
      <c r="D307" s="514"/>
      <c r="E307" s="514"/>
      <c r="F307" s="514"/>
      <c r="G307" s="514"/>
      <c r="H307" s="514"/>
      <c r="I307" s="514"/>
      <c r="J307" s="514"/>
      <c r="K307" s="514"/>
      <c r="L307" s="514"/>
      <c r="M307" s="514"/>
      <c r="N307" s="514"/>
      <c r="O307" s="514"/>
      <c r="P307" s="514"/>
      <c r="Q307" s="514"/>
      <c r="R307" s="514"/>
      <c r="S307" s="514"/>
      <c r="T307" s="514"/>
      <c r="U307" s="514"/>
      <c r="V307" s="514"/>
      <c r="W307" s="514"/>
      <c r="X307" s="514"/>
      <c r="Y307" s="514"/>
      <c r="Z307" s="514"/>
      <c r="AA307" s="514"/>
      <c r="AB307" s="514"/>
      <c r="AC307" s="514"/>
      <c r="AD307" s="514"/>
      <c r="AE307" s="514"/>
      <c r="AF307" s="514"/>
      <c r="AG307" s="514"/>
      <c r="AH307" s="514"/>
      <c r="AI307" s="514"/>
      <c r="AJ307" s="514"/>
      <c r="AK307" s="514"/>
      <c r="AL307" s="514"/>
      <c r="AM307" s="514"/>
      <c r="AN307" s="514"/>
      <c r="AO307" s="514"/>
      <c r="AP307" s="514"/>
      <c r="AQ307" s="514"/>
      <c r="AR307" s="514"/>
      <c r="AS307" s="514"/>
      <c r="AT307" s="514"/>
      <c r="AU307" s="514"/>
      <c r="AV307" s="514"/>
      <c r="AW307" s="514"/>
      <c r="AX307" s="514"/>
      <c r="AY307" s="514"/>
      <c r="AZ307" s="514"/>
      <c r="BA307" s="514"/>
      <c r="BB307" s="514"/>
      <c r="BC307" s="514"/>
      <c r="BD307" s="514"/>
      <c r="BE307" s="514"/>
      <c r="BF307" s="514"/>
      <c r="BG307" s="514"/>
      <c r="BH307" s="514"/>
      <c r="BI307" s="514"/>
      <c r="BJ307" s="514"/>
      <c r="BK307" s="514"/>
      <c r="BL307" s="514"/>
      <c r="BM307" s="514"/>
      <c r="BN307" s="514"/>
      <c r="BO307" s="514"/>
      <c r="BP307" s="514"/>
      <c r="BQ307" s="514"/>
      <c r="BR307" s="514"/>
      <c r="BS307" s="514"/>
      <c r="BT307" s="514"/>
      <c r="BU307" s="514"/>
      <c r="BV307" s="514"/>
      <c r="BW307" s="514"/>
      <c r="BX307" s="514"/>
      <c r="BY307" s="514"/>
      <c r="BZ307" s="514"/>
      <c r="CA307" s="514"/>
      <c r="CB307" s="514"/>
      <c r="CC307" s="514"/>
      <c r="CD307" s="514"/>
      <c r="CE307" s="514"/>
      <c r="CF307" s="514"/>
      <c r="CG307" s="514"/>
      <c r="CH307" s="514"/>
      <c r="CI307" s="514"/>
      <c r="CJ307" s="514"/>
      <c r="CK307" s="514"/>
      <c r="CL307" s="514"/>
      <c r="CM307" s="514"/>
      <c r="CN307" s="514"/>
      <c r="CO307" s="514"/>
      <c r="CP307" s="514"/>
      <c r="CQ307" s="514"/>
    </row>
    <row r="308" spans="1:95" ht="29.25" customHeight="1" x14ac:dyDescent="0.2">
      <c r="A308" s="383" t="s">
        <v>125</v>
      </c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  <c r="AA308" s="383"/>
      <c r="AB308" s="383"/>
      <c r="AC308" s="383"/>
      <c r="AD308" s="383"/>
      <c r="AE308" s="383"/>
      <c r="AF308" s="383"/>
      <c r="AG308" s="383"/>
      <c r="AH308" s="383"/>
      <c r="AI308" s="383"/>
      <c r="AJ308" s="383"/>
      <c r="AK308" s="383"/>
      <c r="AL308" s="383"/>
      <c r="AM308" s="383"/>
      <c r="AN308" s="383"/>
      <c r="AO308" s="383"/>
      <c r="AP308" s="383"/>
      <c r="AQ308" s="383"/>
      <c r="AR308" s="383"/>
      <c r="AS308" s="383"/>
      <c r="AT308" s="383"/>
      <c r="AU308" s="383"/>
      <c r="AV308" s="383"/>
      <c r="AW308" s="383"/>
      <c r="AX308" s="383"/>
      <c r="AY308" s="383"/>
      <c r="AZ308" s="383"/>
      <c r="BA308" s="383"/>
      <c r="BB308" s="383"/>
      <c r="BC308" s="383"/>
      <c r="BD308" s="383"/>
      <c r="BE308" s="383"/>
      <c r="BF308" s="383"/>
      <c r="BG308" s="383"/>
      <c r="BH308" s="383"/>
      <c r="BI308" s="383"/>
      <c r="BJ308" s="383"/>
      <c r="BK308" s="383"/>
      <c r="BL308" s="383"/>
      <c r="BM308" s="383"/>
      <c r="BN308" s="383"/>
      <c r="BO308" s="383"/>
      <c r="BP308" s="383"/>
      <c r="BQ308" s="383"/>
      <c r="BR308" s="383"/>
      <c r="BS308" s="383"/>
      <c r="BT308" s="383"/>
      <c r="BU308" s="383"/>
      <c r="BV308" s="383"/>
      <c r="BW308" s="383"/>
      <c r="BX308" s="383"/>
      <c r="BY308" s="383"/>
      <c r="BZ308" s="383"/>
      <c r="CA308" s="383"/>
      <c r="CB308" s="383"/>
      <c r="CC308" s="383"/>
      <c r="CD308" s="383"/>
      <c r="CE308" s="383"/>
      <c r="CF308" s="383"/>
      <c r="CG308" s="383"/>
      <c r="CH308" s="383"/>
      <c r="CI308" s="383"/>
      <c r="CJ308" s="383"/>
      <c r="CK308" s="383"/>
      <c r="CL308" s="383"/>
      <c r="CM308" s="383"/>
      <c r="CN308" s="383"/>
      <c r="CO308" s="383"/>
      <c r="CP308" s="383"/>
      <c r="CQ308" s="383"/>
    </row>
    <row r="309" spans="1:95" ht="15" customHeight="1" x14ac:dyDescent="0.2">
      <c r="A309" s="444" t="s">
        <v>126</v>
      </c>
      <c r="B309" s="444"/>
      <c r="C309" s="444"/>
      <c r="D309" s="444"/>
      <c r="E309" s="444"/>
      <c r="F309" s="444"/>
      <c r="G309" s="444"/>
      <c r="H309" s="444"/>
      <c r="I309" s="444"/>
      <c r="J309" s="444"/>
      <c r="K309" s="444"/>
      <c r="L309" s="444"/>
      <c r="M309" s="444"/>
      <c r="N309" s="444"/>
      <c r="O309" s="444"/>
      <c r="P309" s="444"/>
      <c r="Q309" s="444"/>
      <c r="R309" s="444"/>
      <c r="S309" s="444"/>
      <c r="T309" s="444"/>
      <c r="U309" s="444"/>
      <c r="V309" s="444"/>
      <c r="W309" s="444"/>
      <c r="X309" s="444"/>
      <c r="Y309" s="444"/>
      <c r="Z309" s="444"/>
      <c r="AA309" s="444"/>
      <c r="AB309" s="444"/>
      <c r="AC309" s="444"/>
      <c r="AD309" s="444"/>
      <c r="AE309" s="444"/>
      <c r="AF309" s="444"/>
      <c r="AG309" s="444"/>
      <c r="AH309" s="444"/>
      <c r="AI309" s="444"/>
      <c r="AJ309" s="444"/>
      <c r="AK309" s="444"/>
      <c r="AL309" s="444"/>
      <c r="AM309" s="444"/>
      <c r="AN309" s="444"/>
      <c r="AO309" s="444"/>
      <c r="AP309" s="444"/>
      <c r="AQ309" s="444"/>
      <c r="AR309" s="444"/>
      <c r="AS309" s="444"/>
      <c r="AT309" s="444"/>
      <c r="AU309" s="444"/>
      <c r="AV309" s="444"/>
      <c r="AW309" s="444"/>
      <c r="AX309" s="444"/>
      <c r="AY309" s="444"/>
      <c r="AZ309" s="444"/>
      <c r="BA309" s="444"/>
      <c r="BB309" s="444"/>
      <c r="BC309" s="444"/>
      <c r="BD309" s="444"/>
      <c r="BE309" s="444"/>
      <c r="BF309" s="444"/>
      <c r="BG309" s="444"/>
      <c r="BH309" s="444"/>
      <c r="BI309" s="444"/>
      <c r="BJ309" s="444"/>
      <c r="BK309" s="444"/>
      <c r="BL309" s="444"/>
      <c r="BM309" s="444"/>
      <c r="BN309" s="444"/>
      <c r="BO309" s="444"/>
      <c r="BP309" s="444"/>
      <c r="BQ309" s="444"/>
      <c r="BR309" s="444"/>
      <c r="BS309" s="444"/>
      <c r="BT309" s="444"/>
      <c r="BU309" s="444"/>
      <c r="BV309" s="444"/>
      <c r="BW309" s="444"/>
      <c r="BX309" s="444"/>
      <c r="BY309" s="444"/>
      <c r="BZ309" s="444"/>
      <c r="CA309" s="444"/>
      <c r="CB309" s="444"/>
      <c r="CC309" s="444"/>
      <c r="CD309" s="444"/>
      <c r="CE309" s="444"/>
      <c r="CF309" s="444"/>
      <c r="CG309" s="444"/>
      <c r="CH309" s="444"/>
      <c r="CI309" s="444"/>
      <c r="CJ309" s="444"/>
      <c r="CK309" s="444"/>
      <c r="CL309" s="444"/>
      <c r="CM309" s="444"/>
      <c r="CN309" s="444"/>
      <c r="CO309" s="444"/>
      <c r="CP309" s="444"/>
      <c r="CQ309" s="444"/>
    </row>
    <row r="310" spans="1:95" ht="27.75" customHeight="1" x14ac:dyDescent="0.2">
      <c r="A310" s="383" t="s">
        <v>127</v>
      </c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  <c r="AA310" s="383"/>
      <c r="AB310" s="383"/>
      <c r="AC310" s="383"/>
      <c r="AD310" s="383"/>
      <c r="AE310" s="383"/>
      <c r="AF310" s="383"/>
      <c r="AG310" s="383"/>
      <c r="AH310" s="383"/>
      <c r="AI310" s="383"/>
      <c r="AJ310" s="383"/>
      <c r="AK310" s="383"/>
      <c r="AL310" s="383"/>
      <c r="AM310" s="383"/>
      <c r="AN310" s="383"/>
      <c r="AO310" s="383"/>
      <c r="AP310" s="383"/>
      <c r="AQ310" s="383"/>
      <c r="AR310" s="383"/>
      <c r="AS310" s="383"/>
      <c r="AT310" s="383"/>
      <c r="AU310" s="383"/>
      <c r="AV310" s="383"/>
      <c r="AW310" s="383"/>
      <c r="AX310" s="383"/>
      <c r="AY310" s="383"/>
      <c r="AZ310" s="383"/>
      <c r="BA310" s="383"/>
      <c r="BB310" s="383"/>
      <c r="BC310" s="383"/>
      <c r="BD310" s="383"/>
      <c r="BE310" s="383"/>
      <c r="BF310" s="383"/>
      <c r="BG310" s="383"/>
      <c r="BH310" s="383"/>
      <c r="BI310" s="383"/>
      <c r="BJ310" s="383"/>
      <c r="BK310" s="383"/>
      <c r="BL310" s="383"/>
      <c r="BM310" s="383"/>
      <c r="BN310" s="383"/>
      <c r="BO310" s="383"/>
      <c r="BP310" s="383"/>
      <c r="BQ310" s="383"/>
      <c r="BR310" s="383"/>
      <c r="BS310" s="383"/>
      <c r="BT310" s="383"/>
      <c r="BU310" s="383"/>
      <c r="BV310" s="383"/>
      <c r="BW310" s="383"/>
      <c r="BX310" s="383"/>
      <c r="BY310" s="383"/>
      <c r="BZ310" s="383"/>
      <c r="CA310" s="383"/>
      <c r="CB310" s="383"/>
      <c r="CC310" s="383"/>
      <c r="CD310" s="383"/>
      <c r="CE310" s="383"/>
      <c r="CF310" s="383"/>
      <c r="CG310" s="383"/>
      <c r="CH310" s="383"/>
      <c r="CI310" s="383"/>
      <c r="CJ310" s="383"/>
      <c r="CK310" s="383"/>
      <c r="CL310" s="383"/>
      <c r="CM310" s="383"/>
      <c r="CN310" s="383"/>
      <c r="CO310" s="383"/>
      <c r="CP310" s="383"/>
      <c r="CQ310" s="383"/>
    </row>
    <row r="311" spans="1:95" ht="12.75" customHeight="1" x14ac:dyDescent="0.2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  <c r="AA311" s="270"/>
      <c r="AB311" s="270"/>
      <c r="AC311" s="270"/>
      <c r="AD311" s="270"/>
      <c r="AE311" s="270"/>
      <c r="AF311" s="270"/>
      <c r="AG311" s="270"/>
      <c r="AH311" s="270"/>
      <c r="AI311" s="270"/>
      <c r="AJ311" s="270"/>
      <c r="AK311" s="270"/>
      <c r="AL311" s="270"/>
      <c r="AM311" s="270"/>
      <c r="AN311" s="270"/>
      <c r="AO311" s="270"/>
      <c r="AP311" s="270"/>
      <c r="AQ311" s="270"/>
      <c r="AR311" s="270"/>
      <c r="AS311" s="270"/>
      <c r="AT311" s="270"/>
      <c r="AU311" s="270"/>
      <c r="AV311" s="270"/>
      <c r="AW311" s="270"/>
      <c r="AX311" s="270"/>
      <c r="AY311" s="270"/>
      <c r="AZ311" s="270"/>
      <c r="BA311" s="270"/>
      <c r="BB311" s="270"/>
      <c r="BC311" s="270"/>
      <c r="BD311" s="270"/>
      <c r="BE311" s="270"/>
      <c r="BF311" s="270"/>
      <c r="BG311" s="270"/>
      <c r="BH311" s="270"/>
      <c r="BI311" s="270"/>
      <c r="BJ311" s="270"/>
      <c r="BK311" s="270"/>
      <c r="BL311" s="270"/>
      <c r="BM311" s="270"/>
      <c r="BN311" s="270"/>
      <c r="BO311" s="270"/>
      <c r="BP311" s="270"/>
      <c r="BQ311" s="270"/>
      <c r="BR311" s="270"/>
      <c r="BS311" s="270"/>
      <c r="BT311" s="270"/>
      <c r="BU311" s="270"/>
      <c r="BV311" s="270"/>
      <c r="BW311" s="270"/>
      <c r="BX311" s="270"/>
      <c r="BY311" s="270"/>
      <c r="BZ311" s="270"/>
      <c r="CA311" s="270"/>
      <c r="CB311" s="270"/>
      <c r="CC311" s="270"/>
      <c r="CD311" s="270"/>
      <c r="CE311" s="270"/>
      <c r="CF311" s="270"/>
      <c r="CG311" s="270"/>
      <c r="CH311" s="270"/>
      <c r="CI311" s="270"/>
      <c r="CJ311" s="270"/>
      <c r="CK311" s="270"/>
      <c r="CL311" s="270"/>
      <c r="CM311" s="270"/>
      <c r="CN311" s="270"/>
      <c r="CO311" s="270"/>
      <c r="CP311" s="842" t="s">
        <v>347</v>
      </c>
      <c r="CQ311" s="842"/>
    </row>
    <row r="312" spans="1:95" ht="15" customHeight="1" x14ac:dyDescent="0.2">
      <c r="A312" s="427" t="s">
        <v>26</v>
      </c>
      <c r="B312" s="427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27"/>
      <c r="N312" s="427"/>
      <c r="O312" s="427"/>
      <c r="P312" s="427"/>
      <c r="Q312" s="427"/>
      <c r="R312" s="427"/>
      <c r="S312" s="427"/>
      <c r="T312" s="427"/>
      <c r="U312" s="427"/>
      <c r="V312" s="427"/>
      <c r="W312" s="427"/>
      <c r="X312" s="427"/>
      <c r="Y312" s="427"/>
      <c r="Z312" s="427"/>
      <c r="AA312" s="427"/>
      <c r="AB312" s="427"/>
      <c r="AC312" s="427"/>
      <c r="AD312" s="427"/>
      <c r="AE312" s="427"/>
      <c r="AF312" s="427"/>
      <c r="AG312" s="427"/>
      <c r="AH312" s="427"/>
      <c r="AI312" s="427"/>
      <c r="AJ312" s="427"/>
      <c r="AK312" s="427"/>
      <c r="AL312" s="427"/>
      <c r="AM312" s="427"/>
      <c r="AN312" s="427"/>
      <c r="AO312" s="427"/>
      <c r="AP312" s="369" t="s">
        <v>56</v>
      </c>
      <c r="AQ312" s="369"/>
      <c r="AR312" s="369"/>
      <c r="AS312" s="369"/>
      <c r="AT312" s="369"/>
      <c r="AU312" s="368"/>
      <c r="AV312" s="368"/>
      <c r="AW312" s="368"/>
      <c r="AX312" s="368"/>
      <c r="AY312" s="368"/>
      <c r="AZ312" s="368"/>
      <c r="BA312" s="368"/>
      <c r="BB312" s="368"/>
      <c r="BC312" s="368"/>
      <c r="BD312" s="368"/>
      <c r="BE312" s="368"/>
      <c r="BF312" s="368"/>
      <c r="BG312" s="368"/>
      <c r="BH312" s="368"/>
      <c r="BI312" s="368"/>
      <c r="BJ312" s="368"/>
      <c r="BK312" s="368"/>
      <c r="BL312" s="368"/>
      <c r="BM312" s="368"/>
      <c r="BN312" s="368"/>
      <c r="BO312" s="368"/>
      <c r="BP312" s="368"/>
      <c r="BQ312" s="368"/>
      <c r="BR312" s="368"/>
      <c r="BS312" s="368"/>
      <c r="BT312" s="368"/>
      <c r="BU312" s="368"/>
      <c r="BV312" s="368"/>
      <c r="BW312" s="368"/>
      <c r="BX312" s="368"/>
      <c r="BY312" s="368"/>
      <c r="BZ312" s="368"/>
      <c r="CA312" s="368"/>
      <c r="CB312" s="368"/>
      <c r="CC312" s="368"/>
      <c r="CD312" s="368"/>
      <c r="CE312" s="368"/>
    </row>
    <row r="313" spans="1:95" ht="15.75" thickBot="1" x14ac:dyDescent="0.25">
      <c r="A313" s="427"/>
      <c r="B313" s="427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427"/>
      <c r="W313" s="427"/>
      <c r="X313" s="427"/>
      <c r="Y313" s="427"/>
      <c r="Z313" s="427"/>
      <c r="AA313" s="427"/>
      <c r="AB313" s="427"/>
      <c r="AC313" s="427"/>
      <c r="AD313" s="427"/>
      <c r="AE313" s="427"/>
      <c r="AF313" s="427"/>
      <c r="AG313" s="427"/>
      <c r="AH313" s="427"/>
      <c r="AI313" s="427"/>
      <c r="AJ313" s="427"/>
      <c r="AK313" s="427"/>
      <c r="AL313" s="427"/>
      <c r="AM313" s="427"/>
      <c r="AN313" s="427"/>
      <c r="AO313" s="427"/>
      <c r="AP313" s="427"/>
      <c r="AQ313" s="427"/>
      <c r="AR313" s="427"/>
      <c r="AS313" s="427"/>
      <c r="AT313" s="427"/>
      <c r="AU313" s="427"/>
      <c r="AV313" s="427"/>
      <c r="AW313" s="427"/>
      <c r="AX313" s="427"/>
      <c r="AY313" s="427"/>
      <c r="AZ313" s="427"/>
      <c r="BA313" s="427"/>
      <c r="BB313" s="427"/>
      <c r="BC313" s="427"/>
      <c r="BD313" s="427"/>
      <c r="BE313" s="427"/>
      <c r="BF313" s="427"/>
      <c r="BG313" s="427"/>
      <c r="BH313" s="427"/>
      <c r="BI313" s="427"/>
      <c r="BJ313" s="427"/>
      <c r="BK313" s="427"/>
      <c r="BL313" s="427"/>
      <c r="BM313" s="427"/>
      <c r="BN313" s="427"/>
      <c r="BO313" s="427"/>
      <c r="BP313" s="427"/>
      <c r="BQ313" s="427"/>
      <c r="BR313" s="427"/>
      <c r="BS313" s="427"/>
      <c r="BT313" s="427"/>
      <c r="BU313" s="427"/>
      <c r="BV313" s="427"/>
      <c r="BW313" s="427"/>
      <c r="BX313" s="427"/>
      <c r="BY313" s="427"/>
      <c r="BZ313" s="427"/>
      <c r="CA313" s="427"/>
      <c r="CB313" s="427"/>
      <c r="CC313" s="427"/>
      <c r="CD313" s="427"/>
      <c r="CE313" s="427"/>
    </row>
    <row r="314" spans="1:95" x14ac:dyDescent="0.2">
      <c r="A314" s="368" t="s">
        <v>28</v>
      </c>
      <c r="B314" s="368"/>
      <c r="C314" s="368"/>
      <c r="D314" s="368"/>
      <c r="E314" s="368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6"/>
      <c r="Z314" s="366"/>
      <c r="AA314" s="366"/>
      <c r="AB314" s="366"/>
      <c r="AC314" s="366"/>
      <c r="AD314" s="366"/>
      <c r="AE314" s="366"/>
      <c r="AF314" s="366"/>
      <c r="AG314" s="366"/>
      <c r="AH314" s="366"/>
      <c r="AI314" s="366"/>
      <c r="AJ314" s="366"/>
      <c r="AK314" s="366"/>
      <c r="AL314" s="366"/>
      <c r="AM314" s="366"/>
      <c r="AN314" s="366"/>
      <c r="AO314" s="366"/>
      <c r="AP314" s="366"/>
      <c r="AQ314" s="366"/>
      <c r="AR314" s="366"/>
      <c r="AS314" s="366"/>
      <c r="AT314" s="366"/>
      <c r="AU314" s="366"/>
      <c r="AV314" s="366"/>
      <c r="AW314" s="366"/>
      <c r="AX314" s="366"/>
      <c r="AY314" s="366"/>
      <c r="AZ314" s="366"/>
      <c r="BA314" s="366"/>
      <c r="BB314" s="366"/>
      <c r="BC314" s="366"/>
      <c r="BD314" s="366"/>
      <c r="BE314" s="366"/>
      <c r="BF314" s="366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468" t="s">
        <v>29</v>
      </c>
      <c r="BT314" s="468"/>
      <c r="BU314" s="468"/>
      <c r="BV314" s="468"/>
      <c r="BW314" s="468"/>
      <c r="BX314" s="468"/>
      <c r="BY314" s="468"/>
      <c r="BZ314" s="468"/>
      <c r="CA314" s="468"/>
      <c r="CB314" s="468"/>
      <c r="CC314" s="468"/>
      <c r="CD314" s="468"/>
      <c r="CE314" s="468"/>
      <c r="CF314" s="460" t="s">
        <v>238</v>
      </c>
      <c r="CG314" s="775"/>
      <c r="CH314" s="775"/>
      <c r="CI314" s="775"/>
      <c r="CJ314" s="775"/>
      <c r="CK314" s="775"/>
      <c r="CL314" s="775"/>
      <c r="CM314" s="775"/>
      <c r="CN314" s="775"/>
      <c r="CO314" s="775"/>
      <c r="CP314" s="775"/>
      <c r="CQ314" s="776"/>
    </row>
    <row r="315" spans="1:95" x14ac:dyDescent="0.2">
      <c r="A315" s="452" t="s">
        <v>193</v>
      </c>
      <c r="B315" s="467"/>
      <c r="C315" s="467"/>
      <c r="D315" s="467"/>
      <c r="E315" s="467"/>
      <c r="F315" s="467"/>
      <c r="G315" s="467"/>
      <c r="H315" s="467"/>
      <c r="I315" s="467"/>
      <c r="J315" s="467"/>
      <c r="K315" s="467"/>
      <c r="L315" s="467"/>
      <c r="M315" s="467"/>
      <c r="N315" s="467"/>
      <c r="O315" s="467"/>
      <c r="P315" s="467"/>
      <c r="Q315" s="467"/>
      <c r="R315" s="467"/>
      <c r="S315" s="467"/>
      <c r="T315" s="467"/>
      <c r="U315" s="467"/>
      <c r="V315" s="467"/>
      <c r="W315" s="467"/>
      <c r="X315" s="467"/>
      <c r="Y315" s="467"/>
      <c r="Z315" s="467"/>
      <c r="AA315" s="467"/>
      <c r="AB315" s="467"/>
      <c r="AC315" s="467"/>
      <c r="AD315" s="467"/>
      <c r="AE315" s="467"/>
      <c r="AF315" s="467"/>
      <c r="AG315" s="467"/>
      <c r="AH315" s="467"/>
      <c r="AI315" s="467"/>
      <c r="AJ315" s="467"/>
      <c r="AK315" s="467"/>
      <c r="AL315" s="467"/>
      <c r="AM315" s="467"/>
      <c r="AN315" s="467"/>
      <c r="AO315" s="467"/>
      <c r="AP315" s="467"/>
      <c r="AQ315" s="467"/>
      <c r="AR315" s="467"/>
      <c r="AS315" s="467"/>
      <c r="AT315" s="467"/>
      <c r="AU315" s="467"/>
      <c r="AV315" s="467"/>
      <c r="AW315" s="467"/>
      <c r="AX315" s="467"/>
      <c r="AY315" s="467"/>
      <c r="AZ315" s="467"/>
      <c r="BA315" s="467"/>
      <c r="BB315" s="467"/>
      <c r="BC315" s="467"/>
      <c r="BD315" s="467"/>
      <c r="BE315" s="467"/>
      <c r="BF315" s="467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468"/>
      <c r="BT315" s="468"/>
      <c r="BU315" s="468"/>
      <c r="BV315" s="468"/>
      <c r="BW315" s="468"/>
      <c r="BX315" s="468"/>
      <c r="BY315" s="468"/>
      <c r="BZ315" s="468"/>
      <c r="CA315" s="468"/>
      <c r="CB315" s="468"/>
      <c r="CC315" s="468"/>
      <c r="CD315" s="468"/>
      <c r="CE315" s="468"/>
      <c r="CF315" s="782"/>
      <c r="CG315" s="783"/>
      <c r="CH315" s="783"/>
      <c r="CI315" s="783"/>
      <c r="CJ315" s="783"/>
      <c r="CK315" s="783"/>
      <c r="CL315" s="783"/>
      <c r="CM315" s="783"/>
      <c r="CN315" s="783"/>
      <c r="CO315" s="783"/>
      <c r="CP315" s="783"/>
      <c r="CQ315" s="784"/>
    </row>
    <row r="316" spans="1:95" ht="15.75" thickBot="1" x14ac:dyDescent="0.25">
      <c r="A316" s="368" t="s">
        <v>32</v>
      </c>
      <c r="B316" s="368"/>
      <c r="C316" s="368"/>
      <c r="D316" s="368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6"/>
      <c r="AF316" s="366"/>
      <c r="AG316" s="366"/>
      <c r="AH316" s="366"/>
      <c r="AI316" s="366"/>
      <c r="AJ316" s="366"/>
      <c r="AK316" s="366"/>
      <c r="AL316" s="366"/>
      <c r="AM316" s="366"/>
      <c r="AN316" s="366"/>
      <c r="AO316" s="366"/>
      <c r="AP316" s="366"/>
      <c r="AQ316" s="366"/>
      <c r="AR316" s="366"/>
      <c r="AS316" s="366"/>
      <c r="AT316" s="366"/>
      <c r="AU316" s="366"/>
      <c r="AV316" s="366"/>
      <c r="AW316" s="366"/>
      <c r="AX316" s="366"/>
      <c r="AY316" s="366"/>
      <c r="AZ316" s="366"/>
      <c r="BA316" s="366"/>
      <c r="BB316" s="366"/>
      <c r="BC316" s="366"/>
      <c r="BD316" s="366"/>
      <c r="BE316" s="366"/>
      <c r="BF316" s="366"/>
      <c r="BS316" s="468"/>
      <c r="BT316" s="468"/>
      <c r="BU316" s="468"/>
      <c r="BV316" s="468"/>
      <c r="BW316" s="468"/>
      <c r="BX316" s="468"/>
      <c r="BY316" s="468"/>
      <c r="BZ316" s="468"/>
      <c r="CA316" s="468"/>
      <c r="CB316" s="468"/>
      <c r="CC316" s="468"/>
      <c r="CD316" s="468"/>
      <c r="CE316" s="468"/>
      <c r="CF316" s="777"/>
      <c r="CG316" s="778"/>
      <c r="CH316" s="778"/>
      <c r="CI316" s="778"/>
      <c r="CJ316" s="778"/>
      <c r="CK316" s="778"/>
      <c r="CL316" s="778"/>
      <c r="CM316" s="778"/>
      <c r="CN316" s="778"/>
      <c r="CO316" s="778"/>
      <c r="CP316" s="778"/>
      <c r="CQ316" s="779"/>
    </row>
    <row r="317" spans="1:95" ht="49.5" customHeight="1" x14ac:dyDescent="0.2">
      <c r="A317" s="452" t="s">
        <v>128</v>
      </c>
      <c r="B317" s="452"/>
      <c r="C317" s="452"/>
      <c r="D317" s="452"/>
      <c r="E317" s="452"/>
      <c r="F317" s="452"/>
      <c r="G317" s="452"/>
      <c r="H317" s="452"/>
      <c r="I317" s="452"/>
      <c r="J317" s="452"/>
      <c r="K317" s="452"/>
      <c r="L317" s="452"/>
      <c r="M317" s="452"/>
      <c r="N317" s="452"/>
      <c r="O317" s="452"/>
      <c r="P317" s="452"/>
      <c r="Q317" s="452"/>
      <c r="R317" s="452"/>
      <c r="S317" s="452"/>
      <c r="T317" s="452"/>
      <c r="U317" s="452"/>
      <c r="V317" s="452"/>
      <c r="W317" s="452"/>
      <c r="X317" s="452"/>
      <c r="Y317" s="452"/>
      <c r="Z317" s="452"/>
      <c r="AA317" s="452"/>
      <c r="AB317" s="452"/>
      <c r="AC317" s="452"/>
      <c r="AD317" s="452"/>
      <c r="AE317" s="452"/>
      <c r="AF317" s="452"/>
      <c r="AG317" s="452"/>
      <c r="AH317" s="452"/>
      <c r="AI317" s="452"/>
      <c r="AJ317" s="452"/>
      <c r="AK317" s="452"/>
      <c r="AL317" s="452"/>
      <c r="AM317" s="452"/>
      <c r="AN317" s="452"/>
      <c r="AO317" s="452"/>
      <c r="AP317" s="452"/>
      <c r="AQ317" s="452"/>
      <c r="AR317" s="452"/>
      <c r="AS317" s="452"/>
      <c r="AT317" s="452"/>
      <c r="AU317" s="452"/>
      <c r="AV317" s="452"/>
      <c r="AW317" s="452"/>
      <c r="AX317" s="452"/>
      <c r="AY317" s="452"/>
      <c r="AZ317" s="452"/>
      <c r="BA317" s="452"/>
      <c r="BB317" s="452"/>
      <c r="BC317" s="452"/>
      <c r="BD317" s="452"/>
      <c r="BE317" s="452"/>
      <c r="BF317" s="452"/>
      <c r="BS317" s="468"/>
      <c r="BT317" s="468"/>
      <c r="BU317" s="468"/>
      <c r="BV317" s="468"/>
      <c r="BW317" s="468"/>
      <c r="BX317" s="468"/>
      <c r="BY317" s="468"/>
      <c r="BZ317" s="468"/>
      <c r="CA317" s="468"/>
      <c r="CB317" s="468"/>
      <c r="CC317" s="468"/>
      <c r="CD317" s="468"/>
      <c r="CE317" s="468"/>
    </row>
    <row r="318" spans="1:95" x14ac:dyDescent="0.2">
      <c r="A318" s="368" t="s">
        <v>34</v>
      </c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AY318" s="368"/>
      <c r="AZ318" s="368"/>
      <c r="BA318" s="368"/>
      <c r="BB318" s="368"/>
      <c r="BC318" s="368"/>
      <c r="BD318" s="368"/>
      <c r="BE318" s="368"/>
      <c r="BF318" s="368"/>
      <c r="BG318" s="368"/>
      <c r="BH318" s="368"/>
      <c r="BI318" s="368"/>
      <c r="BJ318" s="368"/>
      <c r="BK318" s="368"/>
      <c r="BL318" s="368"/>
      <c r="BM318" s="368"/>
      <c r="BN318" s="368"/>
      <c r="BO318" s="368"/>
      <c r="BP318" s="368"/>
      <c r="BQ318" s="368"/>
      <c r="BR318" s="368"/>
      <c r="BS318" s="368"/>
      <c r="BT318" s="368"/>
      <c r="BU318" s="368"/>
      <c r="BV318" s="368"/>
      <c r="BW318" s="368"/>
      <c r="BX318" s="368"/>
      <c r="BY318" s="368"/>
      <c r="BZ318" s="368"/>
      <c r="CA318" s="368"/>
      <c r="CB318" s="368"/>
      <c r="CC318" s="368"/>
      <c r="CD318" s="368"/>
      <c r="CE318" s="368"/>
    </row>
    <row r="319" spans="1:95" ht="18" x14ac:dyDescent="0.2">
      <c r="A319" s="368" t="s">
        <v>35</v>
      </c>
      <c r="B319" s="368"/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8"/>
      <c r="AK319" s="368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AY319" s="368"/>
      <c r="AZ319" s="368"/>
      <c r="BA319" s="368"/>
      <c r="BB319" s="368"/>
      <c r="BC319" s="368"/>
      <c r="BD319" s="368"/>
      <c r="BE319" s="368"/>
      <c r="BF319" s="368"/>
      <c r="BG319" s="368"/>
      <c r="BH319" s="368"/>
      <c r="BI319" s="368"/>
      <c r="BJ319" s="368"/>
      <c r="BK319" s="368"/>
      <c r="BL319" s="368"/>
      <c r="BM319" s="368"/>
      <c r="BN319" s="368"/>
      <c r="BO319" s="368"/>
      <c r="BP319" s="368"/>
      <c r="BQ319" s="368"/>
      <c r="BR319" s="368"/>
      <c r="BS319" s="368"/>
      <c r="BT319" s="368"/>
      <c r="BU319" s="368"/>
      <c r="BV319" s="368"/>
      <c r="BW319" s="368"/>
      <c r="BX319" s="368"/>
      <c r="BY319" s="368"/>
      <c r="BZ319" s="368"/>
      <c r="CA319" s="368"/>
      <c r="CB319" s="368"/>
      <c r="CC319" s="368"/>
      <c r="CD319" s="368"/>
      <c r="CE319" s="368"/>
    </row>
    <row r="320" spans="1:95" x14ac:dyDescent="0.2">
      <c r="A320" s="368"/>
      <c r="B320" s="368"/>
      <c r="C320" s="368"/>
      <c r="D320" s="368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  <c r="AZ320" s="368"/>
      <c r="BA320" s="368"/>
      <c r="BB320" s="368"/>
      <c r="BC320" s="368"/>
      <c r="BD320" s="368"/>
      <c r="BE320" s="368"/>
      <c r="BF320" s="368"/>
      <c r="BG320" s="368"/>
      <c r="BH320" s="368"/>
      <c r="BI320" s="368"/>
      <c r="BJ320" s="368"/>
      <c r="BK320" s="368"/>
      <c r="BL320" s="368"/>
      <c r="BM320" s="368"/>
      <c r="BN320" s="368"/>
      <c r="BO320" s="368"/>
      <c r="BP320" s="368"/>
      <c r="BQ320" s="368"/>
      <c r="BR320" s="368"/>
      <c r="BS320" s="368"/>
      <c r="BT320" s="368"/>
      <c r="BU320" s="368"/>
      <c r="BV320" s="368"/>
      <c r="BW320" s="368"/>
      <c r="BX320" s="368"/>
      <c r="BY320" s="368"/>
      <c r="BZ320" s="368"/>
      <c r="CA320" s="368"/>
      <c r="CB320" s="368"/>
      <c r="CC320" s="368"/>
      <c r="CD320" s="368"/>
      <c r="CE320" s="368"/>
    </row>
    <row r="321" spans="1:95" ht="81" customHeight="1" x14ac:dyDescent="0.2">
      <c r="A321" s="424" t="s">
        <v>36</v>
      </c>
      <c r="B321" s="424"/>
      <c r="C321" s="424"/>
      <c r="D321" s="424"/>
      <c r="E321" s="424"/>
      <c r="F321" s="424"/>
      <c r="G321" s="424"/>
      <c r="H321" s="352" t="s">
        <v>37</v>
      </c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4"/>
      <c r="T321" s="405" t="s">
        <v>38</v>
      </c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7"/>
      <c r="AF321" s="352" t="s">
        <v>39</v>
      </c>
      <c r="AG321" s="353"/>
      <c r="AH321" s="353"/>
      <c r="AI321" s="353"/>
      <c r="AJ321" s="353"/>
      <c r="AK321" s="353"/>
      <c r="AL321" s="353"/>
      <c r="AM321" s="353"/>
      <c r="AN321" s="353"/>
      <c r="AO321" s="353"/>
      <c r="AP321" s="353"/>
      <c r="AQ321" s="353"/>
      <c r="AR321" s="353"/>
      <c r="AS321" s="353"/>
      <c r="AT321" s="353"/>
      <c r="AU321" s="353"/>
      <c r="AV321" s="353"/>
      <c r="AW321" s="353"/>
      <c r="AX321" s="353"/>
      <c r="AY321" s="353"/>
      <c r="AZ321" s="353"/>
      <c r="BA321" s="353"/>
      <c r="BB321" s="353"/>
      <c r="BC321" s="353"/>
      <c r="BD321" s="353"/>
      <c r="BE321" s="353"/>
      <c r="BF321" s="353"/>
      <c r="BG321" s="353"/>
      <c r="BH321" s="353"/>
      <c r="BI321" s="353"/>
      <c r="BJ321" s="353"/>
      <c r="BK321" s="353"/>
      <c r="BL321" s="353"/>
      <c r="BM321" s="354"/>
      <c r="BN321" s="352" t="s">
        <v>40</v>
      </c>
      <c r="BO321" s="353"/>
      <c r="BP321" s="353"/>
      <c r="BQ321" s="353"/>
      <c r="BR321" s="353"/>
      <c r="BS321" s="353"/>
      <c r="BT321" s="353"/>
      <c r="BU321" s="353"/>
      <c r="BV321" s="353"/>
      <c r="BW321" s="353"/>
      <c r="BX321" s="353"/>
      <c r="BY321" s="353"/>
      <c r="BZ321" s="353"/>
      <c r="CA321" s="353"/>
      <c r="CB321" s="353"/>
      <c r="CC321" s="353"/>
      <c r="CD321" s="353"/>
      <c r="CE321" s="354"/>
      <c r="CF321" s="424" t="s">
        <v>41</v>
      </c>
      <c r="CG321" s="424"/>
      <c r="CH321" s="424"/>
      <c r="CI321" s="424"/>
      <c r="CJ321" s="424"/>
      <c r="CK321" s="424"/>
      <c r="CL321" s="424"/>
      <c r="CM321" s="424"/>
      <c r="CN321" s="424"/>
      <c r="CO321" s="424"/>
      <c r="CP321" s="424"/>
      <c r="CQ321" s="424"/>
    </row>
    <row r="322" spans="1:95" x14ac:dyDescent="0.2">
      <c r="A322" s="424"/>
      <c r="B322" s="424"/>
      <c r="C322" s="424"/>
      <c r="D322" s="424"/>
      <c r="E322" s="424"/>
      <c r="F322" s="424"/>
      <c r="G322" s="424"/>
      <c r="H322" s="405" t="s">
        <v>42</v>
      </c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7"/>
      <c r="T322" s="405" t="s">
        <v>42</v>
      </c>
      <c r="U322" s="406"/>
      <c r="V322" s="406"/>
      <c r="W322" s="406"/>
      <c r="X322" s="406"/>
      <c r="Y322" s="406"/>
      <c r="Z322" s="406"/>
      <c r="AA322" s="406"/>
      <c r="AB322" s="406"/>
      <c r="AC322" s="406"/>
      <c r="AD322" s="406"/>
      <c r="AE322" s="407"/>
      <c r="AF322" s="405" t="s">
        <v>42</v>
      </c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/>
      <c r="AS322" s="406"/>
      <c r="AT322" s="406"/>
      <c r="AU322" s="406"/>
      <c r="AV322" s="406"/>
      <c r="AW322" s="406"/>
      <c r="AX322" s="406"/>
      <c r="AY322" s="407"/>
      <c r="AZ322" s="405" t="s">
        <v>43</v>
      </c>
      <c r="BA322" s="406"/>
      <c r="BB322" s="406"/>
      <c r="BC322" s="406"/>
      <c r="BD322" s="406"/>
      <c r="BE322" s="406"/>
      <c r="BF322" s="406"/>
      <c r="BG322" s="406"/>
      <c r="BH322" s="406"/>
      <c r="BI322" s="406"/>
      <c r="BJ322" s="406"/>
      <c r="BK322" s="406"/>
      <c r="BL322" s="406"/>
      <c r="BM322" s="407"/>
      <c r="BN322" s="414" t="s">
        <v>6</v>
      </c>
      <c r="BO322" s="415"/>
      <c r="BP322" s="377" t="s">
        <v>12</v>
      </c>
      <c r="BQ322" s="377"/>
      <c r="BR322" s="425" t="s">
        <v>44</v>
      </c>
      <c r="BS322" s="426"/>
      <c r="BT322" s="414" t="s">
        <v>6</v>
      </c>
      <c r="BU322" s="415"/>
      <c r="BV322" s="377" t="s">
        <v>6</v>
      </c>
      <c r="BW322" s="377"/>
      <c r="BX322" s="425" t="s">
        <v>44</v>
      </c>
      <c r="BY322" s="426"/>
      <c r="BZ322" s="414" t="s">
        <v>6</v>
      </c>
      <c r="CA322" s="415"/>
      <c r="CB322" s="377" t="s">
        <v>205</v>
      </c>
      <c r="CC322" s="377"/>
      <c r="CD322" s="425" t="s">
        <v>44</v>
      </c>
      <c r="CE322" s="426"/>
      <c r="CF322" s="405" t="s">
        <v>45</v>
      </c>
      <c r="CG322" s="406"/>
      <c r="CH322" s="406"/>
      <c r="CI322" s="406"/>
      <c r="CJ322" s="406"/>
      <c r="CK322" s="407"/>
      <c r="CL322" s="405" t="s">
        <v>46</v>
      </c>
      <c r="CM322" s="406"/>
      <c r="CN322" s="406"/>
      <c r="CO322" s="406"/>
      <c r="CP322" s="406"/>
      <c r="CQ322" s="407"/>
    </row>
    <row r="323" spans="1:95" x14ac:dyDescent="0.2">
      <c r="A323" s="424"/>
      <c r="B323" s="424"/>
      <c r="C323" s="424"/>
      <c r="D323" s="424"/>
      <c r="E323" s="424"/>
      <c r="F323" s="424"/>
      <c r="G323" s="424"/>
      <c r="H323" s="411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413"/>
      <c r="T323" s="411"/>
      <c r="U323" s="412"/>
      <c r="V323" s="412"/>
      <c r="W323" s="412"/>
      <c r="X323" s="412"/>
      <c r="Y323" s="412"/>
      <c r="Z323" s="412"/>
      <c r="AA323" s="412"/>
      <c r="AB323" s="412"/>
      <c r="AC323" s="412"/>
      <c r="AD323" s="412"/>
      <c r="AE323" s="413"/>
      <c r="AF323" s="411"/>
      <c r="AG323" s="412"/>
      <c r="AH323" s="412"/>
      <c r="AI323" s="412"/>
      <c r="AJ323" s="412"/>
      <c r="AK323" s="412"/>
      <c r="AL323" s="412"/>
      <c r="AM323" s="412"/>
      <c r="AN323" s="412"/>
      <c r="AO323" s="412"/>
      <c r="AP323" s="412"/>
      <c r="AQ323" s="412"/>
      <c r="AR323" s="412"/>
      <c r="AS323" s="412"/>
      <c r="AT323" s="412"/>
      <c r="AU323" s="412"/>
      <c r="AV323" s="412"/>
      <c r="AW323" s="412"/>
      <c r="AX323" s="412"/>
      <c r="AY323" s="413"/>
      <c r="AZ323" s="408"/>
      <c r="BA323" s="409"/>
      <c r="BB323" s="409"/>
      <c r="BC323" s="409"/>
      <c r="BD323" s="409"/>
      <c r="BE323" s="409"/>
      <c r="BF323" s="409"/>
      <c r="BG323" s="409"/>
      <c r="BH323" s="409"/>
      <c r="BI323" s="409"/>
      <c r="BJ323" s="409"/>
      <c r="BK323" s="409"/>
      <c r="BL323" s="409"/>
      <c r="BM323" s="410"/>
      <c r="BN323" s="411" t="s">
        <v>47</v>
      </c>
      <c r="BO323" s="412"/>
      <c r="BP323" s="412"/>
      <c r="BQ323" s="412"/>
      <c r="BR323" s="412"/>
      <c r="BS323" s="413"/>
      <c r="BT323" s="411" t="s">
        <v>48</v>
      </c>
      <c r="BU323" s="412"/>
      <c r="BV323" s="412"/>
      <c r="BW323" s="412"/>
      <c r="BX323" s="412"/>
      <c r="BY323" s="413"/>
      <c r="BZ323" s="411" t="s">
        <v>49</v>
      </c>
      <c r="CA323" s="412"/>
      <c r="CB323" s="412"/>
      <c r="CC323" s="412"/>
      <c r="CD323" s="412"/>
      <c r="CE323" s="413"/>
      <c r="CF323" s="411"/>
      <c r="CG323" s="412"/>
      <c r="CH323" s="412"/>
      <c r="CI323" s="412"/>
      <c r="CJ323" s="412"/>
      <c r="CK323" s="413"/>
      <c r="CL323" s="411"/>
      <c r="CM323" s="412"/>
      <c r="CN323" s="412"/>
      <c r="CO323" s="412"/>
      <c r="CP323" s="412"/>
      <c r="CQ323" s="413"/>
    </row>
    <row r="324" spans="1:95" x14ac:dyDescent="0.2">
      <c r="A324" s="424"/>
      <c r="B324" s="424"/>
      <c r="C324" s="424"/>
      <c r="D324" s="424"/>
      <c r="E324" s="424"/>
      <c r="F324" s="424"/>
      <c r="G324" s="424"/>
      <c r="H324" s="411"/>
      <c r="I324" s="412"/>
      <c r="J324" s="412"/>
      <c r="K324" s="412"/>
      <c r="L324" s="412"/>
      <c r="M324" s="412"/>
      <c r="N324" s="412"/>
      <c r="O324" s="412"/>
      <c r="P324" s="412"/>
      <c r="Q324" s="412"/>
      <c r="R324" s="412"/>
      <c r="S324" s="413"/>
      <c r="T324" s="411"/>
      <c r="U324" s="412"/>
      <c r="V324" s="412"/>
      <c r="W324" s="412"/>
      <c r="X324" s="412"/>
      <c r="Y324" s="412"/>
      <c r="Z324" s="412"/>
      <c r="AA324" s="412"/>
      <c r="AB324" s="412"/>
      <c r="AC324" s="412"/>
      <c r="AD324" s="412"/>
      <c r="AE324" s="413"/>
      <c r="AF324" s="411"/>
      <c r="AG324" s="412"/>
      <c r="AH324" s="412"/>
      <c r="AI324" s="412"/>
      <c r="AJ324" s="412"/>
      <c r="AK324" s="412"/>
      <c r="AL324" s="412"/>
      <c r="AM324" s="412"/>
      <c r="AN324" s="412"/>
      <c r="AO324" s="412"/>
      <c r="AP324" s="412"/>
      <c r="AQ324" s="412"/>
      <c r="AR324" s="412"/>
      <c r="AS324" s="412"/>
      <c r="AT324" s="412"/>
      <c r="AU324" s="412"/>
      <c r="AV324" s="412"/>
      <c r="AW324" s="412"/>
      <c r="AX324" s="412"/>
      <c r="AY324" s="413"/>
      <c r="AZ324" s="405" t="s">
        <v>50</v>
      </c>
      <c r="BA324" s="406"/>
      <c r="BB324" s="406"/>
      <c r="BC324" s="406"/>
      <c r="BD324" s="406"/>
      <c r="BE324" s="406"/>
      <c r="BF324" s="407"/>
      <c r="BG324" s="405" t="s">
        <v>51</v>
      </c>
      <c r="BH324" s="406"/>
      <c r="BI324" s="406"/>
      <c r="BJ324" s="406"/>
      <c r="BK324" s="406"/>
      <c r="BL324" s="406"/>
      <c r="BM324" s="407"/>
      <c r="BN324" s="411"/>
      <c r="BO324" s="412"/>
      <c r="BP324" s="412"/>
      <c r="BQ324" s="412"/>
      <c r="BR324" s="412"/>
      <c r="BS324" s="413"/>
      <c r="BT324" s="411"/>
      <c r="BU324" s="412"/>
      <c r="BV324" s="412"/>
      <c r="BW324" s="412"/>
      <c r="BX324" s="412"/>
      <c r="BY324" s="413"/>
      <c r="BZ324" s="411"/>
      <c r="CA324" s="412"/>
      <c r="CB324" s="412"/>
      <c r="CC324" s="412"/>
      <c r="CD324" s="412"/>
      <c r="CE324" s="413"/>
      <c r="CF324" s="411"/>
      <c r="CG324" s="412"/>
      <c r="CH324" s="412"/>
      <c r="CI324" s="412"/>
      <c r="CJ324" s="412"/>
      <c r="CK324" s="413"/>
      <c r="CL324" s="411"/>
      <c r="CM324" s="412"/>
      <c r="CN324" s="412"/>
      <c r="CO324" s="412"/>
      <c r="CP324" s="412"/>
      <c r="CQ324" s="413"/>
    </row>
    <row r="325" spans="1:95" x14ac:dyDescent="0.2">
      <c r="A325" s="424"/>
      <c r="B325" s="424"/>
      <c r="C325" s="424"/>
      <c r="D325" s="424"/>
      <c r="E325" s="424"/>
      <c r="F325" s="424"/>
      <c r="G325" s="424"/>
      <c r="H325" s="408"/>
      <c r="I325" s="409"/>
      <c r="J325" s="409"/>
      <c r="K325" s="409"/>
      <c r="L325" s="409"/>
      <c r="M325" s="409"/>
      <c r="N325" s="409"/>
      <c r="O325" s="409"/>
      <c r="P325" s="409"/>
      <c r="Q325" s="409"/>
      <c r="R325" s="409"/>
      <c r="S325" s="410"/>
      <c r="T325" s="408"/>
      <c r="U325" s="409"/>
      <c r="V325" s="409"/>
      <c r="W325" s="409"/>
      <c r="X325" s="409"/>
      <c r="Y325" s="409"/>
      <c r="Z325" s="409"/>
      <c r="AA325" s="409"/>
      <c r="AB325" s="409"/>
      <c r="AC325" s="409"/>
      <c r="AD325" s="409"/>
      <c r="AE325" s="410"/>
      <c r="AF325" s="408"/>
      <c r="AG325" s="409"/>
      <c r="AH325" s="409"/>
      <c r="AI325" s="409"/>
      <c r="AJ325" s="409"/>
      <c r="AK325" s="409"/>
      <c r="AL325" s="409"/>
      <c r="AM325" s="409"/>
      <c r="AN325" s="409"/>
      <c r="AO325" s="409"/>
      <c r="AP325" s="409"/>
      <c r="AQ325" s="409"/>
      <c r="AR325" s="409"/>
      <c r="AS325" s="409"/>
      <c r="AT325" s="409"/>
      <c r="AU325" s="409"/>
      <c r="AV325" s="409"/>
      <c r="AW325" s="409"/>
      <c r="AX325" s="409"/>
      <c r="AY325" s="410"/>
      <c r="AZ325" s="408"/>
      <c r="BA325" s="409"/>
      <c r="BB325" s="409"/>
      <c r="BC325" s="409"/>
      <c r="BD325" s="409"/>
      <c r="BE325" s="409"/>
      <c r="BF325" s="410"/>
      <c r="BG325" s="408"/>
      <c r="BH325" s="409"/>
      <c r="BI325" s="409"/>
      <c r="BJ325" s="409"/>
      <c r="BK325" s="409"/>
      <c r="BL325" s="409"/>
      <c r="BM325" s="410"/>
      <c r="BN325" s="408"/>
      <c r="BO325" s="409"/>
      <c r="BP325" s="409"/>
      <c r="BQ325" s="409"/>
      <c r="BR325" s="409"/>
      <c r="BS325" s="410"/>
      <c r="BT325" s="408"/>
      <c r="BU325" s="409"/>
      <c r="BV325" s="409"/>
      <c r="BW325" s="409"/>
      <c r="BX325" s="409"/>
      <c r="BY325" s="410"/>
      <c r="BZ325" s="408"/>
      <c r="CA325" s="409"/>
      <c r="CB325" s="409"/>
      <c r="CC325" s="409"/>
      <c r="CD325" s="409"/>
      <c r="CE325" s="410"/>
      <c r="CF325" s="408"/>
      <c r="CG325" s="409"/>
      <c r="CH325" s="409"/>
      <c r="CI325" s="409"/>
      <c r="CJ325" s="409"/>
      <c r="CK325" s="410"/>
      <c r="CL325" s="408"/>
      <c r="CM325" s="409"/>
      <c r="CN325" s="409"/>
      <c r="CO325" s="409"/>
      <c r="CP325" s="409"/>
      <c r="CQ325" s="410"/>
    </row>
    <row r="326" spans="1:95" x14ac:dyDescent="0.2">
      <c r="A326" s="424" t="s">
        <v>27</v>
      </c>
      <c r="B326" s="424"/>
      <c r="C326" s="424"/>
      <c r="D326" s="424"/>
      <c r="E326" s="424"/>
      <c r="F326" s="424"/>
      <c r="G326" s="424"/>
      <c r="H326" s="424" t="s">
        <v>52</v>
      </c>
      <c r="I326" s="424"/>
      <c r="J326" s="424"/>
      <c r="K326" s="424"/>
      <c r="L326" s="424"/>
      <c r="M326" s="424"/>
      <c r="N326" s="424"/>
      <c r="O326" s="424"/>
      <c r="P326" s="424"/>
      <c r="Q326" s="424"/>
      <c r="R326" s="424"/>
      <c r="S326" s="424"/>
      <c r="T326" s="352" t="s">
        <v>53</v>
      </c>
      <c r="U326" s="353"/>
      <c r="V326" s="353"/>
      <c r="W326" s="353"/>
      <c r="X326" s="353"/>
      <c r="Y326" s="353"/>
      <c r="Z326" s="353"/>
      <c r="AA326" s="353"/>
      <c r="AB326" s="353"/>
      <c r="AC326" s="353"/>
      <c r="AD326" s="353"/>
      <c r="AE326" s="354"/>
      <c r="AF326" s="424" t="s">
        <v>54</v>
      </c>
      <c r="AG326" s="424"/>
      <c r="AH326" s="424"/>
      <c r="AI326" s="424"/>
      <c r="AJ326" s="424"/>
      <c r="AK326" s="424"/>
      <c r="AL326" s="424"/>
      <c r="AM326" s="424"/>
      <c r="AN326" s="424"/>
      <c r="AO326" s="424"/>
      <c r="AP326" s="424"/>
      <c r="AQ326" s="424"/>
      <c r="AR326" s="424"/>
      <c r="AS326" s="424"/>
      <c r="AT326" s="424"/>
      <c r="AU326" s="424"/>
      <c r="AV326" s="424"/>
      <c r="AW326" s="424"/>
      <c r="AX326" s="424"/>
      <c r="AY326" s="424"/>
      <c r="AZ326" s="424" t="s">
        <v>55</v>
      </c>
      <c r="BA326" s="424"/>
      <c r="BB326" s="424"/>
      <c r="BC326" s="424"/>
      <c r="BD326" s="424"/>
      <c r="BE326" s="424"/>
      <c r="BF326" s="424"/>
      <c r="BG326" s="424" t="s">
        <v>56</v>
      </c>
      <c r="BH326" s="424"/>
      <c r="BI326" s="424"/>
      <c r="BJ326" s="424"/>
      <c r="BK326" s="424"/>
      <c r="BL326" s="424"/>
      <c r="BM326" s="424"/>
      <c r="BN326" s="424" t="s">
        <v>57</v>
      </c>
      <c r="BO326" s="424"/>
      <c r="BP326" s="424"/>
      <c r="BQ326" s="424"/>
      <c r="BR326" s="424"/>
      <c r="BS326" s="424"/>
      <c r="BT326" s="424" t="s">
        <v>58</v>
      </c>
      <c r="BU326" s="424"/>
      <c r="BV326" s="424"/>
      <c r="BW326" s="424"/>
      <c r="BX326" s="424"/>
      <c r="BY326" s="424"/>
      <c r="BZ326" s="424" t="s">
        <v>59</v>
      </c>
      <c r="CA326" s="424"/>
      <c r="CB326" s="424"/>
      <c r="CC326" s="424"/>
      <c r="CD326" s="424"/>
      <c r="CE326" s="424"/>
      <c r="CF326" s="424" t="s">
        <v>60</v>
      </c>
      <c r="CG326" s="424"/>
      <c r="CH326" s="424"/>
      <c r="CI326" s="424"/>
      <c r="CJ326" s="424"/>
      <c r="CK326" s="424"/>
      <c r="CL326" s="424" t="s">
        <v>61</v>
      </c>
      <c r="CM326" s="424"/>
      <c r="CN326" s="424"/>
      <c r="CO326" s="424"/>
      <c r="CP326" s="424"/>
      <c r="CQ326" s="424"/>
    </row>
    <row r="327" spans="1:95" ht="66.75" customHeight="1" x14ac:dyDescent="0.2">
      <c r="A327" s="469" t="s">
        <v>223</v>
      </c>
      <c r="B327" s="361"/>
      <c r="C327" s="361"/>
      <c r="D327" s="361"/>
      <c r="E327" s="361"/>
      <c r="F327" s="361"/>
      <c r="G327" s="362"/>
      <c r="H327" s="770" t="s">
        <v>63</v>
      </c>
      <c r="I327" s="768"/>
      <c r="J327" s="768"/>
      <c r="K327" s="768"/>
      <c r="L327" s="768"/>
      <c r="M327" s="768"/>
      <c r="N327" s="768"/>
      <c r="O327" s="768"/>
      <c r="P327" s="768"/>
      <c r="Q327" s="768"/>
      <c r="R327" s="768"/>
      <c r="S327" s="769"/>
      <c r="T327" s="346" t="s">
        <v>64</v>
      </c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8"/>
      <c r="AF327" s="349" t="s">
        <v>65</v>
      </c>
      <c r="AG327" s="350"/>
      <c r="AH327" s="350"/>
      <c r="AI327" s="350"/>
      <c r="AJ327" s="350"/>
      <c r="AK327" s="350"/>
      <c r="AL327" s="350"/>
      <c r="AM327" s="350"/>
      <c r="AN327" s="350"/>
      <c r="AO327" s="350"/>
      <c r="AP327" s="350"/>
      <c r="AQ327" s="350"/>
      <c r="AR327" s="350"/>
      <c r="AS327" s="350"/>
      <c r="AT327" s="350"/>
      <c r="AU327" s="350"/>
      <c r="AV327" s="350"/>
      <c r="AW327" s="350"/>
      <c r="AX327" s="350"/>
      <c r="AY327" s="351"/>
      <c r="AZ327" s="352" t="s">
        <v>66</v>
      </c>
      <c r="BA327" s="353"/>
      <c r="BB327" s="353"/>
      <c r="BC327" s="353"/>
      <c r="BD327" s="353"/>
      <c r="BE327" s="353"/>
      <c r="BF327" s="354"/>
      <c r="BG327" s="352" t="s">
        <v>67</v>
      </c>
      <c r="BH327" s="353"/>
      <c r="BI327" s="353"/>
      <c r="BJ327" s="353"/>
      <c r="BK327" s="353"/>
      <c r="BL327" s="353"/>
      <c r="BM327" s="354"/>
      <c r="BN327" s="336">
        <v>100</v>
      </c>
      <c r="BO327" s="337"/>
      <c r="BP327" s="337"/>
      <c r="BQ327" s="337"/>
      <c r="BR327" s="337"/>
      <c r="BS327" s="338"/>
      <c r="BT327" s="336">
        <v>100</v>
      </c>
      <c r="BU327" s="337"/>
      <c r="BV327" s="337"/>
      <c r="BW327" s="337"/>
      <c r="BX327" s="337"/>
      <c r="BY327" s="338"/>
      <c r="BZ327" s="336">
        <v>100</v>
      </c>
      <c r="CA327" s="337"/>
      <c r="CB327" s="337"/>
      <c r="CC327" s="337"/>
      <c r="CD327" s="337"/>
      <c r="CE327" s="338"/>
      <c r="CF327" s="358">
        <v>3</v>
      </c>
      <c r="CG327" s="359"/>
      <c r="CH327" s="359"/>
      <c r="CI327" s="359"/>
      <c r="CJ327" s="359"/>
      <c r="CK327" s="360"/>
      <c r="CL327" s="336"/>
      <c r="CM327" s="337"/>
      <c r="CN327" s="337"/>
      <c r="CO327" s="337"/>
      <c r="CP327" s="337"/>
      <c r="CQ327" s="338"/>
    </row>
    <row r="328" spans="1:95" ht="63" customHeight="1" x14ac:dyDescent="0.2">
      <c r="A328" s="340" t="s">
        <v>224</v>
      </c>
      <c r="B328" s="361"/>
      <c r="C328" s="361"/>
      <c r="D328" s="361"/>
      <c r="E328" s="361"/>
      <c r="F328" s="361"/>
      <c r="G328" s="362"/>
      <c r="H328" s="770" t="s">
        <v>69</v>
      </c>
      <c r="I328" s="768"/>
      <c r="J328" s="768"/>
      <c r="K328" s="768"/>
      <c r="L328" s="768"/>
      <c r="M328" s="768"/>
      <c r="N328" s="768"/>
      <c r="O328" s="768"/>
      <c r="P328" s="768"/>
      <c r="Q328" s="768"/>
      <c r="R328" s="768"/>
      <c r="S328" s="769"/>
      <c r="T328" s="346" t="s">
        <v>64</v>
      </c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8"/>
      <c r="AF328" s="349" t="s">
        <v>65</v>
      </c>
      <c r="AG328" s="350"/>
      <c r="AH328" s="350"/>
      <c r="AI328" s="350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1"/>
      <c r="AZ328" s="352" t="s">
        <v>66</v>
      </c>
      <c r="BA328" s="353"/>
      <c r="BB328" s="353"/>
      <c r="BC328" s="353"/>
      <c r="BD328" s="353"/>
      <c r="BE328" s="353"/>
      <c r="BF328" s="354"/>
      <c r="BG328" s="352" t="s">
        <v>67</v>
      </c>
      <c r="BH328" s="353"/>
      <c r="BI328" s="353"/>
      <c r="BJ328" s="353"/>
      <c r="BK328" s="353"/>
      <c r="BL328" s="353"/>
      <c r="BM328" s="354"/>
      <c r="BN328" s="336">
        <v>100</v>
      </c>
      <c r="BO328" s="337"/>
      <c r="BP328" s="337"/>
      <c r="BQ328" s="337"/>
      <c r="BR328" s="337"/>
      <c r="BS328" s="338"/>
      <c r="BT328" s="336">
        <v>100</v>
      </c>
      <c r="BU328" s="337"/>
      <c r="BV328" s="337"/>
      <c r="BW328" s="337"/>
      <c r="BX328" s="337"/>
      <c r="BY328" s="338"/>
      <c r="BZ328" s="336">
        <v>100</v>
      </c>
      <c r="CA328" s="337"/>
      <c r="CB328" s="337"/>
      <c r="CC328" s="337"/>
      <c r="CD328" s="337"/>
      <c r="CE328" s="338"/>
      <c r="CF328" s="358">
        <v>3</v>
      </c>
      <c r="CG328" s="359"/>
      <c r="CH328" s="359"/>
      <c r="CI328" s="359"/>
      <c r="CJ328" s="359"/>
      <c r="CK328" s="360"/>
      <c r="CL328" s="336"/>
      <c r="CM328" s="337"/>
      <c r="CN328" s="337"/>
      <c r="CO328" s="337"/>
      <c r="CP328" s="337"/>
      <c r="CQ328" s="338"/>
    </row>
    <row r="329" spans="1:95" ht="67.5" customHeight="1" x14ac:dyDescent="0.2">
      <c r="A329" s="469" t="s">
        <v>227</v>
      </c>
      <c r="B329" s="361"/>
      <c r="C329" s="361"/>
      <c r="D329" s="361"/>
      <c r="E329" s="361"/>
      <c r="F329" s="361"/>
      <c r="G329" s="362"/>
      <c r="H329" s="343" t="s">
        <v>72</v>
      </c>
      <c r="I329" s="768"/>
      <c r="J329" s="768"/>
      <c r="K329" s="768"/>
      <c r="L329" s="768"/>
      <c r="M329" s="768"/>
      <c r="N329" s="768"/>
      <c r="O329" s="768"/>
      <c r="P329" s="768"/>
      <c r="Q329" s="768"/>
      <c r="R329" s="768"/>
      <c r="S329" s="769"/>
      <c r="T329" s="346" t="s">
        <v>64</v>
      </c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8"/>
      <c r="AF329" s="349" t="s">
        <v>65</v>
      </c>
      <c r="AG329" s="350"/>
      <c r="AH329" s="350"/>
      <c r="AI329" s="350"/>
      <c r="AJ329" s="350"/>
      <c r="AK329" s="350"/>
      <c r="AL329" s="350"/>
      <c r="AM329" s="350"/>
      <c r="AN329" s="350"/>
      <c r="AO329" s="350"/>
      <c r="AP329" s="350"/>
      <c r="AQ329" s="350"/>
      <c r="AR329" s="350"/>
      <c r="AS329" s="350"/>
      <c r="AT329" s="350"/>
      <c r="AU329" s="350"/>
      <c r="AV329" s="350"/>
      <c r="AW329" s="350"/>
      <c r="AX329" s="350"/>
      <c r="AY329" s="351"/>
      <c r="AZ329" s="352" t="s">
        <v>66</v>
      </c>
      <c r="BA329" s="353"/>
      <c r="BB329" s="353"/>
      <c r="BC329" s="353"/>
      <c r="BD329" s="353"/>
      <c r="BE329" s="353"/>
      <c r="BF329" s="354"/>
      <c r="BG329" s="352" t="s">
        <v>67</v>
      </c>
      <c r="BH329" s="353"/>
      <c r="BI329" s="353"/>
      <c r="BJ329" s="353"/>
      <c r="BK329" s="353"/>
      <c r="BL329" s="353"/>
      <c r="BM329" s="354"/>
      <c r="BN329" s="336">
        <v>100</v>
      </c>
      <c r="BO329" s="337"/>
      <c r="BP329" s="337"/>
      <c r="BQ329" s="337"/>
      <c r="BR329" s="337"/>
      <c r="BS329" s="338"/>
      <c r="BT329" s="336">
        <v>100</v>
      </c>
      <c r="BU329" s="337"/>
      <c r="BV329" s="337"/>
      <c r="BW329" s="337"/>
      <c r="BX329" s="337"/>
      <c r="BY329" s="338"/>
      <c r="BZ329" s="336">
        <v>100</v>
      </c>
      <c r="CA329" s="337"/>
      <c r="CB329" s="337"/>
      <c r="CC329" s="337"/>
      <c r="CD329" s="337"/>
      <c r="CE329" s="338"/>
      <c r="CF329" s="358">
        <v>3</v>
      </c>
      <c r="CG329" s="359"/>
      <c r="CH329" s="359"/>
      <c r="CI329" s="359"/>
      <c r="CJ329" s="359"/>
      <c r="CK329" s="360"/>
      <c r="CL329" s="336"/>
      <c r="CM329" s="337"/>
      <c r="CN329" s="337"/>
      <c r="CO329" s="337"/>
      <c r="CP329" s="337"/>
      <c r="CQ329" s="338"/>
    </row>
    <row r="330" spans="1:95" ht="39" customHeight="1" x14ac:dyDescent="0.2">
      <c r="A330" s="469" t="s">
        <v>223</v>
      </c>
      <c r="B330" s="361"/>
      <c r="C330" s="361"/>
      <c r="D330" s="361"/>
      <c r="E330" s="361"/>
      <c r="F330" s="361"/>
      <c r="G330" s="362"/>
      <c r="H330" s="771" t="s">
        <v>63</v>
      </c>
      <c r="I330" s="772"/>
      <c r="J330" s="772"/>
      <c r="K330" s="772"/>
      <c r="L330" s="772"/>
      <c r="M330" s="772"/>
      <c r="N330" s="772"/>
      <c r="O330" s="772"/>
      <c r="P330" s="772"/>
      <c r="Q330" s="772"/>
      <c r="R330" s="772"/>
      <c r="S330" s="773"/>
      <c r="T330" s="346" t="s">
        <v>64</v>
      </c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8"/>
      <c r="AF330" s="349" t="s">
        <v>73</v>
      </c>
      <c r="AG330" s="350"/>
      <c r="AH330" s="350"/>
      <c r="AI330" s="350"/>
      <c r="AJ330" s="350"/>
      <c r="AK330" s="350"/>
      <c r="AL330" s="350"/>
      <c r="AM330" s="350"/>
      <c r="AN330" s="350"/>
      <c r="AO330" s="350"/>
      <c r="AP330" s="350"/>
      <c r="AQ330" s="350"/>
      <c r="AR330" s="350"/>
      <c r="AS330" s="350"/>
      <c r="AT330" s="350"/>
      <c r="AU330" s="350"/>
      <c r="AV330" s="350"/>
      <c r="AW330" s="350"/>
      <c r="AX330" s="350"/>
      <c r="AY330" s="351"/>
      <c r="AZ330" s="352" t="s">
        <v>66</v>
      </c>
      <c r="BA330" s="353"/>
      <c r="BB330" s="353"/>
      <c r="BC330" s="353"/>
      <c r="BD330" s="353"/>
      <c r="BE330" s="353"/>
      <c r="BF330" s="354"/>
      <c r="BG330" s="352" t="s">
        <v>67</v>
      </c>
      <c r="BH330" s="353"/>
      <c r="BI330" s="353"/>
      <c r="BJ330" s="353"/>
      <c r="BK330" s="353"/>
      <c r="BL330" s="353"/>
      <c r="BM330" s="354"/>
      <c r="BN330" s="336">
        <v>100</v>
      </c>
      <c r="BO330" s="337"/>
      <c r="BP330" s="337"/>
      <c r="BQ330" s="337"/>
      <c r="BR330" s="337"/>
      <c r="BS330" s="338"/>
      <c r="BT330" s="336">
        <v>100</v>
      </c>
      <c r="BU330" s="337"/>
      <c r="BV330" s="337"/>
      <c r="BW330" s="337"/>
      <c r="BX330" s="337"/>
      <c r="BY330" s="338"/>
      <c r="BZ330" s="336">
        <v>100</v>
      </c>
      <c r="CA330" s="337"/>
      <c r="CB330" s="337"/>
      <c r="CC330" s="337"/>
      <c r="CD330" s="337"/>
      <c r="CE330" s="338"/>
      <c r="CF330" s="358">
        <v>3</v>
      </c>
      <c r="CG330" s="359"/>
      <c r="CH330" s="359"/>
      <c r="CI330" s="359"/>
      <c r="CJ330" s="359"/>
      <c r="CK330" s="360"/>
      <c r="CL330" s="336"/>
      <c r="CM330" s="337"/>
      <c r="CN330" s="337"/>
      <c r="CO330" s="337"/>
      <c r="CP330" s="337"/>
      <c r="CQ330" s="338"/>
    </row>
    <row r="331" spans="1:95" ht="37.5" customHeight="1" x14ac:dyDescent="0.2">
      <c r="A331" s="340" t="s">
        <v>224</v>
      </c>
      <c r="B331" s="361"/>
      <c r="C331" s="361"/>
      <c r="D331" s="361"/>
      <c r="E331" s="361"/>
      <c r="F331" s="361"/>
      <c r="G331" s="362"/>
      <c r="H331" s="770" t="s">
        <v>69</v>
      </c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769"/>
      <c r="T331" s="346" t="s">
        <v>64</v>
      </c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8"/>
      <c r="AF331" s="349" t="s">
        <v>73</v>
      </c>
      <c r="AG331" s="350"/>
      <c r="AH331" s="350"/>
      <c r="AI331" s="350"/>
      <c r="AJ331" s="350"/>
      <c r="AK331" s="350"/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350"/>
      <c r="AW331" s="350"/>
      <c r="AX331" s="350"/>
      <c r="AY331" s="351"/>
      <c r="AZ331" s="352" t="s">
        <v>66</v>
      </c>
      <c r="BA331" s="353"/>
      <c r="BB331" s="353"/>
      <c r="BC331" s="353"/>
      <c r="BD331" s="353"/>
      <c r="BE331" s="353"/>
      <c r="BF331" s="354"/>
      <c r="BG331" s="352" t="s">
        <v>67</v>
      </c>
      <c r="BH331" s="353"/>
      <c r="BI331" s="353"/>
      <c r="BJ331" s="353"/>
      <c r="BK331" s="353"/>
      <c r="BL331" s="353"/>
      <c r="BM331" s="354"/>
      <c r="BN331" s="336">
        <v>100</v>
      </c>
      <c r="BO331" s="337"/>
      <c r="BP331" s="337"/>
      <c r="BQ331" s="337"/>
      <c r="BR331" s="337"/>
      <c r="BS331" s="338"/>
      <c r="BT331" s="336">
        <v>100</v>
      </c>
      <c r="BU331" s="337"/>
      <c r="BV331" s="337"/>
      <c r="BW331" s="337"/>
      <c r="BX331" s="337"/>
      <c r="BY331" s="338"/>
      <c r="BZ331" s="336">
        <v>100</v>
      </c>
      <c r="CA331" s="337"/>
      <c r="CB331" s="337"/>
      <c r="CC331" s="337"/>
      <c r="CD331" s="337"/>
      <c r="CE331" s="338"/>
      <c r="CF331" s="358">
        <v>3</v>
      </c>
      <c r="CG331" s="359"/>
      <c r="CH331" s="359"/>
      <c r="CI331" s="359"/>
      <c r="CJ331" s="359"/>
      <c r="CK331" s="360"/>
      <c r="CL331" s="336"/>
      <c r="CM331" s="337"/>
      <c r="CN331" s="337"/>
      <c r="CO331" s="337"/>
      <c r="CP331" s="337"/>
      <c r="CQ331" s="338"/>
    </row>
    <row r="332" spans="1:95" ht="40.5" customHeight="1" x14ac:dyDescent="0.2">
      <c r="A332" s="469" t="s">
        <v>227</v>
      </c>
      <c r="B332" s="361"/>
      <c r="C332" s="361"/>
      <c r="D332" s="361"/>
      <c r="E332" s="361"/>
      <c r="F332" s="361"/>
      <c r="G332" s="362"/>
      <c r="H332" s="470" t="s">
        <v>72</v>
      </c>
      <c r="I332" s="772"/>
      <c r="J332" s="772"/>
      <c r="K332" s="772"/>
      <c r="L332" s="772"/>
      <c r="M332" s="772"/>
      <c r="N332" s="772"/>
      <c r="O332" s="772"/>
      <c r="P332" s="772"/>
      <c r="Q332" s="772"/>
      <c r="R332" s="772"/>
      <c r="S332" s="773"/>
      <c r="T332" s="456" t="s">
        <v>64</v>
      </c>
      <c r="U332" s="456"/>
      <c r="V332" s="456"/>
      <c r="W332" s="456"/>
      <c r="X332" s="456"/>
      <c r="Y332" s="456"/>
      <c r="Z332" s="456"/>
      <c r="AA332" s="456"/>
      <c r="AB332" s="456"/>
      <c r="AC332" s="456"/>
      <c r="AD332" s="456"/>
      <c r="AE332" s="456"/>
      <c r="AF332" s="457" t="s">
        <v>73</v>
      </c>
      <c r="AG332" s="457"/>
      <c r="AH332" s="457"/>
      <c r="AI332" s="457"/>
      <c r="AJ332" s="457"/>
      <c r="AK332" s="457"/>
      <c r="AL332" s="457"/>
      <c r="AM332" s="457"/>
      <c r="AN332" s="457"/>
      <c r="AO332" s="457"/>
      <c r="AP332" s="457"/>
      <c r="AQ332" s="457"/>
      <c r="AR332" s="457"/>
      <c r="AS332" s="457"/>
      <c r="AT332" s="457"/>
      <c r="AU332" s="457"/>
      <c r="AV332" s="457"/>
      <c r="AW332" s="457"/>
      <c r="AX332" s="457"/>
      <c r="AY332" s="457"/>
      <c r="AZ332" s="424" t="s">
        <v>66</v>
      </c>
      <c r="BA332" s="424"/>
      <c r="BB332" s="424"/>
      <c r="BC332" s="424"/>
      <c r="BD332" s="424"/>
      <c r="BE332" s="424"/>
      <c r="BF332" s="424"/>
      <c r="BG332" s="424" t="s">
        <v>67</v>
      </c>
      <c r="BH332" s="424"/>
      <c r="BI332" s="424"/>
      <c r="BJ332" s="424"/>
      <c r="BK332" s="424"/>
      <c r="BL332" s="424"/>
      <c r="BM332" s="424"/>
      <c r="BN332" s="422">
        <v>100</v>
      </c>
      <c r="BO332" s="422"/>
      <c r="BP332" s="422"/>
      <c r="BQ332" s="422"/>
      <c r="BR332" s="422"/>
      <c r="BS332" s="422"/>
      <c r="BT332" s="422">
        <v>100</v>
      </c>
      <c r="BU332" s="422"/>
      <c r="BV332" s="422"/>
      <c r="BW332" s="422"/>
      <c r="BX332" s="422"/>
      <c r="BY332" s="422"/>
      <c r="BZ332" s="422">
        <v>100</v>
      </c>
      <c r="CA332" s="422"/>
      <c r="CB332" s="422"/>
      <c r="CC332" s="422"/>
      <c r="CD332" s="422"/>
      <c r="CE332" s="422"/>
      <c r="CF332" s="454">
        <v>3</v>
      </c>
      <c r="CG332" s="454"/>
      <c r="CH332" s="454"/>
      <c r="CI332" s="454"/>
      <c r="CJ332" s="454"/>
      <c r="CK332" s="454"/>
      <c r="CL332" s="422"/>
      <c r="CM332" s="422"/>
      <c r="CN332" s="422"/>
      <c r="CO332" s="422"/>
      <c r="CP332" s="422"/>
      <c r="CQ332" s="422"/>
    </row>
    <row r="333" spans="1:95" ht="28.5" customHeight="1" x14ac:dyDescent="0.2">
      <c r="A333" s="368" t="s">
        <v>74</v>
      </c>
      <c r="B333" s="368"/>
      <c r="C333" s="368"/>
      <c r="D333" s="368"/>
      <c r="E333" s="368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  <c r="Z333" s="368"/>
      <c r="AA333" s="368"/>
      <c r="AB333" s="368"/>
      <c r="AC333" s="368"/>
      <c r="AD333" s="368"/>
      <c r="AE333" s="368"/>
      <c r="AF333" s="368"/>
      <c r="AG333" s="368"/>
      <c r="AH333" s="368"/>
      <c r="AI333" s="368"/>
      <c r="AJ333" s="368"/>
      <c r="AK333" s="368"/>
      <c r="AL333" s="368"/>
      <c r="AM333" s="368"/>
      <c r="AN333" s="368"/>
      <c r="AO333" s="368"/>
      <c r="AP333" s="368"/>
      <c r="AQ333" s="368"/>
      <c r="AR333" s="368"/>
      <c r="AS333" s="368"/>
      <c r="AT333" s="368"/>
      <c r="AU333" s="368"/>
      <c r="AV333" s="368"/>
      <c r="AW333" s="368"/>
      <c r="AX333" s="368"/>
      <c r="AY333" s="368"/>
      <c r="AZ333" s="368"/>
      <c r="BA333" s="368"/>
      <c r="BB333" s="368"/>
      <c r="BC333" s="368"/>
      <c r="BD333" s="368"/>
      <c r="BE333" s="368"/>
      <c r="BF333" s="368"/>
      <c r="BG333" s="368"/>
      <c r="BH333" s="368"/>
      <c r="BI333" s="368"/>
      <c r="BJ333" s="368"/>
      <c r="BK333" s="368"/>
      <c r="BL333" s="368"/>
      <c r="BM333" s="368"/>
      <c r="BN333" s="368"/>
      <c r="BO333" s="368"/>
      <c r="BP333" s="368"/>
      <c r="BQ333" s="368"/>
      <c r="BR333" s="368"/>
      <c r="BS333" s="368"/>
      <c r="BT333" s="368"/>
      <c r="BU333" s="368"/>
      <c r="BV333" s="368"/>
      <c r="BW333" s="368"/>
      <c r="BX333" s="368"/>
      <c r="BY333" s="368"/>
      <c r="BZ333" s="368"/>
      <c r="CA333" s="368"/>
      <c r="CB333" s="368"/>
      <c r="CC333" s="368"/>
      <c r="CD333" s="368"/>
      <c r="CE333" s="368"/>
    </row>
    <row r="334" spans="1:95" ht="75.75" hidden="1" customHeight="1" x14ac:dyDescent="0.2">
      <c r="A334" s="368"/>
      <c r="B334" s="368"/>
      <c r="C334" s="368"/>
      <c r="D334" s="368"/>
      <c r="E334" s="368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  <c r="Z334" s="368"/>
      <c r="AA334" s="368"/>
      <c r="AB334" s="368"/>
      <c r="AC334" s="368"/>
      <c r="AD334" s="368"/>
      <c r="AE334" s="368"/>
      <c r="AF334" s="368"/>
      <c r="AG334" s="368"/>
      <c r="AH334" s="368"/>
      <c r="AI334" s="368"/>
      <c r="AJ334" s="368"/>
      <c r="AK334" s="368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8"/>
      <c r="AV334" s="368"/>
      <c r="AW334" s="368"/>
      <c r="AX334" s="368"/>
      <c r="AY334" s="368"/>
      <c r="AZ334" s="368"/>
      <c r="BA334" s="368"/>
      <c r="BB334" s="368"/>
      <c r="BC334" s="368"/>
      <c r="BD334" s="368"/>
      <c r="BE334" s="368"/>
      <c r="BF334" s="368"/>
      <c r="BG334" s="368"/>
      <c r="BH334" s="368"/>
      <c r="BI334" s="368"/>
      <c r="BJ334" s="368"/>
      <c r="BK334" s="368"/>
      <c r="BL334" s="368"/>
      <c r="BM334" s="368"/>
      <c r="BN334" s="368"/>
      <c r="BO334" s="368"/>
      <c r="BP334" s="368"/>
      <c r="BQ334" s="368"/>
      <c r="BR334" s="368"/>
      <c r="BS334" s="368"/>
      <c r="BT334" s="368"/>
      <c r="BU334" s="368"/>
      <c r="BV334" s="368"/>
      <c r="BW334" s="368"/>
      <c r="BX334" s="368"/>
      <c r="BY334" s="368"/>
      <c r="BZ334" s="368"/>
      <c r="CA334" s="368"/>
      <c r="CB334" s="368"/>
      <c r="CC334" s="368"/>
      <c r="CD334" s="368"/>
      <c r="CE334" s="368"/>
    </row>
    <row r="335" spans="1:95" ht="78" customHeight="1" x14ac:dyDescent="0.2">
      <c r="A335" s="424" t="s">
        <v>75</v>
      </c>
      <c r="B335" s="424"/>
      <c r="C335" s="424"/>
      <c r="D335" s="424"/>
      <c r="E335" s="424"/>
      <c r="F335" s="424"/>
      <c r="G335" s="424"/>
      <c r="H335" s="405" t="s">
        <v>76</v>
      </c>
      <c r="I335" s="406"/>
      <c r="J335" s="406"/>
      <c r="K335" s="406"/>
      <c r="L335" s="406"/>
      <c r="M335" s="406"/>
      <c r="N335" s="406"/>
      <c r="O335" s="406"/>
      <c r="P335" s="406"/>
      <c r="Q335" s="406"/>
      <c r="R335" s="406"/>
      <c r="S335" s="407"/>
      <c r="T335" s="352" t="s">
        <v>77</v>
      </c>
      <c r="U335" s="353"/>
      <c r="V335" s="353"/>
      <c r="W335" s="353"/>
      <c r="X335" s="353"/>
      <c r="Y335" s="353"/>
      <c r="Z335" s="353"/>
      <c r="AA335" s="353"/>
      <c r="AB335" s="354"/>
      <c r="AC335" s="352" t="s">
        <v>78</v>
      </c>
      <c r="AD335" s="353"/>
      <c r="AE335" s="353"/>
      <c r="AF335" s="353"/>
      <c r="AG335" s="353"/>
      <c r="AH335" s="353"/>
      <c r="AI335" s="353"/>
      <c r="AJ335" s="353"/>
      <c r="AK335" s="353"/>
      <c r="AL335" s="353"/>
      <c r="AM335" s="353"/>
      <c r="AN335" s="353"/>
      <c r="AO335" s="353"/>
      <c r="AP335" s="353"/>
      <c r="AQ335" s="353"/>
      <c r="AR335" s="353"/>
      <c r="AS335" s="353"/>
      <c r="AT335" s="353"/>
      <c r="AU335" s="353"/>
      <c r="AV335" s="353"/>
      <c r="AW335" s="353"/>
      <c r="AX335" s="353"/>
      <c r="AY335" s="353"/>
      <c r="AZ335" s="353"/>
      <c r="BA335" s="354"/>
      <c r="BB335" s="352" t="s">
        <v>79</v>
      </c>
      <c r="BC335" s="353"/>
      <c r="BD335" s="353"/>
      <c r="BE335" s="353"/>
      <c r="BF335" s="353"/>
      <c r="BG335" s="353"/>
      <c r="BH335" s="353"/>
      <c r="BI335" s="353"/>
      <c r="BJ335" s="353"/>
      <c r="BK335" s="353"/>
      <c r="BL335" s="353"/>
      <c r="BM335" s="353"/>
      <c r="BN335" s="353"/>
      <c r="BO335" s="353"/>
      <c r="BP335" s="354"/>
      <c r="BQ335" s="352" t="s">
        <v>80</v>
      </c>
      <c r="BR335" s="353"/>
      <c r="BS335" s="353"/>
      <c r="BT335" s="353"/>
      <c r="BU335" s="353"/>
      <c r="BV335" s="353"/>
      <c r="BW335" s="353"/>
      <c r="BX335" s="353"/>
      <c r="BY335" s="353"/>
      <c r="BZ335" s="353"/>
      <c r="CA335" s="353"/>
      <c r="CB335" s="353"/>
      <c r="CC335" s="353"/>
      <c r="CD335" s="353"/>
      <c r="CE335" s="354"/>
      <c r="CF335" s="424" t="s">
        <v>81</v>
      </c>
      <c r="CG335" s="424"/>
      <c r="CH335" s="424"/>
      <c r="CI335" s="424"/>
      <c r="CJ335" s="424"/>
      <c r="CK335" s="424"/>
      <c r="CL335" s="424"/>
      <c r="CM335" s="424"/>
      <c r="CN335" s="424"/>
      <c r="CO335" s="424"/>
      <c r="CP335" s="424"/>
      <c r="CQ335" s="424"/>
    </row>
    <row r="336" spans="1:95" x14ac:dyDescent="0.2">
      <c r="A336" s="424"/>
      <c r="B336" s="424"/>
      <c r="C336" s="424"/>
      <c r="D336" s="424"/>
      <c r="E336" s="424"/>
      <c r="F336" s="424"/>
      <c r="G336" s="424"/>
      <c r="H336" s="405" t="s">
        <v>42</v>
      </c>
      <c r="I336" s="406"/>
      <c r="J336" s="406"/>
      <c r="K336" s="406"/>
      <c r="L336" s="406"/>
      <c r="M336" s="406"/>
      <c r="N336" s="406"/>
      <c r="O336" s="406"/>
      <c r="P336" s="406"/>
      <c r="Q336" s="406"/>
      <c r="R336" s="406"/>
      <c r="S336" s="407"/>
      <c r="T336" s="411" t="s">
        <v>42</v>
      </c>
      <c r="U336" s="412"/>
      <c r="V336" s="412"/>
      <c r="W336" s="412"/>
      <c r="X336" s="412"/>
      <c r="Y336" s="412"/>
      <c r="Z336" s="412"/>
      <c r="AA336" s="412"/>
      <c r="AB336" s="413"/>
      <c r="AC336" s="405" t="s">
        <v>42</v>
      </c>
      <c r="AD336" s="406"/>
      <c r="AE336" s="406"/>
      <c r="AF336" s="406"/>
      <c r="AG336" s="406"/>
      <c r="AH336" s="406"/>
      <c r="AI336" s="406"/>
      <c r="AJ336" s="406"/>
      <c r="AK336" s="406"/>
      <c r="AL336" s="406"/>
      <c r="AM336" s="406"/>
      <c r="AN336" s="406"/>
      <c r="AO336" s="406"/>
      <c r="AP336" s="406"/>
      <c r="AQ336" s="406"/>
      <c r="AR336" s="407"/>
      <c r="AS336" s="405" t="s">
        <v>82</v>
      </c>
      <c r="AT336" s="406"/>
      <c r="AU336" s="406"/>
      <c r="AV336" s="406"/>
      <c r="AW336" s="406"/>
      <c r="AX336" s="406"/>
      <c r="AY336" s="406"/>
      <c r="AZ336" s="406"/>
      <c r="BA336" s="407"/>
      <c r="BB336" s="414" t="s">
        <v>6</v>
      </c>
      <c r="BC336" s="415"/>
      <c r="BD336" s="377" t="s">
        <v>12</v>
      </c>
      <c r="BE336" s="377"/>
      <c r="BF336" s="274"/>
      <c r="BG336" s="414" t="s">
        <v>6</v>
      </c>
      <c r="BH336" s="415"/>
      <c r="BI336" s="377" t="s">
        <v>6</v>
      </c>
      <c r="BJ336" s="377"/>
      <c r="BK336" s="274"/>
      <c r="BL336" s="414" t="s">
        <v>6</v>
      </c>
      <c r="BM336" s="415"/>
      <c r="BN336" s="377" t="s">
        <v>205</v>
      </c>
      <c r="BO336" s="377"/>
      <c r="BP336" s="274"/>
      <c r="BQ336" s="414" t="s">
        <v>6</v>
      </c>
      <c r="BR336" s="415"/>
      <c r="BS336" s="377" t="s">
        <v>12</v>
      </c>
      <c r="BT336" s="377"/>
      <c r="BU336" s="274"/>
      <c r="BV336" s="414" t="s">
        <v>6</v>
      </c>
      <c r="BW336" s="415"/>
      <c r="BX336" s="377" t="s">
        <v>6</v>
      </c>
      <c r="BY336" s="377"/>
      <c r="BZ336" s="274"/>
      <c r="CA336" s="414" t="s">
        <v>6</v>
      </c>
      <c r="CB336" s="415"/>
      <c r="CC336" s="377" t="s">
        <v>205</v>
      </c>
      <c r="CD336" s="377"/>
      <c r="CE336" s="274"/>
      <c r="CF336" s="405" t="s">
        <v>45</v>
      </c>
      <c r="CG336" s="406"/>
      <c r="CH336" s="406"/>
      <c r="CI336" s="406"/>
      <c r="CJ336" s="406"/>
      <c r="CK336" s="407"/>
      <c r="CL336" s="405" t="s">
        <v>46</v>
      </c>
      <c r="CM336" s="406"/>
      <c r="CN336" s="406"/>
      <c r="CO336" s="406"/>
      <c r="CP336" s="406"/>
      <c r="CQ336" s="407"/>
    </row>
    <row r="337" spans="1:95" ht="9.75" customHeight="1" x14ac:dyDescent="0.2">
      <c r="A337" s="424"/>
      <c r="B337" s="424"/>
      <c r="C337" s="424"/>
      <c r="D337" s="424"/>
      <c r="E337" s="424"/>
      <c r="F337" s="424"/>
      <c r="G337" s="424"/>
      <c r="H337" s="411"/>
      <c r="I337" s="412"/>
      <c r="J337" s="412"/>
      <c r="K337" s="412"/>
      <c r="L337" s="412"/>
      <c r="M337" s="412"/>
      <c r="N337" s="412"/>
      <c r="O337" s="412"/>
      <c r="P337" s="412"/>
      <c r="Q337" s="412"/>
      <c r="R337" s="412"/>
      <c r="S337" s="413"/>
      <c r="T337" s="411"/>
      <c r="U337" s="412"/>
      <c r="V337" s="412"/>
      <c r="W337" s="412"/>
      <c r="X337" s="412"/>
      <c r="Y337" s="412"/>
      <c r="Z337" s="412"/>
      <c r="AA337" s="412"/>
      <c r="AB337" s="413"/>
      <c r="AC337" s="411"/>
      <c r="AD337" s="412"/>
      <c r="AE337" s="412"/>
      <c r="AF337" s="412"/>
      <c r="AG337" s="412"/>
      <c r="AH337" s="412"/>
      <c r="AI337" s="412"/>
      <c r="AJ337" s="412"/>
      <c r="AK337" s="412"/>
      <c r="AL337" s="412"/>
      <c r="AM337" s="412"/>
      <c r="AN337" s="412"/>
      <c r="AO337" s="412"/>
      <c r="AP337" s="412"/>
      <c r="AQ337" s="412"/>
      <c r="AR337" s="413"/>
      <c r="AS337" s="411"/>
      <c r="AT337" s="412"/>
      <c r="AU337" s="412"/>
      <c r="AV337" s="412"/>
      <c r="AW337" s="412"/>
      <c r="AX337" s="412"/>
      <c r="AY337" s="412"/>
      <c r="AZ337" s="412"/>
      <c r="BA337" s="413"/>
      <c r="BB337" s="411" t="s">
        <v>83</v>
      </c>
      <c r="BC337" s="412"/>
      <c r="BD337" s="412"/>
      <c r="BE337" s="412"/>
      <c r="BF337" s="413"/>
      <c r="BG337" s="411" t="s">
        <v>84</v>
      </c>
      <c r="BH337" s="412"/>
      <c r="BI337" s="412"/>
      <c r="BJ337" s="412"/>
      <c r="BK337" s="413"/>
      <c r="BL337" s="411" t="s">
        <v>85</v>
      </c>
      <c r="BM337" s="412"/>
      <c r="BN337" s="412"/>
      <c r="BO337" s="412"/>
      <c r="BP337" s="413"/>
      <c r="BQ337" s="411" t="s">
        <v>83</v>
      </c>
      <c r="BR337" s="412"/>
      <c r="BS337" s="412"/>
      <c r="BT337" s="412"/>
      <c r="BU337" s="413"/>
      <c r="BV337" s="411" t="s">
        <v>84</v>
      </c>
      <c r="BW337" s="412"/>
      <c r="BX337" s="412"/>
      <c r="BY337" s="412"/>
      <c r="BZ337" s="413"/>
      <c r="CA337" s="411" t="s">
        <v>85</v>
      </c>
      <c r="CB337" s="412"/>
      <c r="CC337" s="412"/>
      <c r="CD337" s="412"/>
      <c r="CE337" s="413"/>
      <c r="CF337" s="411"/>
      <c r="CG337" s="412"/>
      <c r="CH337" s="412"/>
      <c r="CI337" s="412"/>
      <c r="CJ337" s="412"/>
      <c r="CK337" s="413"/>
      <c r="CL337" s="411"/>
      <c r="CM337" s="412"/>
      <c r="CN337" s="412"/>
      <c r="CO337" s="412"/>
      <c r="CP337" s="412"/>
      <c r="CQ337" s="413"/>
    </row>
    <row r="338" spans="1:95" ht="48" hidden="1" customHeight="1" x14ac:dyDescent="0.2">
      <c r="A338" s="424"/>
      <c r="B338" s="424"/>
      <c r="C338" s="424"/>
      <c r="D338" s="424"/>
      <c r="E338" s="424"/>
      <c r="F338" s="424"/>
      <c r="G338" s="424"/>
      <c r="H338" s="411"/>
      <c r="I338" s="412"/>
      <c r="J338" s="412"/>
      <c r="K338" s="412"/>
      <c r="L338" s="412"/>
      <c r="M338" s="412"/>
      <c r="N338" s="412"/>
      <c r="O338" s="412"/>
      <c r="P338" s="412"/>
      <c r="Q338" s="412"/>
      <c r="R338" s="412"/>
      <c r="S338" s="413"/>
      <c r="T338" s="411"/>
      <c r="U338" s="412"/>
      <c r="V338" s="412"/>
      <c r="W338" s="412"/>
      <c r="X338" s="412"/>
      <c r="Y338" s="412"/>
      <c r="Z338" s="412"/>
      <c r="AA338" s="412"/>
      <c r="AB338" s="413"/>
      <c r="AC338" s="411"/>
      <c r="AD338" s="412"/>
      <c r="AE338" s="412"/>
      <c r="AF338" s="412"/>
      <c r="AG338" s="412"/>
      <c r="AH338" s="412"/>
      <c r="AI338" s="412"/>
      <c r="AJ338" s="412"/>
      <c r="AK338" s="412"/>
      <c r="AL338" s="412"/>
      <c r="AM338" s="412"/>
      <c r="AN338" s="412"/>
      <c r="AO338" s="412"/>
      <c r="AP338" s="412"/>
      <c r="AQ338" s="412"/>
      <c r="AR338" s="413"/>
      <c r="AS338" s="408"/>
      <c r="AT338" s="409"/>
      <c r="AU338" s="409"/>
      <c r="AV338" s="409"/>
      <c r="AW338" s="409"/>
      <c r="AX338" s="409"/>
      <c r="AY338" s="409"/>
      <c r="AZ338" s="409"/>
      <c r="BA338" s="410"/>
      <c r="BB338" s="411"/>
      <c r="BC338" s="412"/>
      <c r="BD338" s="412"/>
      <c r="BE338" s="412"/>
      <c r="BF338" s="413"/>
      <c r="BG338" s="411"/>
      <c r="BH338" s="412"/>
      <c r="BI338" s="412"/>
      <c r="BJ338" s="412"/>
      <c r="BK338" s="413"/>
      <c r="BL338" s="411"/>
      <c r="BM338" s="412"/>
      <c r="BN338" s="412"/>
      <c r="BO338" s="412"/>
      <c r="BP338" s="413"/>
      <c r="BQ338" s="411"/>
      <c r="BR338" s="412"/>
      <c r="BS338" s="412"/>
      <c r="BT338" s="412"/>
      <c r="BU338" s="413"/>
      <c r="BV338" s="411"/>
      <c r="BW338" s="412"/>
      <c r="BX338" s="412"/>
      <c r="BY338" s="412"/>
      <c r="BZ338" s="413"/>
      <c r="CA338" s="411"/>
      <c r="CB338" s="412"/>
      <c r="CC338" s="412"/>
      <c r="CD338" s="412"/>
      <c r="CE338" s="413"/>
      <c r="CF338" s="411"/>
      <c r="CG338" s="412"/>
      <c r="CH338" s="412"/>
      <c r="CI338" s="412"/>
      <c r="CJ338" s="412"/>
      <c r="CK338" s="413"/>
      <c r="CL338" s="411"/>
      <c r="CM338" s="412"/>
      <c r="CN338" s="412"/>
      <c r="CO338" s="412"/>
      <c r="CP338" s="412"/>
      <c r="CQ338" s="413"/>
    </row>
    <row r="339" spans="1:95" ht="65.25" customHeight="1" x14ac:dyDescent="0.2">
      <c r="A339" s="424"/>
      <c r="B339" s="424"/>
      <c r="C339" s="424"/>
      <c r="D339" s="424"/>
      <c r="E339" s="424"/>
      <c r="F339" s="424"/>
      <c r="G339" s="424"/>
      <c r="H339" s="408"/>
      <c r="I339" s="409"/>
      <c r="J339" s="409"/>
      <c r="K339" s="409"/>
      <c r="L339" s="409"/>
      <c r="M339" s="409"/>
      <c r="N339" s="409"/>
      <c r="O339" s="409"/>
      <c r="P339" s="409"/>
      <c r="Q339" s="409"/>
      <c r="R339" s="409"/>
      <c r="S339" s="410"/>
      <c r="T339" s="408"/>
      <c r="U339" s="409"/>
      <c r="V339" s="409"/>
      <c r="W339" s="409"/>
      <c r="X339" s="409"/>
      <c r="Y339" s="409"/>
      <c r="Z339" s="409"/>
      <c r="AA339" s="409"/>
      <c r="AB339" s="410"/>
      <c r="AC339" s="408"/>
      <c r="AD339" s="409"/>
      <c r="AE339" s="409"/>
      <c r="AF339" s="409"/>
      <c r="AG339" s="409"/>
      <c r="AH339" s="409"/>
      <c r="AI339" s="409"/>
      <c r="AJ339" s="409"/>
      <c r="AK339" s="409"/>
      <c r="AL339" s="409"/>
      <c r="AM339" s="409"/>
      <c r="AN339" s="409"/>
      <c r="AO339" s="409"/>
      <c r="AP339" s="409"/>
      <c r="AQ339" s="409"/>
      <c r="AR339" s="410"/>
      <c r="AS339" s="352" t="s">
        <v>50</v>
      </c>
      <c r="AT339" s="353"/>
      <c r="AU339" s="353"/>
      <c r="AV339" s="353"/>
      <c r="AW339" s="354"/>
      <c r="AX339" s="352" t="s">
        <v>51</v>
      </c>
      <c r="AY339" s="353"/>
      <c r="AZ339" s="353"/>
      <c r="BA339" s="354"/>
      <c r="BB339" s="408"/>
      <c r="BC339" s="409"/>
      <c r="BD339" s="409"/>
      <c r="BE339" s="409"/>
      <c r="BF339" s="410"/>
      <c r="BG339" s="408"/>
      <c r="BH339" s="409"/>
      <c r="BI339" s="409"/>
      <c r="BJ339" s="409"/>
      <c r="BK339" s="410"/>
      <c r="BL339" s="408"/>
      <c r="BM339" s="409"/>
      <c r="BN339" s="409"/>
      <c r="BO339" s="409"/>
      <c r="BP339" s="410"/>
      <c r="BQ339" s="408"/>
      <c r="BR339" s="409"/>
      <c r="BS339" s="409"/>
      <c r="BT339" s="409"/>
      <c r="BU339" s="410"/>
      <c r="BV339" s="408"/>
      <c r="BW339" s="409"/>
      <c r="BX339" s="409"/>
      <c r="BY339" s="409"/>
      <c r="BZ339" s="410"/>
      <c r="CA339" s="408"/>
      <c r="CB339" s="409"/>
      <c r="CC339" s="409"/>
      <c r="CD339" s="409"/>
      <c r="CE339" s="410"/>
      <c r="CF339" s="408"/>
      <c r="CG339" s="409"/>
      <c r="CH339" s="409"/>
      <c r="CI339" s="409"/>
      <c r="CJ339" s="409"/>
      <c r="CK339" s="410"/>
      <c r="CL339" s="408"/>
      <c r="CM339" s="409"/>
      <c r="CN339" s="409"/>
      <c r="CO339" s="409"/>
      <c r="CP339" s="409"/>
      <c r="CQ339" s="410"/>
    </row>
    <row r="340" spans="1:95" ht="18.75" customHeight="1" x14ac:dyDescent="0.2">
      <c r="A340" s="424" t="s">
        <v>27</v>
      </c>
      <c r="B340" s="424"/>
      <c r="C340" s="424"/>
      <c r="D340" s="424"/>
      <c r="E340" s="424"/>
      <c r="F340" s="424"/>
      <c r="G340" s="424"/>
      <c r="H340" s="352" t="s">
        <v>52</v>
      </c>
      <c r="I340" s="353"/>
      <c r="J340" s="353"/>
      <c r="K340" s="353"/>
      <c r="L340" s="353"/>
      <c r="M340" s="353"/>
      <c r="N340" s="353"/>
      <c r="O340" s="353"/>
      <c r="P340" s="353"/>
      <c r="Q340" s="353"/>
      <c r="R340" s="353"/>
      <c r="S340" s="354"/>
      <c r="T340" s="352" t="s">
        <v>53</v>
      </c>
      <c r="U340" s="353"/>
      <c r="V340" s="353"/>
      <c r="W340" s="353"/>
      <c r="X340" s="353"/>
      <c r="Y340" s="353"/>
      <c r="Z340" s="353"/>
      <c r="AA340" s="353"/>
      <c r="AB340" s="354"/>
      <c r="AC340" s="405" t="s">
        <v>54</v>
      </c>
      <c r="AD340" s="406"/>
      <c r="AE340" s="406"/>
      <c r="AF340" s="406"/>
      <c r="AG340" s="406"/>
      <c r="AH340" s="406"/>
      <c r="AI340" s="406"/>
      <c r="AJ340" s="406"/>
      <c r="AK340" s="406"/>
      <c r="AL340" s="406"/>
      <c r="AM340" s="406"/>
      <c r="AN340" s="406"/>
      <c r="AO340" s="406"/>
      <c r="AP340" s="406"/>
      <c r="AQ340" s="406"/>
      <c r="AR340" s="407"/>
      <c r="AS340" s="352" t="s">
        <v>55</v>
      </c>
      <c r="AT340" s="353"/>
      <c r="AU340" s="353"/>
      <c r="AV340" s="353"/>
      <c r="AW340" s="354"/>
      <c r="AX340" s="352" t="s">
        <v>56</v>
      </c>
      <c r="AY340" s="353"/>
      <c r="AZ340" s="353"/>
      <c r="BA340" s="354"/>
      <c r="BB340" s="424" t="s">
        <v>57</v>
      </c>
      <c r="BC340" s="424"/>
      <c r="BD340" s="424"/>
      <c r="BE340" s="424"/>
      <c r="BF340" s="424"/>
      <c r="BG340" s="424" t="s">
        <v>58</v>
      </c>
      <c r="BH340" s="424"/>
      <c r="BI340" s="424"/>
      <c r="BJ340" s="424"/>
      <c r="BK340" s="424"/>
      <c r="BL340" s="424" t="s">
        <v>59</v>
      </c>
      <c r="BM340" s="424"/>
      <c r="BN340" s="424"/>
      <c r="BO340" s="424"/>
      <c r="BP340" s="424"/>
      <c r="BQ340" s="424" t="s">
        <v>60</v>
      </c>
      <c r="BR340" s="424"/>
      <c r="BS340" s="424"/>
      <c r="BT340" s="424"/>
      <c r="BU340" s="424"/>
      <c r="BV340" s="424" t="s">
        <v>61</v>
      </c>
      <c r="BW340" s="424"/>
      <c r="BX340" s="424"/>
      <c r="BY340" s="424"/>
      <c r="BZ340" s="424"/>
      <c r="CA340" s="424" t="s">
        <v>86</v>
      </c>
      <c r="CB340" s="424"/>
      <c r="CC340" s="424"/>
      <c r="CD340" s="424"/>
      <c r="CE340" s="424"/>
      <c r="CF340" s="424" t="s">
        <v>87</v>
      </c>
      <c r="CG340" s="424"/>
      <c r="CH340" s="424"/>
      <c r="CI340" s="424"/>
      <c r="CJ340" s="424"/>
      <c r="CK340" s="424"/>
      <c r="CL340" s="424" t="s">
        <v>88</v>
      </c>
      <c r="CM340" s="424"/>
      <c r="CN340" s="424"/>
      <c r="CO340" s="424"/>
      <c r="CP340" s="424"/>
      <c r="CQ340" s="424"/>
    </row>
    <row r="341" spans="1:95" ht="39" customHeight="1" x14ac:dyDescent="0.2">
      <c r="A341" s="469" t="s">
        <v>223</v>
      </c>
      <c r="B341" s="361"/>
      <c r="C341" s="361"/>
      <c r="D341" s="361"/>
      <c r="E341" s="361"/>
      <c r="F341" s="361"/>
      <c r="G341" s="362"/>
      <c r="H341" s="770" t="s">
        <v>63</v>
      </c>
      <c r="I341" s="768"/>
      <c r="J341" s="768"/>
      <c r="K341" s="768"/>
      <c r="L341" s="768"/>
      <c r="M341" s="768"/>
      <c r="N341" s="768"/>
      <c r="O341" s="768"/>
      <c r="P341" s="768"/>
      <c r="Q341" s="768"/>
      <c r="R341" s="768"/>
      <c r="S341" s="769"/>
      <c r="T341" s="336" t="s">
        <v>64</v>
      </c>
      <c r="U341" s="337"/>
      <c r="V341" s="337"/>
      <c r="W341" s="337"/>
      <c r="X341" s="337"/>
      <c r="Y341" s="337"/>
      <c r="Z341" s="337"/>
      <c r="AA341" s="337"/>
      <c r="AB341" s="338"/>
      <c r="AC341" s="349" t="s">
        <v>133</v>
      </c>
      <c r="AD341" s="350"/>
      <c r="AE341" s="350"/>
      <c r="AF341" s="350"/>
      <c r="AG341" s="350"/>
      <c r="AH341" s="350"/>
      <c r="AI341" s="350"/>
      <c r="AJ341" s="350"/>
      <c r="AK341" s="350"/>
      <c r="AL341" s="350"/>
      <c r="AM341" s="350"/>
      <c r="AN341" s="350"/>
      <c r="AO341" s="350"/>
      <c r="AP341" s="350"/>
      <c r="AQ341" s="350"/>
      <c r="AR341" s="351"/>
      <c r="AS341" s="352" t="s">
        <v>90</v>
      </c>
      <c r="AT341" s="353"/>
      <c r="AU341" s="353"/>
      <c r="AV341" s="353"/>
      <c r="AW341" s="354"/>
      <c r="AX341" s="384" t="s">
        <v>91</v>
      </c>
      <c r="AY341" s="385"/>
      <c r="AZ341" s="385"/>
      <c r="BA341" s="386"/>
      <c r="BB341" s="336">
        <v>1083</v>
      </c>
      <c r="BC341" s="337"/>
      <c r="BD341" s="337"/>
      <c r="BE341" s="337"/>
      <c r="BF341" s="338"/>
      <c r="BG341" s="336">
        <v>1072</v>
      </c>
      <c r="BH341" s="337"/>
      <c r="BI341" s="337"/>
      <c r="BJ341" s="337"/>
      <c r="BK341" s="338"/>
      <c r="BL341" s="336">
        <v>1072</v>
      </c>
      <c r="BM341" s="337"/>
      <c r="BN341" s="337"/>
      <c r="BO341" s="337"/>
      <c r="BP341" s="338"/>
      <c r="BQ341" s="336"/>
      <c r="BR341" s="337"/>
      <c r="BS341" s="337"/>
      <c r="BT341" s="337"/>
      <c r="BU341" s="338"/>
      <c r="BV341" s="336"/>
      <c r="BW341" s="337"/>
      <c r="BX341" s="337"/>
      <c r="BY341" s="337"/>
      <c r="BZ341" s="338"/>
      <c r="CA341" s="336"/>
      <c r="CB341" s="337"/>
      <c r="CC341" s="337"/>
      <c r="CD341" s="337"/>
      <c r="CE341" s="338"/>
      <c r="CF341" s="339">
        <v>3</v>
      </c>
      <c r="CG341" s="339"/>
      <c r="CH341" s="339"/>
      <c r="CI341" s="339"/>
      <c r="CJ341" s="339"/>
      <c r="CK341" s="339"/>
      <c r="CL341" s="336"/>
      <c r="CM341" s="337"/>
      <c r="CN341" s="337"/>
      <c r="CO341" s="337"/>
      <c r="CP341" s="337"/>
      <c r="CQ341" s="338"/>
    </row>
    <row r="342" spans="1:95" ht="41.25" customHeight="1" x14ac:dyDescent="0.2">
      <c r="A342" s="340" t="s">
        <v>224</v>
      </c>
      <c r="B342" s="361"/>
      <c r="C342" s="361"/>
      <c r="D342" s="361"/>
      <c r="E342" s="361"/>
      <c r="F342" s="361"/>
      <c r="G342" s="362"/>
      <c r="H342" s="770" t="s">
        <v>69</v>
      </c>
      <c r="I342" s="768"/>
      <c r="J342" s="768"/>
      <c r="K342" s="768"/>
      <c r="L342" s="768"/>
      <c r="M342" s="768"/>
      <c r="N342" s="768"/>
      <c r="O342" s="768"/>
      <c r="P342" s="768"/>
      <c r="Q342" s="768"/>
      <c r="R342" s="768"/>
      <c r="S342" s="769"/>
      <c r="T342" s="336" t="s">
        <v>64</v>
      </c>
      <c r="U342" s="337"/>
      <c r="V342" s="337"/>
      <c r="W342" s="337"/>
      <c r="X342" s="337"/>
      <c r="Y342" s="337"/>
      <c r="Z342" s="337"/>
      <c r="AA342" s="337"/>
      <c r="AB342" s="338"/>
      <c r="AC342" s="349" t="s">
        <v>133</v>
      </c>
      <c r="AD342" s="350"/>
      <c r="AE342" s="350"/>
      <c r="AF342" s="350"/>
      <c r="AG342" s="350"/>
      <c r="AH342" s="350"/>
      <c r="AI342" s="350"/>
      <c r="AJ342" s="350"/>
      <c r="AK342" s="350"/>
      <c r="AL342" s="350"/>
      <c r="AM342" s="350"/>
      <c r="AN342" s="350"/>
      <c r="AO342" s="350"/>
      <c r="AP342" s="350"/>
      <c r="AQ342" s="350"/>
      <c r="AR342" s="351"/>
      <c r="AS342" s="352" t="s">
        <v>90</v>
      </c>
      <c r="AT342" s="353"/>
      <c r="AU342" s="353"/>
      <c r="AV342" s="353"/>
      <c r="AW342" s="354"/>
      <c r="AX342" s="384" t="s">
        <v>91</v>
      </c>
      <c r="AY342" s="385"/>
      <c r="AZ342" s="385"/>
      <c r="BA342" s="386"/>
      <c r="BB342" s="336">
        <v>1078</v>
      </c>
      <c r="BC342" s="337"/>
      <c r="BD342" s="337"/>
      <c r="BE342" s="337"/>
      <c r="BF342" s="338"/>
      <c r="BG342" s="336">
        <v>1072</v>
      </c>
      <c r="BH342" s="337"/>
      <c r="BI342" s="337"/>
      <c r="BJ342" s="337"/>
      <c r="BK342" s="338"/>
      <c r="BL342" s="336">
        <v>1072</v>
      </c>
      <c r="BM342" s="337"/>
      <c r="BN342" s="337"/>
      <c r="BO342" s="337"/>
      <c r="BP342" s="338"/>
      <c r="BQ342" s="336"/>
      <c r="BR342" s="337"/>
      <c r="BS342" s="337"/>
      <c r="BT342" s="337"/>
      <c r="BU342" s="338"/>
      <c r="BV342" s="336"/>
      <c r="BW342" s="337"/>
      <c r="BX342" s="337"/>
      <c r="BY342" s="337"/>
      <c r="BZ342" s="338"/>
      <c r="CA342" s="336"/>
      <c r="CB342" s="337"/>
      <c r="CC342" s="337"/>
      <c r="CD342" s="337"/>
      <c r="CE342" s="338"/>
      <c r="CF342" s="339">
        <v>3</v>
      </c>
      <c r="CG342" s="339"/>
      <c r="CH342" s="339"/>
      <c r="CI342" s="339"/>
      <c r="CJ342" s="339"/>
      <c r="CK342" s="339"/>
      <c r="CL342" s="336"/>
      <c r="CM342" s="337"/>
      <c r="CN342" s="337"/>
      <c r="CO342" s="337"/>
      <c r="CP342" s="337"/>
      <c r="CQ342" s="338"/>
    </row>
    <row r="343" spans="1:95" ht="40.5" customHeight="1" x14ac:dyDescent="0.2">
      <c r="A343" s="469" t="s">
        <v>227</v>
      </c>
      <c r="B343" s="361"/>
      <c r="C343" s="361"/>
      <c r="D343" s="361"/>
      <c r="E343" s="361"/>
      <c r="F343" s="361"/>
      <c r="G343" s="362"/>
      <c r="H343" s="343" t="s">
        <v>72</v>
      </c>
      <c r="I343" s="768"/>
      <c r="J343" s="768"/>
      <c r="K343" s="768"/>
      <c r="L343" s="768"/>
      <c r="M343" s="768"/>
      <c r="N343" s="768"/>
      <c r="O343" s="768"/>
      <c r="P343" s="768"/>
      <c r="Q343" s="768"/>
      <c r="R343" s="768"/>
      <c r="S343" s="769"/>
      <c r="T343" s="336" t="s">
        <v>64</v>
      </c>
      <c r="U343" s="337"/>
      <c r="V343" s="337"/>
      <c r="W343" s="337"/>
      <c r="X343" s="337"/>
      <c r="Y343" s="337"/>
      <c r="Z343" s="337"/>
      <c r="AA343" s="337"/>
      <c r="AB343" s="338"/>
      <c r="AC343" s="349" t="s">
        <v>133</v>
      </c>
      <c r="AD343" s="350"/>
      <c r="AE343" s="350"/>
      <c r="AF343" s="350"/>
      <c r="AG343" s="350"/>
      <c r="AH343" s="350"/>
      <c r="AI343" s="350"/>
      <c r="AJ343" s="350"/>
      <c r="AK343" s="350"/>
      <c r="AL343" s="350"/>
      <c r="AM343" s="350"/>
      <c r="AN343" s="350"/>
      <c r="AO343" s="350"/>
      <c r="AP343" s="350"/>
      <c r="AQ343" s="350"/>
      <c r="AR343" s="351"/>
      <c r="AS343" s="352" t="s">
        <v>90</v>
      </c>
      <c r="AT343" s="353"/>
      <c r="AU343" s="353"/>
      <c r="AV343" s="353"/>
      <c r="AW343" s="354"/>
      <c r="AX343" s="384" t="s">
        <v>91</v>
      </c>
      <c r="AY343" s="385"/>
      <c r="AZ343" s="385"/>
      <c r="BA343" s="386"/>
      <c r="BB343" s="336">
        <v>250</v>
      </c>
      <c r="BC343" s="337"/>
      <c r="BD343" s="337"/>
      <c r="BE343" s="337"/>
      <c r="BF343" s="338"/>
      <c r="BG343" s="336">
        <v>568</v>
      </c>
      <c r="BH343" s="337"/>
      <c r="BI343" s="337"/>
      <c r="BJ343" s="337"/>
      <c r="BK343" s="338"/>
      <c r="BL343" s="336">
        <v>568</v>
      </c>
      <c r="BM343" s="337"/>
      <c r="BN343" s="337"/>
      <c r="BO343" s="337"/>
      <c r="BP343" s="338"/>
      <c r="BQ343" s="336"/>
      <c r="BR343" s="337"/>
      <c r="BS343" s="337"/>
      <c r="BT343" s="337"/>
      <c r="BU343" s="338"/>
      <c r="BV343" s="336"/>
      <c r="BW343" s="337"/>
      <c r="BX343" s="337"/>
      <c r="BY343" s="337"/>
      <c r="BZ343" s="338"/>
      <c r="CA343" s="336"/>
      <c r="CB343" s="337"/>
      <c r="CC343" s="337"/>
      <c r="CD343" s="337"/>
      <c r="CE343" s="338"/>
      <c r="CF343" s="339">
        <v>3</v>
      </c>
      <c r="CG343" s="339"/>
      <c r="CH343" s="339"/>
      <c r="CI343" s="339"/>
      <c r="CJ343" s="339"/>
      <c r="CK343" s="339"/>
      <c r="CL343" s="336"/>
      <c r="CM343" s="337"/>
      <c r="CN343" s="337"/>
      <c r="CO343" s="337"/>
      <c r="CP343" s="337"/>
      <c r="CQ343" s="338"/>
    </row>
    <row r="344" spans="1:95" ht="9" customHeight="1" x14ac:dyDescent="0.2"/>
    <row r="345" spans="1:95" x14ac:dyDescent="0.2">
      <c r="A345" s="368" t="s">
        <v>92</v>
      </c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8"/>
      <c r="AB345" s="368"/>
      <c r="AC345" s="368"/>
      <c r="AD345" s="368"/>
      <c r="AE345" s="368"/>
      <c r="AF345" s="368"/>
      <c r="AG345" s="368"/>
      <c r="AH345" s="368"/>
      <c r="AI345" s="368"/>
      <c r="AJ345" s="368"/>
      <c r="AK345" s="368"/>
      <c r="AL345" s="368"/>
      <c r="AM345" s="368"/>
      <c r="AN345" s="368"/>
      <c r="AO345" s="368"/>
      <c r="AP345" s="368"/>
      <c r="AQ345" s="368"/>
      <c r="AR345" s="368"/>
      <c r="AS345" s="368"/>
      <c r="AT345" s="368"/>
      <c r="AU345" s="368"/>
      <c r="AV345" s="368"/>
      <c r="AW345" s="368"/>
      <c r="AX345" s="368"/>
      <c r="AY345" s="368"/>
      <c r="AZ345" s="368"/>
      <c r="BA345" s="368"/>
      <c r="BB345" s="368"/>
      <c r="BC345" s="368"/>
      <c r="BD345" s="368"/>
      <c r="BE345" s="368"/>
      <c r="BF345" s="368"/>
      <c r="BG345" s="368"/>
      <c r="BH345" s="368"/>
      <c r="BI345" s="368"/>
      <c r="BJ345" s="368"/>
      <c r="BK345" s="368"/>
      <c r="BL345" s="368"/>
      <c r="BM345" s="368"/>
      <c r="BN345" s="368"/>
      <c r="BO345" s="368"/>
      <c r="BP345" s="368"/>
      <c r="BQ345" s="368"/>
      <c r="BR345" s="368"/>
      <c r="BS345" s="368"/>
      <c r="BT345" s="368"/>
      <c r="BU345" s="368"/>
      <c r="BV345" s="368"/>
      <c r="BW345" s="368"/>
      <c r="BX345" s="368"/>
      <c r="BY345" s="368"/>
      <c r="BZ345" s="368"/>
      <c r="CA345" s="368"/>
      <c r="CB345" s="368"/>
      <c r="CC345" s="368"/>
      <c r="CD345" s="368"/>
      <c r="CE345" s="368"/>
    </row>
    <row r="346" spans="1:95" ht="7.5" customHeight="1" x14ac:dyDescent="0.2">
      <c r="A346" s="452"/>
      <c r="B346" s="452"/>
      <c r="C346" s="452"/>
      <c r="D346" s="452"/>
      <c r="E346" s="452"/>
      <c r="F346" s="452"/>
      <c r="G346" s="452"/>
      <c r="H346" s="452"/>
      <c r="I346" s="452"/>
      <c r="J346" s="452"/>
      <c r="K346" s="452"/>
      <c r="L346" s="452"/>
      <c r="M346" s="452"/>
      <c r="N346" s="452"/>
      <c r="O346" s="452"/>
      <c r="P346" s="452"/>
      <c r="Q346" s="452"/>
      <c r="R346" s="452"/>
      <c r="S346" s="452"/>
      <c r="T346" s="452"/>
      <c r="U346" s="452"/>
      <c r="V346" s="452"/>
      <c r="W346" s="452"/>
      <c r="X346" s="452"/>
      <c r="Y346" s="452"/>
      <c r="Z346" s="452"/>
      <c r="AA346" s="452"/>
      <c r="AB346" s="452"/>
      <c r="AC346" s="452"/>
      <c r="AD346" s="452"/>
      <c r="AE346" s="452"/>
      <c r="AF346" s="452"/>
      <c r="AG346" s="452"/>
      <c r="AH346" s="452"/>
      <c r="AI346" s="452"/>
      <c r="AJ346" s="452"/>
      <c r="AK346" s="452"/>
      <c r="AL346" s="452"/>
      <c r="AM346" s="452"/>
      <c r="AN346" s="452"/>
      <c r="AO346" s="452"/>
      <c r="AP346" s="452"/>
      <c r="AQ346" s="452"/>
      <c r="AR346" s="452"/>
      <c r="AS346" s="452"/>
      <c r="AT346" s="452"/>
      <c r="AU346" s="452"/>
      <c r="AV346" s="452"/>
      <c r="AW346" s="452"/>
      <c r="AX346" s="452"/>
      <c r="AY346" s="452"/>
      <c r="AZ346" s="452"/>
      <c r="BA346" s="452"/>
      <c r="BB346" s="452"/>
      <c r="BC346" s="452"/>
      <c r="BD346" s="452"/>
      <c r="BE346" s="452"/>
      <c r="BF346" s="452"/>
      <c r="BG346" s="452"/>
      <c r="BH346" s="452"/>
      <c r="BI346" s="452"/>
      <c r="BJ346" s="452"/>
      <c r="BK346" s="452"/>
      <c r="BL346" s="452"/>
      <c r="BM346" s="452"/>
      <c r="BN346" s="452"/>
      <c r="BO346" s="452"/>
      <c r="BP346" s="452"/>
      <c r="BQ346" s="452"/>
      <c r="BR346" s="452"/>
      <c r="BS346" s="452"/>
      <c r="BT346" s="452"/>
      <c r="BU346" s="452"/>
      <c r="BV346" s="452"/>
      <c r="BW346" s="452"/>
      <c r="BX346" s="452"/>
      <c r="BY346" s="452"/>
      <c r="BZ346" s="452"/>
      <c r="CA346" s="452"/>
      <c r="CB346" s="452"/>
      <c r="CC346" s="452"/>
      <c r="CD346" s="452"/>
      <c r="CE346" s="452"/>
    </row>
    <row r="347" spans="1:95" x14ac:dyDescent="0.2">
      <c r="A347" s="373" t="s">
        <v>93</v>
      </c>
      <c r="B347" s="374"/>
      <c r="C347" s="374"/>
      <c r="D347" s="374"/>
      <c r="E347" s="374"/>
      <c r="F347" s="374"/>
      <c r="G347" s="374"/>
      <c r="H347" s="374"/>
      <c r="I347" s="374"/>
      <c r="J347" s="374"/>
      <c r="K347" s="374"/>
      <c r="L347" s="374"/>
      <c r="M347" s="374"/>
      <c r="N347" s="374"/>
      <c r="O347" s="374"/>
      <c r="P347" s="374"/>
      <c r="Q347" s="374"/>
      <c r="R347" s="374"/>
      <c r="S347" s="374"/>
      <c r="T347" s="374"/>
      <c r="U347" s="374"/>
      <c r="V347" s="374"/>
      <c r="W347" s="374"/>
      <c r="X347" s="374"/>
      <c r="Y347" s="374"/>
      <c r="Z347" s="374"/>
      <c r="AA347" s="374"/>
      <c r="AB347" s="374"/>
      <c r="AC347" s="374"/>
      <c r="AD347" s="374"/>
      <c r="AE347" s="374"/>
      <c r="AF347" s="374"/>
      <c r="AG347" s="374"/>
      <c r="AH347" s="374"/>
      <c r="AI347" s="374"/>
      <c r="AJ347" s="374"/>
      <c r="AK347" s="374"/>
      <c r="AL347" s="374"/>
      <c r="AM347" s="374"/>
      <c r="AN347" s="374"/>
      <c r="AO347" s="374"/>
      <c r="AP347" s="374"/>
      <c r="AQ347" s="374"/>
      <c r="AR347" s="374"/>
      <c r="AS347" s="374"/>
      <c r="AT347" s="374"/>
      <c r="AU347" s="374"/>
      <c r="AV347" s="374"/>
      <c r="AW347" s="374"/>
      <c r="AX347" s="374"/>
      <c r="AY347" s="374"/>
      <c r="AZ347" s="374"/>
      <c r="BA347" s="374"/>
      <c r="BB347" s="374"/>
      <c r="BC347" s="374"/>
      <c r="BD347" s="374"/>
      <c r="BE347" s="374"/>
      <c r="BF347" s="374"/>
      <c r="BG347" s="374"/>
      <c r="BH347" s="374"/>
      <c r="BI347" s="374"/>
      <c r="BJ347" s="374"/>
      <c r="BK347" s="374"/>
      <c r="BL347" s="374"/>
      <c r="BM347" s="374"/>
      <c r="BN347" s="374"/>
      <c r="BO347" s="374"/>
      <c r="BP347" s="374"/>
      <c r="BQ347" s="374"/>
      <c r="BR347" s="374"/>
      <c r="BS347" s="374"/>
      <c r="BT347" s="374"/>
      <c r="BU347" s="374"/>
      <c r="BV347" s="374"/>
      <c r="BW347" s="374"/>
      <c r="BX347" s="374"/>
      <c r="BY347" s="374"/>
      <c r="BZ347" s="374"/>
      <c r="CA347" s="374"/>
      <c r="CB347" s="374"/>
      <c r="CC347" s="374"/>
      <c r="CD347" s="374"/>
      <c r="CE347" s="374"/>
      <c r="CF347" s="374"/>
      <c r="CG347" s="374"/>
      <c r="CH347" s="374"/>
      <c r="CI347" s="374"/>
      <c r="CJ347" s="374"/>
      <c r="CK347" s="374"/>
      <c r="CL347" s="374"/>
      <c r="CM347" s="374"/>
      <c r="CN347" s="374"/>
      <c r="CO347" s="374"/>
      <c r="CP347" s="374"/>
      <c r="CQ347" s="375"/>
    </row>
    <row r="348" spans="1:95" ht="15" customHeight="1" x14ac:dyDescent="0.2">
      <c r="A348" s="453" t="s">
        <v>94</v>
      </c>
      <c r="B348" s="453"/>
      <c r="C348" s="453"/>
      <c r="D348" s="453"/>
      <c r="E348" s="453"/>
      <c r="F348" s="453"/>
      <c r="G348" s="453"/>
      <c r="H348" s="453"/>
      <c r="I348" s="453"/>
      <c r="J348" s="453"/>
      <c r="K348" s="453"/>
      <c r="L348" s="453"/>
      <c r="M348" s="453"/>
      <c r="N348" s="373" t="s">
        <v>95</v>
      </c>
      <c r="O348" s="374"/>
      <c r="P348" s="374"/>
      <c r="Q348" s="374"/>
      <c r="R348" s="374"/>
      <c r="S348" s="374"/>
      <c r="T348" s="374"/>
      <c r="U348" s="374"/>
      <c r="V348" s="374"/>
      <c r="W348" s="374"/>
      <c r="X348" s="374"/>
      <c r="Y348" s="374"/>
      <c r="Z348" s="374"/>
      <c r="AA348" s="374"/>
      <c r="AB348" s="375"/>
      <c r="AC348" s="373" t="s">
        <v>96</v>
      </c>
      <c r="AD348" s="374"/>
      <c r="AE348" s="374"/>
      <c r="AF348" s="374"/>
      <c r="AG348" s="374"/>
      <c r="AH348" s="374"/>
      <c r="AI348" s="374"/>
      <c r="AJ348" s="374"/>
      <c r="AK348" s="375"/>
      <c r="AL348" s="453" t="s">
        <v>97</v>
      </c>
      <c r="AM348" s="453"/>
      <c r="AN348" s="453"/>
      <c r="AO348" s="453"/>
      <c r="AP348" s="453"/>
      <c r="AQ348" s="453"/>
      <c r="AR348" s="453"/>
      <c r="AS348" s="453"/>
      <c r="AT348" s="453"/>
      <c r="AU348" s="453"/>
      <c r="AV348" s="453"/>
      <c r="AW348" s="453"/>
      <c r="AX348" s="448" t="s">
        <v>50</v>
      </c>
      <c r="AY348" s="448"/>
      <c r="AZ348" s="448"/>
      <c r="BA348" s="448"/>
      <c r="BB348" s="448"/>
      <c r="BC348" s="448"/>
      <c r="BD348" s="448"/>
      <c r="BE348" s="448"/>
      <c r="BF348" s="448"/>
      <c r="BG348" s="448"/>
      <c r="BH348" s="448"/>
      <c r="BI348" s="448"/>
      <c r="BJ348" s="448"/>
      <c r="BK348" s="448"/>
      <c r="BL348" s="448"/>
      <c r="BM348" s="448"/>
      <c r="BN348" s="448"/>
      <c r="BO348" s="448"/>
      <c r="BP348" s="448"/>
      <c r="BQ348" s="448"/>
      <c r="BR348" s="448"/>
      <c r="BS348" s="448"/>
      <c r="BT348" s="448"/>
      <c r="BU348" s="448"/>
      <c r="BV348" s="448"/>
      <c r="BW348" s="448"/>
      <c r="BX348" s="448"/>
      <c r="BY348" s="448"/>
      <c r="BZ348" s="448"/>
      <c r="CA348" s="448"/>
      <c r="CB348" s="448"/>
      <c r="CC348" s="448"/>
      <c r="CD348" s="448"/>
      <c r="CE348" s="448"/>
      <c r="CF348" s="448"/>
      <c r="CG348" s="448"/>
      <c r="CH348" s="448"/>
      <c r="CI348" s="448"/>
      <c r="CJ348" s="448"/>
      <c r="CK348" s="448"/>
      <c r="CL348" s="448"/>
      <c r="CM348" s="448"/>
      <c r="CN348" s="448"/>
      <c r="CO348" s="448"/>
      <c r="CP348" s="448"/>
      <c r="CQ348" s="448"/>
    </row>
    <row r="349" spans="1:95" x14ac:dyDescent="0.2">
      <c r="A349" s="448" t="s">
        <v>27</v>
      </c>
      <c r="B349" s="448"/>
      <c r="C349" s="448"/>
      <c r="D349" s="448"/>
      <c r="E349" s="448"/>
      <c r="F349" s="448"/>
      <c r="G349" s="448"/>
      <c r="H349" s="448"/>
      <c r="I349" s="448"/>
      <c r="J349" s="448"/>
      <c r="K349" s="448"/>
      <c r="L349" s="448"/>
      <c r="M349" s="448"/>
      <c r="N349" s="373" t="s">
        <v>52</v>
      </c>
      <c r="O349" s="374"/>
      <c r="P349" s="374"/>
      <c r="Q349" s="374"/>
      <c r="R349" s="374"/>
      <c r="S349" s="374"/>
      <c r="T349" s="374"/>
      <c r="U349" s="374"/>
      <c r="V349" s="374"/>
      <c r="W349" s="374"/>
      <c r="X349" s="374"/>
      <c r="Y349" s="374"/>
      <c r="Z349" s="374"/>
      <c r="AA349" s="374"/>
      <c r="AB349" s="375"/>
      <c r="AC349" s="373" t="s">
        <v>53</v>
      </c>
      <c r="AD349" s="374"/>
      <c r="AE349" s="374"/>
      <c r="AF349" s="374"/>
      <c r="AG349" s="374"/>
      <c r="AH349" s="374"/>
      <c r="AI349" s="374"/>
      <c r="AJ349" s="374"/>
      <c r="AK349" s="375"/>
      <c r="AL349" s="448" t="s">
        <v>54</v>
      </c>
      <c r="AM349" s="448"/>
      <c r="AN349" s="448"/>
      <c r="AO349" s="448"/>
      <c r="AP349" s="448"/>
      <c r="AQ349" s="448"/>
      <c r="AR349" s="448"/>
      <c r="AS349" s="448"/>
      <c r="AT349" s="448"/>
      <c r="AU349" s="448"/>
      <c r="AV349" s="448"/>
      <c r="AW349" s="448"/>
      <c r="AX349" s="448" t="s">
        <v>55</v>
      </c>
      <c r="AY349" s="448"/>
      <c r="AZ349" s="448"/>
      <c r="BA349" s="448"/>
      <c r="BB349" s="448"/>
      <c r="BC349" s="448"/>
      <c r="BD349" s="448"/>
      <c r="BE349" s="448"/>
      <c r="BF349" s="448"/>
      <c r="BG349" s="448"/>
      <c r="BH349" s="448"/>
      <c r="BI349" s="448"/>
      <c r="BJ349" s="448"/>
      <c r="BK349" s="448"/>
      <c r="BL349" s="448"/>
      <c r="BM349" s="448"/>
      <c r="BN349" s="448"/>
      <c r="BO349" s="448"/>
      <c r="BP349" s="448"/>
      <c r="BQ349" s="448"/>
      <c r="BR349" s="448"/>
      <c r="BS349" s="448"/>
      <c r="BT349" s="448"/>
      <c r="BU349" s="448"/>
      <c r="BV349" s="448"/>
      <c r="BW349" s="448"/>
      <c r="BX349" s="448"/>
      <c r="BY349" s="448"/>
      <c r="BZ349" s="448"/>
      <c r="CA349" s="448"/>
      <c r="CB349" s="448"/>
      <c r="CC349" s="448"/>
      <c r="CD349" s="448"/>
      <c r="CE349" s="448"/>
      <c r="CF349" s="448"/>
      <c r="CG349" s="448"/>
      <c r="CH349" s="448"/>
      <c r="CI349" s="448"/>
      <c r="CJ349" s="448"/>
      <c r="CK349" s="448"/>
      <c r="CL349" s="448"/>
      <c r="CM349" s="448"/>
      <c r="CN349" s="448"/>
      <c r="CO349" s="448"/>
      <c r="CP349" s="448"/>
      <c r="CQ349" s="448"/>
    </row>
    <row r="350" spans="1:95" ht="21" customHeight="1" x14ac:dyDescent="0.2">
      <c r="A350" s="424" t="s">
        <v>98</v>
      </c>
      <c r="B350" s="424"/>
      <c r="C350" s="424"/>
      <c r="D350" s="424"/>
      <c r="E350" s="424"/>
      <c r="F350" s="424"/>
      <c r="G350" s="424"/>
      <c r="H350" s="424"/>
      <c r="I350" s="424"/>
      <c r="J350" s="424"/>
      <c r="K350" s="424"/>
      <c r="L350" s="424"/>
      <c r="M350" s="424"/>
      <c r="N350" s="352" t="s">
        <v>99</v>
      </c>
      <c r="O350" s="353"/>
      <c r="P350" s="353"/>
      <c r="Q350" s="353"/>
      <c r="R350" s="353"/>
      <c r="S350" s="353"/>
      <c r="T350" s="353"/>
      <c r="U350" s="353"/>
      <c r="V350" s="353"/>
      <c r="W350" s="353"/>
      <c r="X350" s="353"/>
      <c r="Y350" s="353"/>
      <c r="Z350" s="353"/>
      <c r="AA350" s="353"/>
      <c r="AB350" s="354"/>
      <c r="AC350" s="352" t="s">
        <v>100</v>
      </c>
      <c r="AD350" s="353"/>
      <c r="AE350" s="353"/>
      <c r="AF350" s="353"/>
      <c r="AG350" s="353"/>
      <c r="AH350" s="353"/>
      <c r="AI350" s="353"/>
      <c r="AJ350" s="353"/>
      <c r="AK350" s="354"/>
      <c r="AL350" s="424" t="s">
        <v>101</v>
      </c>
      <c r="AM350" s="424"/>
      <c r="AN350" s="424"/>
      <c r="AO350" s="424"/>
      <c r="AP350" s="424"/>
      <c r="AQ350" s="424"/>
      <c r="AR350" s="424"/>
      <c r="AS350" s="424"/>
      <c r="AT350" s="424"/>
      <c r="AU350" s="424"/>
      <c r="AV350" s="424"/>
      <c r="AW350" s="424"/>
      <c r="AX350" s="441" t="s">
        <v>102</v>
      </c>
      <c r="AY350" s="441"/>
      <c r="AZ350" s="441"/>
      <c r="BA350" s="441"/>
      <c r="BB350" s="441"/>
      <c r="BC350" s="441"/>
      <c r="BD350" s="441"/>
      <c r="BE350" s="441"/>
      <c r="BF350" s="441"/>
      <c r="BG350" s="441"/>
      <c r="BH350" s="441"/>
      <c r="BI350" s="441"/>
      <c r="BJ350" s="441"/>
      <c r="BK350" s="441"/>
      <c r="BL350" s="441"/>
      <c r="BM350" s="441"/>
      <c r="BN350" s="441"/>
      <c r="BO350" s="441"/>
      <c r="BP350" s="441"/>
      <c r="BQ350" s="441"/>
      <c r="BR350" s="441"/>
      <c r="BS350" s="441"/>
      <c r="BT350" s="441"/>
      <c r="BU350" s="441"/>
      <c r="BV350" s="441"/>
      <c r="BW350" s="441"/>
      <c r="BX350" s="441"/>
      <c r="BY350" s="441"/>
      <c r="BZ350" s="441"/>
      <c r="CA350" s="441"/>
      <c r="CB350" s="441"/>
      <c r="CC350" s="441"/>
      <c r="CD350" s="441"/>
      <c r="CE350" s="441"/>
      <c r="CF350" s="441"/>
      <c r="CG350" s="441"/>
      <c r="CH350" s="441"/>
      <c r="CI350" s="441"/>
      <c r="CJ350" s="441"/>
      <c r="CK350" s="441"/>
      <c r="CL350" s="441"/>
      <c r="CM350" s="441"/>
      <c r="CN350" s="441"/>
      <c r="CO350" s="441"/>
      <c r="CP350" s="441"/>
      <c r="CQ350" s="441"/>
    </row>
    <row r="351" spans="1:95" ht="25.5" customHeight="1" x14ac:dyDescent="0.2">
      <c r="A351" s="424" t="s">
        <v>103</v>
      </c>
      <c r="B351" s="424"/>
      <c r="C351" s="424"/>
      <c r="D351" s="424"/>
      <c r="E351" s="424"/>
      <c r="F351" s="424"/>
      <c r="G351" s="424"/>
      <c r="H351" s="424"/>
      <c r="I351" s="424"/>
      <c r="J351" s="424"/>
      <c r="K351" s="424"/>
      <c r="L351" s="424"/>
      <c r="M351" s="424"/>
      <c r="N351" s="352" t="s">
        <v>104</v>
      </c>
      <c r="O351" s="353"/>
      <c r="P351" s="353"/>
      <c r="Q351" s="353"/>
      <c r="R351" s="353"/>
      <c r="S351" s="353"/>
      <c r="T351" s="353"/>
      <c r="U351" s="353"/>
      <c r="V351" s="353"/>
      <c r="W351" s="353"/>
      <c r="X351" s="353"/>
      <c r="Y351" s="353"/>
      <c r="Z351" s="353"/>
      <c r="AA351" s="353"/>
      <c r="AB351" s="354"/>
      <c r="AC351" s="352" t="s">
        <v>105</v>
      </c>
      <c r="AD351" s="353"/>
      <c r="AE351" s="353"/>
      <c r="AF351" s="353"/>
      <c r="AG351" s="353"/>
      <c r="AH351" s="353"/>
      <c r="AI351" s="353"/>
      <c r="AJ351" s="353"/>
      <c r="AK351" s="354"/>
      <c r="AL351" s="424" t="s">
        <v>106</v>
      </c>
      <c r="AM351" s="424"/>
      <c r="AN351" s="424"/>
      <c r="AO351" s="424"/>
      <c r="AP351" s="424"/>
      <c r="AQ351" s="424"/>
      <c r="AR351" s="424"/>
      <c r="AS351" s="424"/>
      <c r="AT351" s="424"/>
      <c r="AU351" s="424"/>
      <c r="AV351" s="424"/>
      <c r="AW351" s="424"/>
      <c r="AX351" s="441" t="s">
        <v>107</v>
      </c>
      <c r="AY351" s="441"/>
      <c r="AZ351" s="441"/>
      <c r="BA351" s="441"/>
      <c r="BB351" s="441"/>
      <c r="BC351" s="441"/>
      <c r="BD351" s="441"/>
      <c r="BE351" s="441"/>
      <c r="BF351" s="441"/>
      <c r="BG351" s="441"/>
      <c r="BH351" s="441"/>
      <c r="BI351" s="441"/>
      <c r="BJ351" s="441"/>
      <c r="BK351" s="441"/>
      <c r="BL351" s="441"/>
      <c r="BM351" s="441"/>
      <c r="BN351" s="441"/>
      <c r="BO351" s="441"/>
      <c r="BP351" s="441"/>
      <c r="BQ351" s="441"/>
      <c r="BR351" s="441"/>
      <c r="BS351" s="441"/>
      <c r="BT351" s="441"/>
      <c r="BU351" s="441"/>
      <c r="BV351" s="441"/>
      <c r="BW351" s="441"/>
      <c r="BX351" s="441"/>
      <c r="BY351" s="441"/>
      <c r="BZ351" s="441"/>
      <c r="CA351" s="441"/>
      <c r="CB351" s="441"/>
      <c r="CC351" s="441"/>
      <c r="CD351" s="441"/>
      <c r="CE351" s="441"/>
      <c r="CF351" s="441"/>
      <c r="CG351" s="441"/>
      <c r="CH351" s="441"/>
      <c r="CI351" s="441"/>
      <c r="CJ351" s="441"/>
      <c r="CK351" s="441"/>
      <c r="CL351" s="441"/>
      <c r="CM351" s="441"/>
      <c r="CN351" s="441"/>
      <c r="CO351" s="441"/>
      <c r="CP351" s="441"/>
      <c r="CQ351" s="441"/>
    </row>
    <row r="352" spans="1:95" ht="25.5" customHeight="1" x14ac:dyDescent="0.2">
      <c r="A352" s="424" t="s">
        <v>103</v>
      </c>
      <c r="B352" s="424"/>
      <c r="C352" s="424"/>
      <c r="D352" s="424"/>
      <c r="E352" s="424"/>
      <c r="F352" s="424"/>
      <c r="G352" s="424"/>
      <c r="H352" s="424"/>
      <c r="I352" s="424"/>
      <c r="J352" s="424"/>
      <c r="K352" s="424"/>
      <c r="L352" s="424"/>
      <c r="M352" s="424"/>
      <c r="N352" s="352" t="s">
        <v>104</v>
      </c>
      <c r="O352" s="353"/>
      <c r="P352" s="353"/>
      <c r="Q352" s="353"/>
      <c r="R352" s="353"/>
      <c r="S352" s="353"/>
      <c r="T352" s="353"/>
      <c r="U352" s="353"/>
      <c r="V352" s="353"/>
      <c r="W352" s="353"/>
      <c r="X352" s="353"/>
      <c r="Y352" s="353"/>
      <c r="Z352" s="353"/>
      <c r="AA352" s="353"/>
      <c r="AB352" s="354"/>
      <c r="AC352" s="352" t="s">
        <v>105</v>
      </c>
      <c r="AD352" s="353"/>
      <c r="AE352" s="353"/>
      <c r="AF352" s="353"/>
      <c r="AG352" s="353"/>
      <c r="AH352" s="353"/>
      <c r="AI352" s="353"/>
      <c r="AJ352" s="353"/>
      <c r="AK352" s="354"/>
      <c r="AL352" s="424" t="s">
        <v>108</v>
      </c>
      <c r="AM352" s="424"/>
      <c r="AN352" s="424"/>
      <c r="AO352" s="424"/>
      <c r="AP352" s="424"/>
      <c r="AQ352" s="424"/>
      <c r="AR352" s="424"/>
      <c r="AS352" s="424"/>
      <c r="AT352" s="424"/>
      <c r="AU352" s="424"/>
      <c r="AV352" s="424"/>
      <c r="AW352" s="424"/>
      <c r="AX352" s="441" t="s">
        <v>109</v>
      </c>
      <c r="AY352" s="441"/>
      <c r="AZ352" s="441"/>
      <c r="BA352" s="441"/>
      <c r="BB352" s="441"/>
      <c r="BC352" s="441"/>
      <c r="BD352" s="441"/>
      <c r="BE352" s="441"/>
      <c r="BF352" s="441"/>
      <c r="BG352" s="441"/>
      <c r="BH352" s="441"/>
      <c r="BI352" s="441"/>
      <c r="BJ352" s="441"/>
      <c r="BK352" s="441"/>
      <c r="BL352" s="441"/>
      <c r="BM352" s="441"/>
      <c r="BN352" s="441"/>
      <c r="BO352" s="441"/>
      <c r="BP352" s="441"/>
      <c r="BQ352" s="441"/>
      <c r="BR352" s="441"/>
      <c r="BS352" s="441"/>
      <c r="BT352" s="441"/>
      <c r="BU352" s="441"/>
      <c r="BV352" s="441"/>
      <c r="BW352" s="441"/>
      <c r="BX352" s="441"/>
      <c r="BY352" s="441"/>
      <c r="BZ352" s="441"/>
      <c r="CA352" s="441"/>
      <c r="CB352" s="441"/>
      <c r="CC352" s="441"/>
      <c r="CD352" s="441"/>
      <c r="CE352" s="441"/>
      <c r="CF352" s="441"/>
      <c r="CG352" s="441"/>
      <c r="CH352" s="441"/>
      <c r="CI352" s="441"/>
      <c r="CJ352" s="441"/>
      <c r="CK352" s="441"/>
      <c r="CL352" s="441"/>
      <c r="CM352" s="441"/>
      <c r="CN352" s="441"/>
      <c r="CO352" s="441"/>
      <c r="CP352" s="441"/>
      <c r="CQ352" s="441"/>
    </row>
    <row r="353" spans="1:95" ht="27.75" customHeight="1" x14ac:dyDescent="0.2">
      <c r="A353" s="424" t="s">
        <v>103</v>
      </c>
      <c r="B353" s="424"/>
      <c r="C353" s="424"/>
      <c r="D353" s="424"/>
      <c r="E353" s="424"/>
      <c r="F353" s="424"/>
      <c r="G353" s="424"/>
      <c r="H353" s="424"/>
      <c r="I353" s="424"/>
      <c r="J353" s="424"/>
      <c r="K353" s="424"/>
      <c r="L353" s="424"/>
      <c r="M353" s="424"/>
      <c r="N353" s="352" t="s">
        <v>104</v>
      </c>
      <c r="O353" s="353"/>
      <c r="P353" s="353"/>
      <c r="Q353" s="353"/>
      <c r="R353" s="353"/>
      <c r="S353" s="353"/>
      <c r="T353" s="353"/>
      <c r="U353" s="353"/>
      <c r="V353" s="353"/>
      <c r="W353" s="353"/>
      <c r="X353" s="353"/>
      <c r="Y353" s="353"/>
      <c r="Z353" s="353"/>
      <c r="AA353" s="353"/>
      <c r="AB353" s="354"/>
      <c r="AC353" s="352" t="s">
        <v>346</v>
      </c>
      <c r="AD353" s="353"/>
      <c r="AE353" s="353"/>
      <c r="AF353" s="353"/>
      <c r="AG353" s="353"/>
      <c r="AH353" s="353"/>
      <c r="AI353" s="353"/>
      <c r="AJ353" s="353"/>
      <c r="AK353" s="354"/>
      <c r="AL353" s="424" t="s">
        <v>347</v>
      </c>
      <c r="AM353" s="424"/>
      <c r="AN353" s="424"/>
      <c r="AO353" s="424"/>
      <c r="AP353" s="424"/>
      <c r="AQ353" s="424"/>
      <c r="AR353" s="424"/>
      <c r="AS353" s="424"/>
      <c r="AT353" s="424"/>
      <c r="AU353" s="424"/>
      <c r="AV353" s="424"/>
      <c r="AW353" s="424"/>
      <c r="AX353" s="441" t="s">
        <v>348</v>
      </c>
      <c r="AY353" s="441"/>
      <c r="AZ353" s="441"/>
      <c r="BA353" s="441"/>
      <c r="BB353" s="441"/>
      <c r="BC353" s="441"/>
      <c r="BD353" s="441"/>
      <c r="BE353" s="441"/>
      <c r="BF353" s="441"/>
      <c r="BG353" s="441"/>
      <c r="BH353" s="441"/>
      <c r="BI353" s="441"/>
      <c r="BJ353" s="441"/>
      <c r="BK353" s="441"/>
      <c r="BL353" s="441"/>
      <c r="BM353" s="441"/>
      <c r="BN353" s="441"/>
      <c r="BO353" s="441"/>
      <c r="BP353" s="441"/>
      <c r="BQ353" s="441"/>
      <c r="BR353" s="441"/>
      <c r="BS353" s="441"/>
      <c r="BT353" s="441"/>
      <c r="BU353" s="441"/>
      <c r="BV353" s="441"/>
      <c r="BW353" s="441"/>
      <c r="BX353" s="441"/>
      <c r="BY353" s="441"/>
      <c r="BZ353" s="441"/>
      <c r="CA353" s="441"/>
      <c r="CB353" s="441"/>
      <c r="CC353" s="441"/>
      <c r="CD353" s="441"/>
      <c r="CE353" s="441"/>
      <c r="CF353" s="441"/>
      <c r="CG353" s="441"/>
      <c r="CH353" s="441"/>
      <c r="CI353" s="441"/>
      <c r="CJ353" s="441"/>
      <c r="CK353" s="441"/>
      <c r="CL353" s="441"/>
      <c r="CM353" s="441"/>
      <c r="CN353" s="441"/>
      <c r="CO353" s="441"/>
      <c r="CP353" s="441"/>
      <c r="CQ353" s="441"/>
    </row>
    <row r="354" spans="1:95" ht="13.5" customHeight="1" x14ac:dyDescent="0.2">
      <c r="A354" s="273"/>
      <c r="B354" s="273"/>
      <c r="C354" s="273"/>
      <c r="D354" s="273"/>
      <c r="E354" s="273"/>
      <c r="F354" s="273"/>
      <c r="G354" s="273"/>
      <c r="H354" s="273"/>
      <c r="I354" s="273"/>
      <c r="J354" s="273"/>
      <c r="K354" s="273"/>
      <c r="L354" s="273"/>
      <c r="M354" s="273"/>
      <c r="N354" s="273"/>
      <c r="O354" s="273"/>
      <c r="P354" s="273"/>
      <c r="Q354" s="273"/>
      <c r="R354" s="273"/>
      <c r="S354" s="273"/>
      <c r="T354" s="273"/>
      <c r="U354" s="273"/>
      <c r="V354" s="273"/>
      <c r="W354" s="273"/>
      <c r="X354" s="273"/>
      <c r="Y354" s="273"/>
      <c r="Z354" s="273"/>
      <c r="AA354" s="273"/>
      <c r="AB354" s="273"/>
      <c r="AC354" s="273"/>
      <c r="AD354" s="273"/>
      <c r="AE354" s="273"/>
      <c r="AF354" s="273"/>
      <c r="AG354" s="273"/>
      <c r="AH354" s="273"/>
      <c r="AI354" s="273"/>
      <c r="AJ354" s="273"/>
      <c r="AK354" s="273"/>
      <c r="AL354" s="273"/>
      <c r="AM354" s="273"/>
      <c r="AN354" s="273"/>
      <c r="AO354" s="273"/>
      <c r="AP354" s="273"/>
      <c r="AQ354" s="273"/>
      <c r="AR354" s="273"/>
      <c r="AS354" s="273"/>
      <c r="AT354" s="273"/>
      <c r="AU354" s="273"/>
      <c r="AV354" s="273"/>
      <c r="AW354" s="273"/>
      <c r="AX354" s="273"/>
      <c r="AY354" s="273"/>
      <c r="AZ354" s="273"/>
      <c r="BA354" s="273"/>
      <c r="BB354" s="273"/>
      <c r="BC354" s="273"/>
      <c r="BD354" s="273"/>
      <c r="BE354" s="273"/>
      <c r="BF354" s="273"/>
      <c r="BG354" s="273"/>
      <c r="BH354" s="273"/>
      <c r="BI354" s="273"/>
      <c r="BJ354" s="273"/>
      <c r="BK354" s="273"/>
      <c r="BL354" s="273"/>
      <c r="BM354" s="273"/>
      <c r="BN354" s="273"/>
      <c r="BO354" s="273"/>
      <c r="BP354" s="273"/>
      <c r="BQ354" s="273"/>
      <c r="BR354" s="273"/>
      <c r="BS354" s="273"/>
      <c r="BT354" s="273"/>
      <c r="BU354" s="273"/>
      <c r="BV354" s="273"/>
      <c r="BW354" s="273"/>
      <c r="BX354" s="273"/>
      <c r="BY354" s="273"/>
      <c r="BZ354" s="273"/>
      <c r="CA354" s="273"/>
      <c r="CB354" s="273"/>
      <c r="CC354" s="273"/>
      <c r="CD354" s="273"/>
      <c r="CE354" s="273"/>
      <c r="CF354" s="273"/>
      <c r="CG354" s="273"/>
      <c r="CH354" s="273"/>
      <c r="CI354" s="273"/>
      <c r="CJ354" s="273"/>
      <c r="CK354" s="273"/>
      <c r="CL354" s="273"/>
      <c r="CM354" s="273"/>
      <c r="CN354" s="273"/>
      <c r="CO354" s="273"/>
      <c r="CP354" s="765"/>
      <c r="CQ354" s="765"/>
    </row>
    <row r="355" spans="1:95" x14ac:dyDescent="0.2">
      <c r="A355" s="368" t="s">
        <v>110</v>
      </c>
      <c r="B355" s="368"/>
      <c r="C355" s="368"/>
      <c r="D355" s="368"/>
      <c r="E355" s="368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  <c r="Z355" s="368"/>
      <c r="AA355" s="368"/>
      <c r="AB355" s="368"/>
      <c r="AC355" s="368"/>
      <c r="AD355" s="368"/>
      <c r="AE355" s="368"/>
      <c r="AF355" s="368"/>
      <c r="AG355" s="368"/>
      <c r="AH355" s="368"/>
      <c r="AI355" s="368"/>
      <c r="AJ355" s="368"/>
      <c r="AK355" s="368"/>
      <c r="AL355" s="368"/>
      <c r="AM355" s="368"/>
      <c r="AN355" s="368"/>
      <c r="AO355" s="368"/>
      <c r="AP355" s="368"/>
      <c r="AQ355" s="368"/>
      <c r="AR355" s="368"/>
      <c r="AS355" s="368"/>
      <c r="AT355" s="368"/>
      <c r="AU355" s="368"/>
      <c r="AV355" s="368"/>
      <c r="AW355" s="368"/>
      <c r="AX355" s="368"/>
      <c r="AY355" s="368"/>
      <c r="AZ355" s="368"/>
      <c r="BA355" s="368"/>
      <c r="BB355" s="368"/>
      <c r="BC355" s="368"/>
      <c r="BD355" s="368"/>
      <c r="BE355" s="368"/>
      <c r="BF355" s="368"/>
      <c r="BG355" s="368"/>
      <c r="BH355" s="368"/>
      <c r="BI355" s="368"/>
      <c r="BJ355" s="368"/>
      <c r="BK355" s="368"/>
      <c r="BL355" s="368"/>
      <c r="BM355" s="368"/>
      <c r="BN355" s="368"/>
      <c r="BO355" s="368"/>
      <c r="BP355" s="368"/>
      <c r="BQ355" s="368"/>
      <c r="BR355" s="368"/>
      <c r="BS355" s="368"/>
      <c r="BT355" s="368"/>
      <c r="BU355" s="368"/>
      <c r="BV355" s="368"/>
      <c r="BW355" s="368"/>
      <c r="BX355" s="368"/>
      <c r="BY355" s="368"/>
      <c r="BZ355" s="368"/>
      <c r="CA355" s="368"/>
      <c r="CB355" s="368"/>
      <c r="CC355" s="368"/>
      <c r="CD355" s="368"/>
      <c r="CE355" s="368"/>
    </row>
    <row r="356" spans="1:95" x14ac:dyDescent="0.2">
      <c r="CP356" s="334" t="s">
        <v>420</v>
      </c>
      <c r="CQ356" s="334"/>
    </row>
    <row r="357" spans="1:95" ht="21.75" customHeight="1" x14ac:dyDescent="0.2">
      <c r="A357" s="449" t="s">
        <v>111</v>
      </c>
      <c r="B357" s="449"/>
      <c r="C357" s="449"/>
      <c r="D357" s="449"/>
      <c r="E357" s="449"/>
      <c r="F357" s="449"/>
      <c r="G357" s="449"/>
      <c r="H357" s="449"/>
      <c r="I357" s="449"/>
      <c r="J357" s="449"/>
      <c r="K357" s="449"/>
      <c r="L357" s="449"/>
      <c r="M357" s="449"/>
      <c r="N357" s="449"/>
      <c r="O357" s="449"/>
      <c r="P357" s="449"/>
      <c r="Q357" s="449"/>
      <c r="R357" s="449"/>
      <c r="S357" s="449"/>
      <c r="T357" s="449"/>
      <c r="U357" s="449"/>
      <c r="V357" s="449"/>
      <c r="W357" s="449"/>
      <c r="X357" s="449"/>
      <c r="Y357" s="449"/>
      <c r="Z357" s="449"/>
      <c r="AA357" s="449"/>
      <c r="AB357" s="449"/>
      <c r="AC357" s="449"/>
      <c r="AD357" s="449"/>
      <c r="AE357" s="449"/>
      <c r="AF357" s="449"/>
      <c r="AG357" s="449"/>
      <c r="AH357" s="449"/>
      <c r="AI357" s="449"/>
      <c r="AJ357" s="449"/>
      <c r="AK357" s="449"/>
      <c r="AL357" s="449"/>
      <c r="AM357" s="449"/>
      <c r="AN357" s="449"/>
      <c r="AO357" s="449"/>
      <c r="AP357" s="449"/>
      <c r="AQ357" s="449"/>
      <c r="AR357" s="449"/>
      <c r="AS357" s="449"/>
      <c r="AT357" s="449"/>
      <c r="AU357" s="449"/>
      <c r="AV357" s="449"/>
      <c r="AW357" s="449"/>
      <c r="AX357" s="449"/>
      <c r="AY357" s="449"/>
      <c r="AZ357" s="449"/>
      <c r="BA357" s="449"/>
      <c r="BB357" s="449"/>
      <c r="BC357" s="449"/>
      <c r="BD357" s="449"/>
      <c r="BE357" s="449"/>
      <c r="BF357" s="449"/>
      <c r="BG357" s="449"/>
      <c r="BH357" s="449"/>
      <c r="BI357" s="449"/>
      <c r="BJ357" s="449"/>
      <c r="BK357" s="449"/>
      <c r="BL357" s="449"/>
      <c r="BM357" s="449"/>
      <c r="BN357" s="449"/>
      <c r="BO357" s="449"/>
      <c r="BP357" s="449"/>
      <c r="BQ357" s="449"/>
      <c r="BR357" s="449"/>
      <c r="BS357" s="449"/>
      <c r="BT357" s="449"/>
      <c r="BU357" s="449"/>
      <c r="BV357" s="449"/>
      <c r="BW357" s="449"/>
      <c r="BX357" s="449"/>
      <c r="BY357" s="449"/>
      <c r="BZ357" s="449"/>
      <c r="CA357" s="449"/>
      <c r="CB357" s="449"/>
      <c r="CC357" s="449"/>
      <c r="CD357" s="449"/>
      <c r="CE357" s="449"/>
      <c r="CF357" s="449"/>
      <c r="CG357" s="449"/>
      <c r="CH357" s="449"/>
      <c r="CI357" s="449"/>
      <c r="CJ357" s="449"/>
      <c r="CK357" s="449"/>
      <c r="CL357" s="449"/>
      <c r="CM357" s="449"/>
      <c r="CN357" s="449"/>
      <c r="CO357" s="449"/>
      <c r="CP357" s="449"/>
      <c r="CQ357" s="449"/>
    </row>
    <row r="358" spans="1:95" ht="90" customHeight="1" x14ac:dyDescent="0.2">
      <c r="A358" s="450" t="s">
        <v>365</v>
      </c>
      <c r="B358" s="450"/>
      <c r="C358" s="450"/>
      <c r="D358" s="450"/>
      <c r="E358" s="450"/>
      <c r="F358" s="450"/>
      <c r="G358" s="450"/>
      <c r="H358" s="450"/>
      <c r="I358" s="450"/>
      <c r="J358" s="450"/>
      <c r="K358" s="450"/>
      <c r="L358" s="450"/>
      <c r="M358" s="450"/>
      <c r="N358" s="450"/>
      <c r="O358" s="450"/>
      <c r="P358" s="450"/>
      <c r="Q358" s="450"/>
      <c r="R358" s="450"/>
      <c r="S358" s="450"/>
      <c r="T358" s="450"/>
      <c r="U358" s="450"/>
      <c r="V358" s="450"/>
      <c r="W358" s="450"/>
      <c r="X358" s="450"/>
      <c r="Y358" s="450"/>
      <c r="Z358" s="450"/>
      <c r="AA358" s="450"/>
      <c r="AB358" s="450"/>
      <c r="AC358" s="450"/>
      <c r="AD358" s="450"/>
      <c r="AE358" s="450"/>
      <c r="AF358" s="450"/>
      <c r="AG358" s="450"/>
      <c r="AH358" s="450"/>
      <c r="AI358" s="450"/>
      <c r="AJ358" s="450"/>
      <c r="AK358" s="450"/>
      <c r="AL358" s="450"/>
      <c r="AM358" s="450"/>
      <c r="AN358" s="450"/>
      <c r="AO358" s="450"/>
      <c r="AP358" s="450"/>
      <c r="AQ358" s="450"/>
      <c r="AR358" s="450"/>
      <c r="AS358" s="450"/>
      <c r="AT358" s="450"/>
      <c r="AU358" s="450"/>
      <c r="AV358" s="450"/>
      <c r="AW358" s="450"/>
      <c r="AX358" s="450"/>
      <c r="AY358" s="450"/>
      <c r="AZ358" s="450"/>
      <c r="BA358" s="450"/>
      <c r="BB358" s="450"/>
      <c r="BC358" s="450"/>
      <c r="BD358" s="450"/>
      <c r="BE358" s="450"/>
      <c r="BF358" s="450"/>
      <c r="BG358" s="450"/>
      <c r="BH358" s="450"/>
      <c r="BI358" s="450"/>
      <c r="BJ358" s="450"/>
      <c r="BK358" s="450"/>
      <c r="BL358" s="450"/>
      <c r="BM358" s="450"/>
      <c r="BN358" s="450"/>
      <c r="BO358" s="450"/>
      <c r="BP358" s="450"/>
      <c r="BQ358" s="450"/>
      <c r="BR358" s="450"/>
      <c r="BS358" s="450"/>
      <c r="BT358" s="450"/>
      <c r="BU358" s="450"/>
      <c r="BV358" s="450"/>
      <c r="BW358" s="450"/>
      <c r="BX358" s="450"/>
      <c r="BY358" s="450"/>
      <c r="BZ358" s="450"/>
      <c r="CA358" s="450"/>
      <c r="CB358" s="450"/>
      <c r="CC358" s="450"/>
      <c r="CD358" s="450"/>
      <c r="CE358" s="450"/>
      <c r="CF358" s="450"/>
      <c r="CG358" s="450"/>
      <c r="CH358" s="450"/>
      <c r="CI358" s="450"/>
      <c r="CJ358" s="450"/>
      <c r="CK358" s="450"/>
      <c r="CL358" s="450"/>
      <c r="CM358" s="450"/>
      <c r="CN358" s="450"/>
      <c r="CO358" s="450"/>
      <c r="CP358" s="450"/>
      <c r="CQ358" s="450"/>
    </row>
    <row r="359" spans="1:95" ht="14.25" customHeight="1" x14ac:dyDescent="0.2">
      <c r="A359" s="451" t="s">
        <v>113</v>
      </c>
      <c r="B359" s="451"/>
      <c r="C359" s="451"/>
      <c r="D359" s="451"/>
      <c r="E359" s="451"/>
      <c r="F359" s="451"/>
      <c r="G359" s="451"/>
      <c r="H359" s="451"/>
      <c r="I359" s="451"/>
      <c r="J359" s="451"/>
      <c r="K359" s="451"/>
      <c r="L359" s="451"/>
      <c r="M359" s="451"/>
      <c r="N359" s="451"/>
      <c r="O359" s="451"/>
      <c r="P359" s="451"/>
      <c r="Q359" s="451"/>
      <c r="R359" s="451"/>
      <c r="S359" s="451"/>
      <c r="T359" s="451"/>
      <c r="U359" s="451"/>
      <c r="V359" s="451"/>
      <c r="W359" s="451"/>
      <c r="X359" s="451"/>
      <c r="Y359" s="451"/>
      <c r="Z359" s="451"/>
      <c r="AA359" s="451"/>
      <c r="AB359" s="451"/>
      <c r="AC359" s="451"/>
      <c r="AD359" s="451"/>
      <c r="AE359" s="451"/>
      <c r="AF359" s="451"/>
      <c r="AG359" s="451"/>
      <c r="AH359" s="451"/>
      <c r="AI359" s="451"/>
      <c r="AJ359" s="451"/>
      <c r="AK359" s="451"/>
      <c r="AL359" s="451"/>
      <c r="AM359" s="451"/>
      <c r="AN359" s="451"/>
      <c r="AO359" s="451"/>
      <c r="AP359" s="451"/>
      <c r="AQ359" s="451"/>
      <c r="AR359" s="451"/>
      <c r="AS359" s="451"/>
      <c r="AT359" s="451"/>
      <c r="AU359" s="451"/>
      <c r="AV359" s="451"/>
      <c r="AW359" s="451"/>
      <c r="AX359" s="451"/>
      <c r="AY359" s="451"/>
      <c r="AZ359" s="451"/>
      <c r="BA359" s="451"/>
      <c r="BB359" s="451"/>
      <c r="BC359" s="451"/>
      <c r="BD359" s="451"/>
      <c r="BE359" s="451"/>
      <c r="BF359" s="451"/>
      <c r="BG359" s="451"/>
      <c r="BH359" s="451"/>
      <c r="BI359" s="451"/>
      <c r="BJ359" s="451"/>
      <c r="BK359" s="451"/>
      <c r="BL359" s="451"/>
      <c r="BM359" s="451"/>
      <c r="BN359" s="451"/>
      <c r="BO359" s="451"/>
      <c r="BP359" s="451"/>
      <c r="BQ359" s="451"/>
      <c r="BR359" s="451"/>
      <c r="BS359" s="451"/>
      <c r="BT359" s="451"/>
      <c r="BU359" s="451"/>
      <c r="BV359" s="451"/>
      <c r="BW359" s="451"/>
      <c r="BX359" s="451"/>
      <c r="BY359" s="451"/>
      <c r="BZ359" s="451"/>
      <c r="CA359" s="451"/>
      <c r="CB359" s="451"/>
      <c r="CC359" s="451"/>
      <c r="CD359" s="451"/>
      <c r="CE359" s="451"/>
    </row>
    <row r="360" spans="1:95" ht="6.75" customHeight="1" x14ac:dyDescent="0.2">
      <c r="A360" s="368"/>
      <c r="B360" s="368"/>
      <c r="C360" s="368"/>
      <c r="D360" s="368"/>
      <c r="E360" s="368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8"/>
      <c r="AG360" s="368"/>
      <c r="AH360" s="368"/>
      <c r="AI360" s="368"/>
      <c r="AJ360" s="368"/>
      <c r="AK360" s="368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8"/>
      <c r="AV360" s="368"/>
      <c r="AW360" s="368"/>
      <c r="AX360" s="368"/>
      <c r="AY360" s="368"/>
      <c r="AZ360" s="368"/>
      <c r="BA360" s="368"/>
      <c r="BB360" s="368"/>
      <c r="BC360" s="368"/>
      <c r="BD360" s="368"/>
      <c r="BE360" s="368"/>
      <c r="BF360" s="368"/>
      <c r="BG360" s="368"/>
      <c r="BH360" s="368"/>
      <c r="BI360" s="368"/>
      <c r="BJ360" s="368"/>
      <c r="BK360" s="368"/>
      <c r="BL360" s="368"/>
      <c r="BM360" s="368"/>
      <c r="BN360" s="368"/>
      <c r="BO360" s="368"/>
      <c r="BP360" s="368"/>
      <c r="BQ360" s="368"/>
      <c r="BR360" s="368"/>
      <c r="BS360" s="368"/>
      <c r="BT360" s="368"/>
      <c r="BU360" s="368"/>
      <c r="BV360" s="368"/>
      <c r="BW360" s="368"/>
      <c r="BX360" s="368"/>
      <c r="BY360" s="368"/>
      <c r="BZ360" s="368"/>
      <c r="CA360" s="368"/>
      <c r="CB360" s="368"/>
      <c r="CC360" s="368"/>
      <c r="CD360" s="368"/>
      <c r="CE360" s="368"/>
    </row>
    <row r="361" spans="1:95" x14ac:dyDescent="0.2">
      <c r="A361" s="368" t="s">
        <v>114</v>
      </c>
      <c r="B361" s="368"/>
      <c r="C361" s="368"/>
      <c r="D361" s="368"/>
      <c r="E361" s="368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8"/>
      <c r="AG361" s="368"/>
      <c r="AH361" s="368"/>
      <c r="AI361" s="368"/>
      <c r="AJ361" s="368"/>
      <c r="AK361" s="368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8"/>
      <c r="AV361" s="368"/>
      <c r="AW361" s="368"/>
      <c r="AX361" s="368"/>
      <c r="AY361" s="368"/>
      <c r="AZ361" s="368"/>
      <c r="BA361" s="368"/>
      <c r="BB361" s="368"/>
      <c r="BC361" s="368"/>
      <c r="BD361" s="368"/>
      <c r="BE361" s="368"/>
      <c r="BF361" s="368"/>
      <c r="BG361" s="368"/>
      <c r="BH361" s="368"/>
      <c r="BI361" s="368"/>
      <c r="BJ361" s="368"/>
      <c r="BK361" s="368"/>
      <c r="BL361" s="368"/>
      <c r="BM361" s="368"/>
      <c r="BN361" s="368"/>
      <c r="BO361" s="368"/>
      <c r="BP361" s="368"/>
      <c r="BQ361" s="368"/>
      <c r="BR361" s="368"/>
      <c r="BS361" s="368"/>
      <c r="BT361" s="368"/>
      <c r="BU361" s="368"/>
      <c r="BV361" s="368"/>
      <c r="BW361" s="368"/>
      <c r="BX361" s="368"/>
      <c r="BY361" s="368"/>
      <c r="BZ361" s="368"/>
      <c r="CA361" s="368"/>
      <c r="CB361" s="368"/>
      <c r="CC361" s="368"/>
      <c r="CD361" s="368"/>
      <c r="CE361" s="368"/>
    </row>
    <row r="362" spans="1:95" ht="7.5" customHeight="1" x14ac:dyDescent="0.2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  <c r="BU362" s="380"/>
      <c r="BV362" s="380"/>
      <c r="BW362" s="380"/>
      <c r="BX362" s="380"/>
      <c r="BY362" s="380"/>
      <c r="BZ362" s="380"/>
      <c r="CA362" s="380"/>
      <c r="CB362" s="380"/>
      <c r="CC362" s="380"/>
      <c r="CD362" s="380"/>
      <c r="CE362" s="380"/>
    </row>
    <row r="363" spans="1:95" x14ac:dyDescent="0.2">
      <c r="A363" s="373" t="s">
        <v>115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4"/>
      <c r="M363" s="374"/>
      <c r="N363" s="374"/>
      <c r="O363" s="374"/>
      <c r="P363" s="374"/>
      <c r="Q363" s="374"/>
      <c r="R363" s="374"/>
      <c r="S363" s="374"/>
      <c r="T363" s="374"/>
      <c r="U363" s="374"/>
      <c r="V363" s="374"/>
      <c r="W363" s="374"/>
      <c r="X363" s="375"/>
      <c r="Y363" s="373" t="s">
        <v>116</v>
      </c>
      <c r="Z363" s="374"/>
      <c r="AA363" s="374"/>
      <c r="AB363" s="374"/>
      <c r="AC363" s="374"/>
      <c r="AD363" s="374"/>
      <c r="AE363" s="374"/>
      <c r="AF363" s="374"/>
      <c r="AG363" s="374"/>
      <c r="AH363" s="374"/>
      <c r="AI363" s="374"/>
      <c r="AJ363" s="374"/>
      <c r="AK363" s="374"/>
      <c r="AL363" s="374"/>
      <c r="AM363" s="374"/>
      <c r="AN363" s="374"/>
      <c r="AO363" s="374"/>
      <c r="AP363" s="374"/>
      <c r="AQ363" s="374"/>
      <c r="AR363" s="374"/>
      <c r="AS363" s="374"/>
      <c r="AT363" s="374"/>
      <c r="AU363" s="374"/>
      <c r="AV363" s="374"/>
      <c r="AW363" s="374"/>
      <c r="AX363" s="374"/>
      <c r="AY363" s="374"/>
      <c r="AZ363" s="374"/>
      <c r="BA363" s="374"/>
      <c r="BB363" s="374"/>
      <c r="BC363" s="374"/>
      <c r="BD363" s="374"/>
      <c r="BE363" s="374"/>
      <c r="BF363" s="374"/>
      <c r="BG363" s="374"/>
      <c r="BH363" s="374"/>
      <c r="BI363" s="374"/>
      <c r="BJ363" s="374"/>
      <c r="BK363" s="374"/>
      <c r="BL363" s="375"/>
      <c r="BM363" s="373" t="s">
        <v>117</v>
      </c>
      <c r="BN363" s="374"/>
      <c r="BO363" s="374"/>
      <c r="BP363" s="374"/>
      <c r="BQ363" s="374"/>
      <c r="BR363" s="374"/>
      <c r="BS363" s="374"/>
      <c r="BT363" s="374"/>
      <c r="BU363" s="374"/>
      <c r="BV363" s="374"/>
      <c r="BW363" s="374"/>
      <c r="BX363" s="374"/>
      <c r="BY363" s="374"/>
      <c r="BZ363" s="374"/>
      <c r="CA363" s="374"/>
      <c r="CB363" s="374"/>
      <c r="CC363" s="374"/>
      <c r="CD363" s="374"/>
      <c r="CE363" s="374"/>
      <c r="CF363" s="374"/>
      <c r="CG363" s="374"/>
      <c r="CH363" s="374"/>
      <c r="CI363" s="374"/>
      <c r="CJ363" s="374"/>
      <c r="CK363" s="374"/>
      <c r="CL363" s="374"/>
      <c r="CM363" s="374"/>
      <c r="CN363" s="374"/>
      <c r="CO363" s="374"/>
      <c r="CP363" s="374"/>
      <c r="CQ363" s="375"/>
    </row>
    <row r="364" spans="1:95" ht="12.75" customHeight="1" x14ac:dyDescent="0.2">
      <c r="A364" s="424" t="s">
        <v>27</v>
      </c>
      <c r="B364" s="424"/>
      <c r="C364" s="424"/>
      <c r="D364" s="424"/>
      <c r="E364" s="424"/>
      <c r="F364" s="424"/>
      <c r="G364" s="424"/>
      <c r="H364" s="424"/>
      <c r="I364" s="424"/>
      <c r="J364" s="424"/>
      <c r="K364" s="424"/>
      <c r="L364" s="424"/>
      <c r="M364" s="424"/>
      <c r="N364" s="424"/>
      <c r="O364" s="424"/>
      <c r="P364" s="424"/>
      <c r="Q364" s="424"/>
      <c r="R364" s="424"/>
      <c r="S364" s="424"/>
      <c r="T364" s="424"/>
      <c r="U364" s="424"/>
      <c r="V364" s="424"/>
      <c r="W364" s="424"/>
      <c r="X364" s="424"/>
      <c r="Y364" s="352" t="s">
        <v>52</v>
      </c>
      <c r="Z364" s="353"/>
      <c r="AA364" s="353"/>
      <c r="AB364" s="353"/>
      <c r="AC364" s="353"/>
      <c r="AD364" s="353"/>
      <c r="AE364" s="353"/>
      <c r="AF364" s="353"/>
      <c r="AG364" s="353"/>
      <c r="AH364" s="353"/>
      <c r="AI364" s="353"/>
      <c r="AJ364" s="353"/>
      <c r="AK364" s="353"/>
      <c r="AL364" s="353"/>
      <c r="AM364" s="353"/>
      <c r="AN364" s="353"/>
      <c r="AO364" s="353"/>
      <c r="AP364" s="353"/>
      <c r="AQ364" s="353"/>
      <c r="AR364" s="353"/>
      <c r="AS364" s="353"/>
      <c r="AT364" s="353"/>
      <c r="AU364" s="353"/>
      <c r="AV364" s="353"/>
      <c r="AW364" s="353"/>
      <c r="AX364" s="353"/>
      <c r="AY364" s="353"/>
      <c r="AZ364" s="353"/>
      <c r="BA364" s="353"/>
      <c r="BB364" s="353"/>
      <c r="BC364" s="353"/>
      <c r="BD364" s="353"/>
      <c r="BE364" s="353"/>
      <c r="BF364" s="353"/>
      <c r="BG364" s="353"/>
      <c r="BH364" s="353"/>
      <c r="BI364" s="353"/>
      <c r="BJ364" s="353"/>
      <c r="BK364" s="353"/>
      <c r="BL364" s="354"/>
      <c r="BM364" s="424" t="s">
        <v>53</v>
      </c>
      <c r="BN364" s="424"/>
      <c r="BO364" s="424"/>
      <c r="BP364" s="424"/>
      <c r="BQ364" s="424"/>
      <c r="BR364" s="424"/>
      <c r="BS364" s="424"/>
      <c r="BT364" s="424"/>
      <c r="BU364" s="424"/>
      <c r="BV364" s="424"/>
      <c r="BW364" s="424"/>
      <c r="BX364" s="424"/>
      <c r="BY364" s="424"/>
      <c r="BZ364" s="424"/>
      <c r="CA364" s="424"/>
      <c r="CB364" s="424"/>
      <c r="CC364" s="424"/>
      <c r="CD364" s="424"/>
      <c r="CE364" s="424"/>
      <c r="CF364" s="424"/>
      <c r="CG364" s="424"/>
      <c r="CH364" s="424"/>
      <c r="CI364" s="424"/>
      <c r="CJ364" s="424"/>
      <c r="CK364" s="424"/>
      <c r="CL364" s="424"/>
      <c r="CM364" s="424"/>
      <c r="CN364" s="424"/>
      <c r="CO364" s="424"/>
      <c r="CP364" s="424"/>
      <c r="CQ364" s="424"/>
    </row>
    <row r="365" spans="1:95" ht="52.5" customHeight="1" x14ac:dyDescent="0.2">
      <c r="A365" s="441" t="s">
        <v>349</v>
      </c>
      <c r="B365" s="441"/>
      <c r="C365" s="441"/>
      <c r="D365" s="441"/>
      <c r="E365" s="441"/>
      <c r="F365" s="441"/>
      <c r="G365" s="441"/>
      <c r="H365" s="441"/>
      <c r="I365" s="441"/>
      <c r="J365" s="441"/>
      <c r="K365" s="441"/>
      <c r="L365" s="441"/>
      <c r="M365" s="441"/>
      <c r="N365" s="441"/>
      <c r="O365" s="441"/>
      <c r="P365" s="441"/>
      <c r="Q365" s="441"/>
      <c r="R365" s="441"/>
      <c r="S365" s="441"/>
      <c r="T365" s="441"/>
      <c r="U365" s="441"/>
      <c r="V365" s="441"/>
      <c r="W365" s="441"/>
      <c r="X365" s="441"/>
      <c r="Y365" s="442" t="s">
        <v>118</v>
      </c>
      <c r="Z365" s="442"/>
      <c r="AA365" s="442"/>
      <c r="AB365" s="442"/>
      <c r="AC365" s="442"/>
      <c r="AD365" s="442"/>
      <c r="AE365" s="442"/>
      <c r="AF365" s="442"/>
      <c r="AG365" s="442"/>
      <c r="AH365" s="442"/>
      <c r="AI365" s="442"/>
      <c r="AJ365" s="442"/>
      <c r="AK365" s="442"/>
      <c r="AL365" s="442"/>
      <c r="AM365" s="442"/>
      <c r="AN365" s="442"/>
      <c r="AO365" s="442"/>
      <c r="AP365" s="442"/>
      <c r="AQ365" s="442"/>
      <c r="AR365" s="442"/>
      <c r="AS365" s="442"/>
      <c r="AT365" s="442"/>
      <c r="AU365" s="442"/>
      <c r="AV365" s="442"/>
      <c r="AW365" s="442"/>
      <c r="AX365" s="442"/>
      <c r="AY365" s="442"/>
      <c r="AZ365" s="442"/>
      <c r="BA365" s="442"/>
      <c r="BB365" s="442"/>
      <c r="BC365" s="442"/>
      <c r="BD365" s="442"/>
      <c r="BE365" s="442"/>
      <c r="BF365" s="442"/>
      <c r="BG365" s="442"/>
      <c r="BH365" s="442"/>
      <c r="BI365" s="442"/>
      <c r="BJ365" s="442"/>
      <c r="BK365" s="442"/>
      <c r="BL365" s="442"/>
      <c r="BM365" s="441" t="s">
        <v>119</v>
      </c>
      <c r="BN365" s="441"/>
      <c r="BO365" s="441"/>
      <c r="BP365" s="441"/>
      <c r="BQ365" s="441"/>
      <c r="BR365" s="441"/>
      <c r="BS365" s="441"/>
      <c r="BT365" s="441"/>
      <c r="BU365" s="441"/>
      <c r="BV365" s="441"/>
      <c r="BW365" s="441"/>
      <c r="BX365" s="441"/>
      <c r="BY365" s="441"/>
      <c r="BZ365" s="441"/>
      <c r="CA365" s="441"/>
      <c r="CB365" s="441"/>
      <c r="CC365" s="441"/>
      <c r="CD365" s="441"/>
      <c r="CE365" s="441"/>
      <c r="CF365" s="441"/>
      <c r="CG365" s="441"/>
      <c r="CH365" s="441"/>
      <c r="CI365" s="441"/>
      <c r="CJ365" s="441"/>
      <c r="CK365" s="441"/>
      <c r="CL365" s="441"/>
      <c r="CM365" s="441"/>
      <c r="CN365" s="441"/>
      <c r="CO365" s="441"/>
      <c r="CP365" s="441"/>
      <c r="CQ365" s="441"/>
    </row>
    <row r="366" spans="1:95" ht="75" customHeight="1" x14ac:dyDescent="0.2">
      <c r="A366" s="376" t="s">
        <v>350</v>
      </c>
      <c r="B366" s="377"/>
      <c r="C366" s="377"/>
      <c r="D366" s="377"/>
      <c r="E366" s="377"/>
      <c r="F366" s="377"/>
      <c r="G366" s="377"/>
      <c r="H366" s="377"/>
      <c r="I366" s="377"/>
      <c r="J366" s="377"/>
      <c r="K366" s="377"/>
      <c r="L366" s="377"/>
      <c r="M366" s="377"/>
      <c r="N366" s="377"/>
      <c r="O366" s="377"/>
      <c r="P366" s="377"/>
      <c r="Q366" s="377"/>
      <c r="R366" s="377"/>
      <c r="S366" s="377"/>
      <c r="T366" s="377"/>
      <c r="U366" s="377"/>
      <c r="V366" s="377"/>
      <c r="W366" s="377"/>
      <c r="X366" s="378"/>
      <c r="Y366" s="445" t="s">
        <v>120</v>
      </c>
      <c r="Z366" s="446"/>
      <c r="AA366" s="446"/>
      <c r="AB366" s="446"/>
      <c r="AC366" s="446"/>
      <c r="AD366" s="446"/>
      <c r="AE366" s="446"/>
      <c r="AF366" s="446"/>
      <c r="AG366" s="446"/>
      <c r="AH366" s="446"/>
      <c r="AI366" s="446"/>
      <c r="AJ366" s="446"/>
      <c r="AK366" s="446"/>
      <c r="AL366" s="446"/>
      <c r="AM366" s="446"/>
      <c r="AN366" s="446"/>
      <c r="AO366" s="446"/>
      <c r="AP366" s="446"/>
      <c r="AQ366" s="446"/>
      <c r="AR366" s="446"/>
      <c r="AS366" s="446"/>
      <c r="AT366" s="446"/>
      <c r="AU366" s="446"/>
      <c r="AV366" s="446"/>
      <c r="AW366" s="446"/>
      <c r="AX366" s="446"/>
      <c r="AY366" s="446"/>
      <c r="AZ366" s="446"/>
      <c r="BA366" s="446"/>
      <c r="BB366" s="446"/>
      <c r="BC366" s="446"/>
      <c r="BD366" s="446"/>
      <c r="BE366" s="446"/>
      <c r="BF366" s="446"/>
      <c r="BG366" s="446"/>
      <c r="BH366" s="446"/>
      <c r="BI366" s="446"/>
      <c r="BJ366" s="446"/>
      <c r="BK366" s="446"/>
      <c r="BL366" s="447"/>
      <c r="BM366" s="441" t="s">
        <v>121</v>
      </c>
      <c r="BN366" s="441"/>
      <c r="BO366" s="441"/>
      <c r="BP366" s="441"/>
      <c r="BQ366" s="441"/>
      <c r="BR366" s="441"/>
      <c r="BS366" s="441"/>
      <c r="BT366" s="441"/>
      <c r="BU366" s="441"/>
      <c r="BV366" s="441"/>
      <c r="BW366" s="441"/>
      <c r="BX366" s="441"/>
      <c r="BY366" s="441"/>
      <c r="BZ366" s="441"/>
      <c r="CA366" s="441"/>
      <c r="CB366" s="441"/>
      <c r="CC366" s="441"/>
      <c r="CD366" s="441"/>
      <c r="CE366" s="441"/>
      <c r="CF366" s="441"/>
      <c r="CG366" s="441"/>
      <c r="CH366" s="441"/>
      <c r="CI366" s="441"/>
      <c r="CJ366" s="441"/>
      <c r="CK366" s="441"/>
      <c r="CL366" s="441"/>
      <c r="CM366" s="441"/>
      <c r="CN366" s="441"/>
      <c r="CO366" s="441"/>
      <c r="CP366" s="441"/>
      <c r="CQ366" s="441"/>
    </row>
    <row r="367" spans="1:95" ht="27.75" customHeight="1" x14ac:dyDescent="0.2">
      <c r="A367" s="441" t="s">
        <v>122</v>
      </c>
      <c r="B367" s="441"/>
      <c r="C367" s="441"/>
      <c r="D367" s="441"/>
      <c r="E367" s="441"/>
      <c r="F367" s="441"/>
      <c r="G367" s="441"/>
      <c r="H367" s="441"/>
      <c r="I367" s="441"/>
      <c r="J367" s="441"/>
      <c r="K367" s="441"/>
      <c r="L367" s="441"/>
      <c r="M367" s="441"/>
      <c r="N367" s="441"/>
      <c r="O367" s="441"/>
      <c r="P367" s="441"/>
      <c r="Q367" s="441"/>
      <c r="R367" s="441"/>
      <c r="S367" s="441"/>
      <c r="T367" s="441"/>
      <c r="U367" s="441"/>
      <c r="V367" s="441"/>
      <c r="W367" s="441"/>
      <c r="X367" s="441"/>
      <c r="Y367" s="442" t="s">
        <v>120</v>
      </c>
      <c r="Z367" s="442"/>
      <c r="AA367" s="442"/>
      <c r="AB367" s="442"/>
      <c r="AC367" s="442"/>
      <c r="AD367" s="442"/>
      <c r="AE367" s="442"/>
      <c r="AF367" s="442"/>
      <c r="AG367" s="442"/>
      <c r="AH367" s="442"/>
      <c r="AI367" s="442"/>
      <c r="AJ367" s="442"/>
      <c r="AK367" s="442"/>
      <c r="AL367" s="442"/>
      <c r="AM367" s="442"/>
      <c r="AN367" s="442"/>
      <c r="AO367" s="442"/>
      <c r="AP367" s="442"/>
      <c r="AQ367" s="442"/>
      <c r="AR367" s="442"/>
      <c r="AS367" s="442"/>
      <c r="AT367" s="442"/>
      <c r="AU367" s="442"/>
      <c r="AV367" s="442"/>
      <c r="AW367" s="442"/>
      <c r="AX367" s="442"/>
      <c r="AY367" s="442"/>
      <c r="AZ367" s="442"/>
      <c r="BA367" s="442"/>
      <c r="BB367" s="442"/>
      <c r="BC367" s="442"/>
      <c r="BD367" s="442"/>
      <c r="BE367" s="442"/>
      <c r="BF367" s="442"/>
      <c r="BG367" s="442"/>
      <c r="BH367" s="442"/>
      <c r="BI367" s="442"/>
      <c r="BJ367" s="442"/>
      <c r="BK367" s="442"/>
      <c r="BL367" s="442"/>
      <c r="BM367" s="441" t="s">
        <v>123</v>
      </c>
      <c r="BN367" s="441"/>
      <c r="BO367" s="441"/>
      <c r="BP367" s="441"/>
      <c r="BQ367" s="441"/>
      <c r="BR367" s="441"/>
      <c r="BS367" s="441"/>
      <c r="BT367" s="441"/>
      <c r="BU367" s="441"/>
      <c r="BV367" s="441"/>
      <c r="BW367" s="441"/>
      <c r="BX367" s="441"/>
      <c r="BY367" s="441"/>
      <c r="BZ367" s="441"/>
      <c r="CA367" s="441"/>
      <c r="CB367" s="441"/>
      <c r="CC367" s="441"/>
      <c r="CD367" s="441"/>
      <c r="CE367" s="441"/>
      <c r="CF367" s="441"/>
      <c r="CG367" s="441"/>
      <c r="CH367" s="441"/>
      <c r="CI367" s="441"/>
      <c r="CJ367" s="441"/>
      <c r="CK367" s="441"/>
      <c r="CL367" s="441"/>
      <c r="CM367" s="441"/>
      <c r="CN367" s="441"/>
      <c r="CO367" s="441"/>
      <c r="CP367" s="441"/>
      <c r="CQ367" s="441"/>
    </row>
    <row r="368" spans="1:95" ht="15.75" customHeight="1" x14ac:dyDescent="0.2">
      <c r="A368" s="514" t="s">
        <v>371</v>
      </c>
      <c r="B368" s="514"/>
      <c r="C368" s="514"/>
      <c r="D368" s="514"/>
      <c r="E368" s="514"/>
      <c r="F368" s="514"/>
      <c r="G368" s="514"/>
      <c r="H368" s="514"/>
      <c r="I368" s="514"/>
      <c r="J368" s="514"/>
      <c r="K368" s="514"/>
      <c r="L368" s="514"/>
      <c r="M368" s="514"/>
      <c r="N368" s="514"/>
      <c r="O368" s="514"/>
      <c r="P368" s="514"/>
      <c r="Q368" s="514"/>
      <c r="R368" s="514"/>
      <c r="S368" s="514"/>
      <c r="T368" s="514"/>
      <c r="U368" s="514"/>
      <c r="V368" s="514"/>
      <c r="W368" s="514"/>
      <c r="X368" s="514"/>
      <c r="Y368" s="514"/>
      <c r="Z368" s="514"/>
      <c r="AA368" s="514"/>
      <c r="AB368" s="514"/>
      <c r="AC368" s="514"/>
      <c r="AD368" s="514"/>
      <c r="AE368" s="514"/>
      <c r="AF368" s="514"/>
      <c r="AG368" s="514"/>
      <c r="AH368" s="514"/>
      <c r="AI368" s="514"/>
      <c r="AJ368" s="514"/>
      <c r="AK368" s="514"/>
      <c r="AL368" s="514"/>
      <c r="AM368" s="514"/>
      <c r="AN368" s="514"/>
      <c r="AO368" s="514"/>
      <c r="AP368" s="514"/>
      <c r="AQ368" s="514"/>
      <c r="AR368" s="514"/>
      <c r="AS368" s="514"/>
      <c r="AT368" s="514"/>
      <c r="AU368" s="514"/>
      <c r="AV368" s="514"/>
      <c r="AW368" s="514"/>
      <c r="AX368" s="514"/>
      <c r="AY368" s="514"/>
      <c r="AZ368" s="514"/>
      <c r="BA368" s="514"/>
      <c r="BB368" s="514"/>
      <c r="BC368" s="514"/>
      <c r="BD368" s="514"/>
      <c r="BE368" s="514"/>
      <c r="BF368" s="514"/>
      <c r="BG368" s="514"/>
      <c r="BH368" s="514"/>
      <c r="BI368" s="514"/>
      <c r="BJ368" s="514"/>
      <c r="BK368" s="514"/>
      <c r="BL368" s="514"/>
      <c r="BM368" s="514"/>
      <c r="BN368" s="514"/>
      <c r="BO368" s="514"/>
      <c r="BP368" s="514"/>
      <c r="BQ368" s="514"/>
      <c r="BR368" s="514"/>
      <c r="BS368" s="514"/>
      <c r="BT368" s="514"/>
      <c r="BU368" s="514"/>
      <c r="BV368" s="514"/>
      <c r="BW368" s="514"/>
      <c r="BX368" s="514"/>
      <c r="BY368" s="514"/>
      <c r="BZ368" s="514"/>
      <c r="CA368" s="514"/>
      <c r="CB368" s="514"/>
      <c r="CC368" s="514"/>
      <c r="CD368" s="514"/>
      <c r="CE368" s="514"/>
      <c r="CF368" s="514"/>
      <c r="CG368" s="514"/>
      <c r="CH368" s="514"/>
      <c r="CI368" s="514"/>
      <c r="CJ368" s="514"/>
      <c r="CK368" s="514"/>
      <c r="CL368" s="514"/>
      <c r="CM368" s="514"/>
      <c r="CN368" s="514"/>
      <c r="CO368" s="514"/>
      <c r="CP368" s="514"/>
      <c r="CQ368" s="514"/>
    </row>
    <row r="369" spans="1:95" ht="27.75" customHeight="1" x14ac:dyDescent="0.2">
      <c r="A369" s="383" t="s">
        <v>370</v>
      </c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  <c r="AA369" s="383"/>
      <c r="AB369" s="383"/>
      <c r="AC369" s="383"/>
      <c r="AD369" s="383"/>
      <c r="AE369" s="383"/>
      <c r="AF369" s="383"/>
      <c r="AG369" s="383"/>
      <c r="AH369" s="383"/>
      <c r="AI369" s="383"/>
      <c r="AJ369" s="383"/>
      <c r="AK369" s="383"/>
      <c r="AL369" s="383"/>
      <c r="AM369" s="383"/>
      <c r="AN369" s="383"/>
      <c r="AO369" s="383"/>
      <c r="AP369" s="383"/>
      <c r="AQ369" s="383"/>
      <c r="AR369" s="383"/>
      <c r="AS369" s="383"/>
      <c r="AT369" s="383"/>
      <c r="AU369" s="383"/>
      <c r="AV369" s="383"/>
      <c r="AW369" s="383"/>
      <c r="AX369" s="383"/>
      <c r="AY369" s="383"/>
      <c r="AZ369" s="383"/>
      <c r="BA369" s="383"/>
      <c r="BB369" s="383"/>
      <c r="BC369" s="383"/>
      <c r="BD369" s="383"/>
      <c r="BE369" s="383"/>
      <c r="BF369" s="383"/>
      <c r="BG369" s="383"/>
      <c r="BH369" s="383"/>
      <c r="BI369" s="383"/>
      <c r="BJ369" s="383"/>
      <c r="BK369" s="383"/>
      <c r="BL369" s="383"/>
      <c r="BM369" s="383"/>
      <c r="BN369" s="383"/>
      <c r="BO369" s="383"/>
      <c r="BP369" s="383"/>
      <c r="BQ369" s="383"/>
      <c r="BR369" s="383"/>
      <c r="BS369" s="383"/>
      <c r="BT369" s="383"/>
      <c r="BU369" s="383"/>
      <c r="BV369" s="383"/>
      <c r="BW369" s="383"/>
      <c r="BX369" s="383"/>
      <c r="BY369" s="383"/>
      <c r="BZ369" s="383"/>
      <c r="CA369" s="383"/>
      <c r="CB369" s="383"/>
      <c r="CC369" s="383"/>
      <c r="CD369" s="383"/>
      <c r="CE369" s="383"/>
      <c r="CF369" s="383"/>
      <c r="CG369" s="383"/>
      <c r="CH369" s="383"/>
      <c r="CI369" s="383"/>
      <c r="CJ369" s="383"/>
      <c r="CK369" s="383"/>
      <c r="CL369" s="383"/>
      <c r="CM369" s="383"/>
      <c r="CN369" s="383"/>
      <c r="CO369" s="383"/>
      <c r="CP369" s="383"/>
      <c r="CQ369" s="383"/>
    </row>
    <row r="370" spans="1:95" ht="16.5" customHeight="1" x14ac:dyDescent="0.2">
      <c r="A370" s="444" t="s">
        <v>126</v>
      </c>
      <c r="B370" s="444"/>
      <c r="C370" s="444"/>
      <c r="D370" s="444"/>
      <c r="E370" s="444"/>
      <c r="F370" s="444"/>
      <c r="G370" s="444"/>
      <c r="H370" s="444"/>
      <c r="I370" s="444"/>
      <c r="J370" s="444"/>
      <c r="K370" s="444"/>
      <c r="L370" s="444"/>
      <c r="M370" s="444"/>
      <c r="N370" s="444"/>
      <c r="O370" s="444"/>
      <c r="P370" s="444"/>
      <c r="Q370" s="444"/>
      <c r="R370" s="444"/>
      <c r="S370" s="444"/>
      <c r="T370" s="444"/>
      <c r="U370" s="444"/>
      <c r="V370" s="444"/>
      <c r="W370" s="444"/>
      <c r="X370" s="444"/>
      <c r="Y370" s="444"/>
      <c r="Z370" s="444"/>
      <c r="AA370" s="444"/>
      <c r="AB370" s="444"/>
      <c r="AC370" s="444"/>
      <c r="AD370" s="444"/>
      <c r="AE370" s="444"/>
      <c r="AF370" s="444"/>
      <c r="AG370" s="444"/>
      <c r="AH370" s="444"/>
      <c r="AI370" s="444"/>
      <c r="AJ370" s="444"/>
      <c r="AK370" s="444"/>
      <c r="AL370" s="444"/>
      <c r="AM370" s="444"/>
      <c r="AN370" s="444"/>
      <c r="AO370" s="444"/>
      <c r="AP370" s="444"/>
      <c r="AQ370" s="444"/>
      <c r="AR370" s="444"/>
      <c r="AS370" s="444"/>
      <c r="AT370" s="444"/>
      <c r="AU370" s="444"/>
      <c r="AV370" s="444"/>
      <c r="AW370" s="444"/>
      <c r="AX370" s="444"/>
      <c r="AY370" s="444"/>
      <c r="AZ370" s="444"/>
      <c r="BA370" s="444"/>
      <c r="BB370" s="444"/>
      <c r="BC370" s="444"/>
      <c r="BD370" s="444"/>
      <c r="BE370" s="444"/>
      <c r="BF370" s="444"/>
      <c r="BG370" s="444"/>
      <c r="BH370" s="444"/>
      <c r="BI370" s="444"/>
      <c r="BJ370" s="444"/>
      <c r="BK370" s="444"/>
      <c r="BL370" s="444"/>
      <c r="BM370" s="444"/>
      <c r="BN370" s="444"/>
      <c r="BO370" s="444"/>
      <c r="BP370" s="444"/>
      <c r="BQ370" s="444"/>
      <c r="BR370" s="444"/>
      <c r="BS370" s="444"/>
      <c r="BT370" s="444"/>
      <c r="BU370" s="444"/>
      <c r="BV370" s="444"/>
      <c r="BW370" s="444"/>
      <c r="BX370" s="444"/>
      <c r="BY370" s="444"/>
      <c r="BZ370" s="444"/>
      <c r="CA370" s="444"/>
      <c r="CB370" s="444"/>
      <c r="CC370" s="444"/>
      <c r="CD370" s="444"/>
      <c r="CE370" s="444"/>
      <c r="CF370" s="444"/>
      <c r="CG370" s="444"/>
      <c r="CH370" s="444"/>
      <c r="CI370" s="444"/>
      <c r="CJ370" s="444"/>
      <c r="CK370" s="444"/>
      <c r="CL370" s="444"/>
      <c r="CM370" s="444"/>
      <c r="CN370" s="444"/>
      <c r="CO370" s="444"/>
      <c r="CP370" s="444"/>
      <c r="CQ370" s="444"/>
    </row>
    <row r="371" spans="1:95" ht="24.75" customHeight="1" x14ac:dyDescent="0.2">
      <c r="A371" s="383" t="s">
        <v>127</v>
      </c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  <c r="AA371" s="383"/>
      <c r="AB371" s="383"/>
      <c r="AC371" s="383"/>
      <c r="AD371" s="383"/>
      <c r="AE371" s="383"/>
      <c r="AF371" s="383"/>
      <c r="AG371" s="383"/>
      <c r="AH371" s="383"/>
      <c r="AI371" s="383"/>
      <c r="AJ371" s="383"/>
      <c r="AK371" s="383"/>
      <c r="AL371" s="383"/>
      <c r="AM371" s="383"/>
      <c r="AN371" s="383"/>
      <c r="AO371" s="383"/>
      <c r="AP371" s="383"/>
      <c r="AQ371" s="383"/>
      <c r="AR371" s="383"/>
      <c r="AS371" s="383"/>
      <c r="AT371" s="383"/>
      <c r="AU371" s="383"/>
      <c r="AV371" s="383"/>
      <c r="AW371" s="383"/>
      <c r="AX371" s="383"/>
      <c r="AY371" s="383"/>
      <c r="AZ371" s="383"/>
      <c r="BA371" s="383"/>
      <c r="BB371" s="383"/>
      <c r="BC371" s="383"/>
      <c r="BD371" s="383"/>
      <c r="BE371" s="383"/>
      <c r="BF371" s="383"/>
      <c r="BG371" s="383"/>
      <c r="BH371" s="383"/>
      <c r="BI371" s="383"/>
      <c r="BJ371" s="383"/>
      <c r="BK371" s="383"/>
      <c r="BL371" s="383"/>
      <c r="BM371" s="383"/>
      <c r="BN371" s="383"/>
      <c r="BO371" s="383"/>
      <c r="BP371" s="383"/>
      <c r="BQ371" s="383"/>
      <c r="BR371" s="383"/>
      <c r="BS371" s="383"/>
      <c r="BT371" s="383"/>
      <c r="BU371" s="383"/>
      <c r="BV371" s="383"/>
      <c r="BW371" s="383"/>
      <c r="BX371" s="383"/>
      <c r="BY371" s="383"/>
      <c r="BZ371" s="383"/>
      <c r="CA371" s="383"/>
      <c r="CB371" s="383"/>
      <c r="CC371" s="383"/>
      <c r="CD371" s="383"/>
      <c r="CE371" s="383"/>
      <c r="CF371" s="383"/>
      <c r="CG371" s="383"/>
      <c r="CH371" s="383"/>
      <c r="CI371" s="383"/>
      <c r="CJ371" s="383"/>
      <c r="CK371" s="383"/>
      <c r="CL371" s="383"/>
      <c r="CM371" s="383"/>
      <c r="CN371" s="383"/>
      <c r="CO371" s="383"/>
      <c r="CP371" s="383"/>
      <c r="CQ371" s="383"/>
    </row>
    <row r="372" spans="1:95" ht="7.5" customHeight="1" x14ac:dyDescent="0.2">
      <c r="A372" s="284"/>
      <c r="B372" s="284"/>
      <c r="C372" s="284"/>
      <c r="D372" s="284"/>
      <c r="E372" s="284"/>
      <c r="F372" s="284"/>
      <c r="G372" s="284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  <c r="AA372" s="284"/>
      <c r="AB372" s="284"/>
      <c r="AC372" s="284"/>
      <c r="AD372" s="284"/>
      <c r="AE372" s="284"/>
      <c r="AF372" s="284"/>
      <c r="AG372" s="284"/>
      <c r="AH372" s="284"/>
      <c r="AI372" s="284"/>
      <c r="AJ372" s="284"/>
      <c r="AK372" s="284"/>
      <c r="AL372" s="284"/>
      <c r="AM372" s="284"/>
      <c r="AN372" s="284"/>
      <c r="AO372" s="284"/>
      <c r="AP372" s="284"/>
      <c r="AQ372" s="284"/>
      <c r="AR372" s="284"/>
      <c r="AS372" s="284"/>
      <c r="AT372" s="284"/>
      <c r="AU372" s="284"/>
      <c r="AV372" s="284"/>
      <c r="AW372" s="284"/>
      <c r="AX372" s="284"/>
      <c r="AY372" s="284"/>
      <c r="AZ372" s="284"/>
      <c r="BA372" s="284"/>
      <c r="BB372" s="284"/>
      <c r="BC372" s="284"/>
      <c r="BD372" s="284"/>
      <c r="BE372" s="284"/>
      <c r="BF372" s="284"/>
      <c r="BG372" s="284"/>
      <c r="BH372" s="284"/>
      <c r="BI372" s="284"/>
      <c r="BJ372" s="284"/>
      <c r="BK372" s="284"/>
      <c r="BL372" s="284"/>
      <c r="BM372" s="284"/>
      <c r="BN372" s="284"/>
      <c r="BO372" s="284"/>
      <c r="BP372" s="284"/>
      <c r="BQ372" s="284"/>
      <c r="BR372" s="284"/>
      <c r="BS372" s="284"/>
      <c r="BT372" s="284"/>
      <c r="BU372" s="284"/>
      <c r="BV372" s="284"/>
      <c r="BW372" s="284"/>
      <c r="BX372" s="284"/>
      <c r="BY372" s="284"/>
      <c r="BZ372" s="284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</row>
    <row r="373" spans="1:95" x14ac:dyDescent="0.2">
      <c r="A373" s="427" t="s">
        <v>26</v>
      </c>
      <c r="B373" s="427"/>
      <c r="C373" s="427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427"/>
      <c r="W373" s="427"/>
      <c r="X373" s="427"/>
      <c r="Y373" s="427"/>
      <c r="Z373" s="427"/>
      <c r="AA373" s="427"/>
      <c r="AB373" s="427"/>
      <c r="AC373" s="427"/>
      <c r="AD373" s="427"/>
      <c r="AE373" s="427"/>
      <c r="AF373" s="427"/>
      <c r="AG373" s="427"/>
      <c r="AH373" s="427"/>
      <c r="AI373" s="427"/>
      <c r="AJ373" s="427"/>
      <c r="AK373" s="427"/>
      <c r="AL373" s="427"/>
      <c r="AM373" s="427"/>
      <c r="AN373" s="427"/>
      <c r="AO373" s="427"/>
      <c r="AP373" s="369" t="s">
        <v>57</v>
      </c>
      <c r="AQ373" s="369"/>
      <c r="AR373" s="369"/>
      <c r="AS373" s="369"/>
      <c r="AT373" s="369"/>
      <c r="AU373" s="368"/>
      <c r="AV373" s="368"/>
      <c r="AW373" s="368"/>
      <c r="AX373" s="368"/>
      <c r="AY373" s="368"/>
      <c r="AZ373" s="368"/>
      <c r="BA373" s="368"/>
      <c r="BB373" s="368"/>
      <c r="BC373" s="368"/>
      <c r="BD373" s="368"/>
      <c r="BE373" s="368"/>
      <c r="BF373" s="368"/>
      <c r="BG373" s="368"/>
      <c r="BH373" s="368"/>
      <c r="BI373" s="368"/>
      <c r="BJ373" s="368"/>
      <c r="BK373" s="368"/>
      <c r="BL373" s="368"/>
      <c r="BM373" s="368"/>
      <c r="BN373" s="368"/>
      <c r="BO373" s="368"/>
      <c r="BP373" s="368"/>
      <c r="BQ373" s="368"/>
      <c r="BR373" s="368"/>
      <c r="BS373" s="368"/>
      <c r="BT373" s="368"/>
      <c r="BU373" s="368"/>
      <c r="BV373" s="368"/>
      <c r="BW373" s="368"/>
      <c r="BX373" s="368"/>
      <c r="BY373" s="368"/>
      <c r="BZ373" s="368"/>
      <c r="CA373" s="368"/>
      <c r="CB373" s="368"/>
      <c r="CC373" s="368"/>
      <c r="CD373" s="368"/>
      <c r="CE373" s="368"/>
    </row>
    <row r="374" spans="1:95" ht="10.5" customHeight="1" thickBot="1" x14ac:dyDescent="0.25">
      <c r="A374" s="427"/>
      <c r="B374" s="427"/>
      <c r="C374" s="427"/>
      <c r="D374" s="427"/>
      <c r="E374" s="427"/>
      <c r="F374" s="427"/>
      <c r="G374" s="427"/>
      <c r="H374" s="427"/>
      <c r="I374" s="427"/>
      <c r="J374" s="427"/>
      <c r="K374" s="427"/>
      <c r="L374" s="427"/>
      <c r="M374" s="427"/>
      <c r="N374" s="427"/>
      <c r="O374" s="427"/>
      <c r="P374" s="427"/>
      <c r="Q374" s="427"/>
      <c r="R374" s="427"/>
      <c r="S374" s="427"/>
      <c r="T374" s="427"/>
      <c r="U374" s="427"/>
      <c r="V374" s="427"/>
      <c r="W374" s="427"/>
      <c r="X374" s="427"/>
      <c r="Y374" s="427"/>
      <c r="Z374" s="427"/>
      <c r="AA374" s="427"/>
      <c r="AB374" s="427"/>
      <c r="AC374" s="427"/>
      <c r="AD374" s="427"/>
      <c r="AE374" s="427"/>
      <c r="AF374" s="427"/>
      <c r="AG374" s="427"/>
      <c r="AH374" s="427"/>
      <c r="AI374" s="427"/>
      <c r="AJ374" s="427"/>
      <c r="AK374" s="427"/>
      <c r="AL374" s="427"/>
      <c r="AM374" s="427"/>
      <c r="AN374" s="427"/>
      <c r="AO374" s="427"/>
      <c r="AP374" s="427"/>
      <c r="AQ374" s="427"/>
      <c r="AR374" s="427"/>
      <c r="AS374" s="427"/>
      <c r="AT374" s="427"/>
      <c r="AU374" s="427"/>
      <c r="AV374" s="427"/>
      <c r="AW374" s="427"/>
      <c r="AX374" s="427"/>
      <c r="AY374" s="427"/>
      <c r="AZ374" s="427"/>
      <c r="BA374" s="427"/>
      <c r="BB374" s="427"/>
      <c r="BC374" s="427"/>
      <c r="BD374" s="427"/>
      <c r="BE374" s="427"/>
      <c r="BF374" s="427"/>
      <c r="BG374" s="427"/>
      <c r="BH374" s="427"/>
      <c r="BI374" s="427"/>
      <c r="BJ374" s="427"/>
      <c r="BK374" s="427"/>
      <c r="BL374" s="427"/>
      <c r="BM374" s="427"/>
      <c r="BN374" s="427"/>
      <c r="BO374" s="427"/>
      <c r="BP374" s="427"/>
      <c r="BQ374" s="427"/>
      <c r="BR374" s="427"/>
      <c r="BS374" s="427"/>
      <c r="BT374" s="427"/>
      <c r="BU374" s="427"/>
      <c r="BV374" s="427"/>
      <c r="BW374" s="427"/>
      <c r="BX374" s="427"/>
      <c r="BY374" s="427"/>
      <c r="BZ374" s="427"/>
      <c r="CA374" s="427"/>
      <c r="CB374" s="427"/>
      <c r="CC374" s="427"/>
      <c r="CD374" s="427"/>
      <c r="CE374" s="427"/>
    </row>
    <row r="375" spans="1:95" x14ac:dyDescent="0.2">
      <c r="A375" s="368" t="s">
        <v>28</v>
      </c>
      <c r="B375" s="368"/>
      <c r="C375" s="368"/>
      <c r="D375" s="368"/>
      <c r="E375" s="368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6"/>
      <c r="Z375" s="366"/>
      <c r="AA375" s="366"/>
      <c r="AB375" s="366"/>
      <c r="AC375" s="366"/>
      <c r="AD375" s="366"/>
      <c r="AE375" s="366"/>
      <c r="AF375" s="366"/>
      <c r="AG375" s="366"/>
      <c r="AH375" s="366"/>
      <c r="AI375" s="366"/>
      <c r="AJ375" s="366"/>
      <c r="AK375" s="366"/>
      <c r="AL375" s="366"/>
      <c r="AM375" s="366"/>
      <c r="AN375" s="366"/>
      <c r="AO375" s="366"/>
      <c r="AP375" s="366"/>
      <c r="AQ375" s="366"/>
      <c r="AR375" s="366"/>
      <c r="AS375" s="366"/>
      <c r="AT375" s="366"/>
      <c r="AU375" s="366"/>
      <c r="AV375" s="366"/>
      <c r="AW375" s="366"/>
      <c r="AX375" s="366"/>
      <c r="AY375" s="366"/>
      <c r="AZ375" s="366"/>
      <c r="BA375" s="366"/>
      <c r="BB375" s="366"/>
      <c r="BC375" s="366"/>
      <c r="BD375" s="366"/>
      <c r="BE375" s="366"/>
      <c r="BF375" s="366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468" t="s">
        <v>29</v>
      </c>
      <c r="BT375" s="468"/>
      <c r="BU375" s="468"/>
      <c r="BV375" s="468"/>
      <c r="BW375" s="468"/>
      <c r="BX375" s="468"/>
      <c r="BY375" s="468"/>
      <c r="BZ375" s="468"/>
      <c r="CA375" s="468"/>
      <c r="CB375" s="468"/>
      <c r="CC375" s="468"/>
      <c r="CD375" s="468"/>
      <c r="CE375" s="468"/>
      <c r="CF375" s="460" t="s">
        <v>239</v>
      </c>
      <c r="CG375" s="775"/>
      <c r="CH375" s="775"/>
      <c r="CI375" s="775"/>
      <c r="CJ375" s="775"/>
      <c r="CK375" s="775"/>
      <c r="CL375" s="775"/>
      <c r="CM375" s="775"/>
      <c r="CN375" s="775"/>
      <c r="CO375" s="775"/>
      <c r="CP375" s="775"/>
      <c r="CQ375" s="776"/>
    </row>
    <row r="376" spans="1:95" x14ac:dyDescent="0.2">
      <c r="A376" s="452" t="s">
        <v>193</v>
      </c>
      <c r="B376" s="467"/>
      <c r="C376" s="467"/>
      <c r="D376" s="467"/>
      <c r="E376" s="467"/>
      <c r="F376" s="467"/>
      <c r="G376" s="467"/>
      <c r="H376" s="467"/>
      <c r="I376" s="467"/>
      <c r="J376" s="467"/>
      <c r="K376" s="467"/>
      <c r="L376" s="467"/>
      <c r="M376" s="467"/>
      <c r="N376" s="467"/>
      <c r="O376" s="467"/>
      <c r="P376" s="467"/>
      <c r="Q376" s="467"/>
      <c r="R376" s="467"/>
      <c r="S376" s="467"/>
      <c r="T376" s="467"/>
      <c r="U376" s="467"/>
      <c r="V376" s="467"/>
      <c r="W376" s="467"/>
      <c r="X376" s="467"/>
      <c r="Y376" s="467"/>
      <c r="Z376" s="467"/>
      <c r="AA376" s="467"/>
      <c r="AB376" s="467"/>
      <c r="AC376" s="467"/>
      <c r="AD376" s="467"/>
      <c r="AE376" s="467"/>
      <c r="AF376" s="467"/>
      <c r="AG376" s="467"/>
      <c r="AH376" s="467"/>
      <c r="AI376" s="467"/>
      <c r="AJ376" s="467"/>
      <c r="AK376" s="467"/>
      <c r="AL376" s="467"/>
      <c r="AM376" s="467"/>
      <c r="AN376" s="467"/>
      <c r="AO376" s="467"/>
      <c r="AP376" s="467"/>
      <c r="AQ376" s="467"/>
      <c r="AR376" s="467"/>
      <c r="AS376" s="467"/>
      <c r="AT376" s="467"/>
      <c r="AU376" s="467"/>
      <c r="AV376" s="467"/>
      <c r="AW376" s="467"/>
      <c r="AX376" s="467"/>
      <c r="AY376" s="467"/>
      <c r="AZ376" s="467"/>
      <c r="BA376" s="467"/>
      <c r="BB376" s="467"/>
      <c r="BC376" s="467"/>
      <c r="BD376" s="467"/>
      <c r="BE376" s="467"/>
      <c r="BF376" s="467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468"/>
      <c r="BT376" s="468"/>
      <c r="BU376" s="468"/>
      <c r="BV376" s="468"/>
      <c r="BW376" s="468"/>
      <c r="BX376" s="468"/>
      <c r="BY376" s="468"/>
      <c r="BZ376" s="468"/>
      <c r="CA376" s="468"/>
      <c r="CB376" s="468"/>
      <c r="CC376" s="468"/>
      <c r="CD376" s="468"/>
      <c r="CE376" s="468"/>
      <c r="CF376" s="782"/>
      <c r="CG376" s="783"/>
      <c r="CH376" s="783"/>
      <c r="CI376" s="783"/>
      <c r="CJ376" s="783"/>
      <c r="CK376" s="783"/>
      <c r="CL376" s="783"/>
      <c r="CM376" s="783"/>
      <c r="CN376" s="783"/>
      <c r="CO376" s="783"/>
      <c r="CP376" s="783"/>
      <c r="CQ376" s="784"/>
    </row>
    <row r="377" spans="1:95" ht="18.75" customHeight="1" thickBot="1" x14ac:dyDescent="0.25">
      <c r="A377" s="368" t="s">
        <v>32</v>
      </c>
      <c r="B377" s="368"/>
      <c r="C377" s="368"/>
      <c r="D377" s="368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6"/>
      <c r="AF377" s="366"/>
      <c r="AG377" s="366"/>
      <c r="AH377" s="366"/>
      <c r="AI377" s="366"/>
      <c r="AJ377" s="366"/>
      <c r="AK377" s="366"/>
      <c r="AL377" s="366"/>
      <c r="AM377" s="366"/>
      <c r="AN377" s="366"/>
      <c r="AO377" s="366"/>
      <c r="AP377" s="366"/>
      <c r="AQ377" s="366"/>
      <c r="AR377" s="366"/>
      <c r="AS377" s="366"/>
      <c r="AT377" s="366"/>
      <c r="AU377" s="366"/>
      <c r="AV377" s="366"/>
      <c r="AW377" s="366"/>
      <c r="AX377" s="366"/>
      <c r="AY377" s="366"/>
      <c r="AZ377" s="366"/>
      <c r="BA377" s="366"/>
      <c r="BB377" s="366"/>
      <c r="BC377" s="366"/>
      <c r="BD377" s="366"/>
      <c r="BE377" s="366"/>
      <c r="BF377" s="366"/>
      <c r="BS377" s="468"/>
      <c r="BT377" s="468"/>
      <c r="BU377" s="468"/>
      <c r="BV377" s="468"/>
      <c r="BW377" s="468"/>
      <c r="BX377" s="468"/>
      <c r="BY377" s="468"/>
      <c r="BZ377" s="468"/>
      <c r="CA377" s="468"/>
      <c r="CB377" s="468"/>
      <c r="CC377" s="468"/>
      <c r="CD377" s="468"/>
      <c r="CE377" s="468"/>
      <c r="CF377" s="777"/>
      <c r="CG377" s="778"/>
      <c r="CH377" s="778"/>
      <c r="CI377" s="778"/>
      <c r="CJ377" s="778"/>
      <c r="CK377" s="778"/>
      <c r="CL377" s="778"/>
      <c r="CM377" s="778"/>
      <c r="CN377" s="778"/>
      <c r="CO377" s="778"/>
      <c r="CP377" s="778"/>
      <c r="CQ377" s="779"/>
    </row>
    <row r="378" spans="1:95" ht="33" customHeight="1" x14ac:dyDescent="0.2">
      <c r="A378" s="452" t="s">
        <v>327</v>
      </c>
      <c r="B378" s="452"/>
      <c r="C378" s="452"/>
      <c r="D378" s="452"/>
      <c r="E378" s="452"/>
      <c r="F378" s="452"/>
      <c r="G378" s="452"/>
      <c r="H378" s="452"/>
      <c r="I378" s="452"/>
      <c r="J378" s="452"/>
      <c r="K378" s="452"/>
      <c r="L378" s="452"/>
      <c r="M378" s="452"/>
      <c r="N378" s="452"/>
      <c r="O378" s="452"/>
      <c r="P378" s="452"/>
      <c r="Q378" s="452"/>
      <c r="R378" s="452"/>
      <c r="S378" s="452"/>
      <c r="T378" s="452"/>
      <c r="U378" s="452"/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2"/>
      <c r="AH378" s="452"/>
      <c r="AI378" s="452"/>
      <c r="AJ378" s="452"/>
      <c r="AK378" s="452"/>
      <c r="AL378" s="452"/>
      <c r="AM378" s="452"/>
      <c r="AN378" s="452"/>
      <c r="AO378" s="452"/>
      <c r="AP378" s="452"/>
      <c r="AQ378" s="452"/>
      <c r="AR378" s="452"/>
      <c r="AS378" s="452"/>
      <c r="AT378" s="452"/>
      <c r="AU378" s="452"/>
      <c r="AV378" s="452"/>
      <c r="AW378" s="452"/>
      <c r="AX378" s="452"/>
      <c r="AY378" s="452"/>
      <c r="AZ378" s="452"/>
      <c r="BA378" s="452"/>
      <c r="BB378" s="452"/>
      <c r="BC378" s="452"/>
      <c r="BD378" s="452"/>
      <c r="BE378" s="452"/>
      <c r="BF378" s="452"/>
      <c r="BS378" s="468"/>
      <c r="BT378" s="468"/>
      <c r="BU378" s="468"/>
      <c r="BV378" s="468"/>
      <c r="BW378" s="468"/>
      <c r="BX378" s="468"/>
      <c r="BY378" s="468"/>
      <c r="BZ378" s="468"/>
      <c r="CA378" s="468"/>
      <c r="CB378" s="468"/>
      <c r="CC378" s="468"/>
      <c r="CD378" s="468"/>
      <c r="CE378" s="468"/>
    </row>
    <row r="379" spans="1:95" ht="4.5" customHeight="1" x14ac:dyDescent="0.2">
      <c r="A379" s="368"/>
      <c r="B379" s="368"/>
      <c r="C379" s="368"/>
      <c r="D379" s="368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368"/>
      <c r="AJ379" s="368"/>
      <c r="AK379" s="368"/>
      <c r="AL379" s="368"/>
      <c r="AM379" s="368"/>
      <c r="AN379" s="368"/>
      <c r="AO379" s="368"/>
      <c r="AP379" s="368"/>
      <c r="AQ379" s="368"/>
      <c r="AR379" s="368"/>
      <c r="AS379" s="368"/>
      <c r="AT379" s="368"/>
      <c r="AU379" s="368"/>
      <c r="AV379" s="368"/>
      <c r="AW379" s="368"/>
      <c r="AX379" s="368"/>
      <c r="AY379" s="368"/>
      <c r="AZ379" s="368"/>
      <c r="BA379" s="368"/>
      <c r="BB379" s="368"/>
      <c r="BC379" s="368"/>
      <c r="BD379" s="368"/>
      <c r="BE379" s="368"/>
      <c r="BF379" s="368"/>
      <c r="BG379" s="368"/>
      <c r="BH379" s="368"/>
      <c r="BI379" s="368"/>
      <c r="BJ379" s="368"/>
      <c r="BK379" s="368"/>
      <c r="BL379" s="368"/>
      <c r="BM379" s="368"/>
      <c r="BN379" s="368"/>
      <c r="BO379" s="368"/>
      <c r="BP379" s="368"/>
      <c r="BQ379" s="368"/>
      <c r="BR379" s="368"/>
      <c r="BS379" s="368"/>
      <c r="BT379" s="368"/>
      <c r="BU379" s="368"/>
      <c r="BV379" s="368"/>
      <c r="BW379" s="368"/>
      <c r="BX379" s="368"/>
      <c r="BY379" s="368"/>
      <c r="BZ379" s="368"/>
      <c r="CA379" s="368"/>
      <c r="CB379" s="368"/>
      <c r="CC379" s="368"/>
      <c r="CD379" s="368"/>
      <c r="CE379" s="368"/>
    </row>
    <row r="380" spans="1:95" x14ac:dyDescent="0.2">
      <c r="A380" s="368" t="s">
        <v>34</v>
      </c>
      <c r="B380" s="368"/>
      <c r="C380" s="368"/>
      <c r="D380" s="368"/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8"/>
      <c r="AG380" s="368"/>
      <c r="AH380" s="368"/>
      <c r="AI380" s="368"/>
      <c r="AJ380" s="368"/>
      <c r="AK380" s="368"/>
      <c r="AL380" s="368"/>
      <c r="AM380" s="368"/>
      <c r="AN380" s="368"/>
      <c r="AO380" s="368"/>
      <c r="AP380" s="368"/>
      <c r="AQ380" s="368"/>
      <c r="AR380" s="368"/>
      <c r="AS380" s="368"/>
      <c r="AT380" s="368"/>
      <c r="AU380" s="368"/>
      <c r="AV380" s="368"/>
      <c r="AW380" s="368"/>
      <c r="AX380" s="368"/>
      <c r="AY380" s="368"/>
      <c r="AZ380" s="368"/>
      <c r="BA380" s="368"/>
      <c r="BB380" s="368"/>
      <c r="BC380" s="368"/>
      <c r="BD380" s="368"/>
      <c r="BE380" s="368"/>
      <c r="BF380" s="368"/>
      <c r="BG380" s="368"/>
      <c r="BH380" s="368"/>
      <c r="BI380" s="368"/>
      <c r="BJ380" s="368"/>
      <c r="BK380" s="368"/>
      <c r="BL380" s="368"/>
      <c r="BM380" s="368"/>
      <c r="BN380" s="368"/>
      <c r="BO380" s="368"/>
      <c r="BP380" s="368"/>
      <c r="BQ380" s="368"/>
      <c r="BR380" s="368"/>
      <c r="BS380" s="368"/>
      <c r="BT380" s="368"/>
      <c r="BU380" s="368"/>
      <c r="BV380" s="368"/>
      <c r="BW380" s="368"/>
      <c r="BX380" s="368"/>
      <c r="BY380" s="368"/>
      <c r="BZ380" s="368"/>
      <c r="CA380" s="368"/>
      <c r="CB380" s="368"/>
      <c r="CC380" s="368"/>
      <c r="CD380" s="368"/>
      <c r="CE380" s="368"/>
    </row>
    <row r="381" spans="1:95" ht="18" x14ac:dyDescent="0.2">
      <c r="A381" s="368" t="s">
        <v>35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368"/>
      <c r="AJ381" s="368"/>
      <c r="AK381" s="368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8"/>
      <c r="AV381" s="368"/>
      <c r="AW381" s="368"/>
      <c r="AX381" s="368"/>
      <c r="AY381" s="368"/>
      <c r="AZ381" s="368"/>
      <c r="BA381" s="368"/>
      <c r="BB381" s="368"/>
      <c r="BC381" s="368"/>
      <c r="BD381" s="368"/>
      <c r="BE381" s="368"/>
      <c r="BF381" s="368"/>
      <c r="BG381" s="368"/>
      <c r="BH381" s="368"/>
      <c r="BI381" s="368"/>
      <c r="BJ381" s="368"/>
      <c r="BK381" s="368"/>
      <c r="BL381" s="368"/>
      <c r="BM381" s="368"/>
      <c r="BN381" s="368"/>
      <c r="BO381" s="368"/>
      <c r="BP381" s="368"/>
      <c r="BQ381" s="368"/>
      <c r="BR381" s="368"/>
      <c r="BS381" s="368"/>
      <c r="BT381" s="368"/>
      <c r="BU381" s="368"/>
      <c r="BV381" s="368"/>
      <c r="BW381" s="368"/>
      <c r="BX381" s="368"/>
      <c r="BY381" s="368"/>
      <c r="BZ381" s="368"/>
      <c r="CA381" s="368"/>
      <c r="CB381" s="368"/>
      <c r="CC381" s="368"/>
      <c r="CD381" s="368"/>
      <c r="CE381" s="368"/>
    </row>
    <row r="382" spans="1:95" ht="9" customHeight="1" x14ac:dyDescent="0.2">
      <c r="A382" s="368"/>
      <c r="B382" s="368"/>
      <c r="C382" s="368"/>
      <c r="D382" s="368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8"/>
      <c r="AG382" s="368"/>
      <c r="AH382" s="368"/>
      <c r="AI382" s="368"/>
      <c r="AJ382" s="368"/>
      <c r="AK382" s="368"/>
      <c r="AL382" s="368"/>
      <c r="AM382" s="368"/>
      <c r="AN382" s="368"/>
      <c r="AO382" s="368"/>
      <c r="AP382" s="368"/>
      <c r="AQ382" s="368"/>
      <c r="AR382" s="368"/>
      <c r="AS382" s="368"/>
      <c r="AT382" s="368"/>
      <c r="AU382" s="368"/>
      <c r="AV382" s="368"/>
      <c r="AW382" s="368"/>
      <c r="AX382" s="368"/>
      <c r="AY382" s="368"/>
      <c r="AZ382" s="368"/>
      <c r="BA382" s="368"/>
      <c r="BB382" s="368"/>
      <c r="BC382" s="368"/>
      <c r="BD382" s="368"/>
      <c r="BE382" s="368"/>
      <c r="BF382" s="368"/>
      <c r="BG382" s="368"/>
      <c r="BH382" s="368"/>
      <c r="BI382" s="368"/>
      <c r="BJ382" s="368"/>
      <c r="BK382" s="368"/>
      <c r="BL382" s="368"/>
      <c r="BM382" s="368"/>
      <c r="BN382" s="368"/>
      <c r="BO382" s="368"/>
      <c r="BP382" s="368"/>
      <c r="BQ382" s="368"/>
      <c r="BR382" s="368"/>
      <c r="BS382" s="368"/>
      <c r="BT382" s="368"/>
      <c r="BU382" s="368"/>
      <c r="BV382" s="368"/>
      <c r="BW382" s="368"/>
      <c r="BX382" s="368"/>
      <c r="BY382" s="368"/>
      <c r="BZ382" s="368"/>
      <c r="CA382" s="368"/>
      <c r="CB382" s="368"/>
      <c r="CC382" s="368"/>
      <c r="CD382" s="368"/>
      <c r="CE382" s="368"/>
    </row>
    <row r="383" spans="1:95" ht="76.5" customHeight="1" x14ac:dyDescent="0.2">
      <c r="A383" s="424" t="s">
        <v>36</v>
      </c>
      <c r="B383" s="424"/>
      <c r="C383" s="424"/>
      <c r="D383" s="424"/>
      <c r="E383" s="424"/>
      <c r="F383" s="424"/>
      <c r="G383" s="424"/>
      <c r="H383" s="352" t="s">
        <v>37</v>
      </c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354"/>
      <c r="T383" s="405" t="s">
        <v>38</v>
      </c>
      <c r="U383" s="406"/>
      <c r="V383" s="406"/>
      <c r="W383" s="406"/>
      <c r="X383" s="406"/>
      <c r="Y383" s="406"/>
      <c r="Z383" s="406"/>
      <c r="AA383" s="406"/>
      <c r="AB383" s="406"/>
      <c r="AC383" s="406"/>
      <c r="AD383" s="406"/>
      <c r="AE383" s="407"/>
      <c r="AF383" s="352" t="s">
        <v>39</v>
      </c>
      <c r="AG383" s="353"/>
      <c r="AH383" s="353"/>
      <c r="AI383" s="353"/>
      <c r="AJ383" s="353"/>
      <c r="AK383" s="353"/>
      <c r="AL383" s="353"/>
      <c r="AM383" s="353"/>
      <c r="AN383" s="353"/>
      <c r="AO383" s="353"/>
      <c r="AP383" s="353"/>
      <c r="AQ383" s="353"/>
      <c r="AR383" s="353"/>
      <c r="AS383" s="353"/>
      <c r="AT383" s="353"/>
      <c r="AU383" s="353"/>
      <c r="AV383" s="353"/>
      <c r="AW383" s="353"/>
      <c r="AX383" s="353"/>
      <c r="AY383" s="353"/>
      <c r="AZ383" s="353"/>
      <c r="BA383" s="353"/>
      <c r="BB383" s="353"/>
      <c r="BC383" s="353"/>
      <c r="BD383" s="353"/>
      <c r="BE383" s="353"/>
      <c r="BF383" s="353"/>
      <c r="BG383" s="353"/>
      <c r="BH383" s="353"/>
      <c r="BI383" s="353"/>
      <c r="BJ383" s="353"/>
      <c r="BK383" s="353"/>
      <c r="BL383" s="353"/>
      <c r="BM383" s="354"/>
      <c r="BN383" s="352" t="s">
        <v>40</v>
      </c>
      <c r="BO383" s="353"/>
      <c r="BP383" s="353"/>
      <c r="BQ383" s="353"/>
      <c r="BR383" s="353"/>
      <c r="BS383" s="353"/>
      <c r="BT383" s="353"/>
      <c r="BU383" s="353"/>
      <c r="BV383" s="353"/>
      <c r="BW383" s="353"/>
      <c r="BX383" s="353"/>
      <c r="BY383" s="353"/>
      <c r="BZ383" s="353"/>
      <c r="CA383" s="353"/>
      <c r="CB383" s="353"/>
      <c r="CC383" s="353"/>
      <c r="CD383" s="353"/>
      <c r="CE383" s="354"/>
      <c r="CF383" s="424" t="s">
        <v>41</v>
      </c>
      <c r="CG383" s="424"/>
      <c r="CH383" s="424"/>
      <c r="CI383" s="424"/>
      <c r="CJ383" s="424"/>
      <c r="CK383" s="424"/>
      <c r="CL383" s="424"/>
      <c r="CM383" s="424"/>
      <c r="CN383" s="424"/>
      <c r="CO383" s="424"/>
      <c r="CP383" s="424"/>
      <c r="CQ383" s="424"/>
    </row>
    <row r="384" spans="1:95" x14ac:dyDescent="0.2">
      <c r="A384" s="424"/>
      <c r="B384" s="424"/>
      <c r="C384" s="424"/>
      <c r="D384" s="424"/>
      <c r="E384" s="424"/>
      <c r="F384" s="424"/>
      <c r="G384" s="424"/>
      <c r="H384" s="405" t="s">
        <v>42</v>
      </c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7"/>
      <c r="T384" s="405" t="s">
        <v>42</v>
      </c>
      <c r="U384" s="406"/>
      <c r="V384" s="406"/>
      <c r="W384" s="406"/>
      <c r="X384" s="406"/>
      <c r="Y384" s="406"/>
      <c r="Z384" s="406"/>
      <c r="AA384" s="406"/>
      <c r="AB384" s="406"/>
      <c r="AC384" s="406"/>
      <c r="AD384" s="406"/>
      <c r="AE384" s="407"/>
      <c r="AF384" s="405" t="s">
        <v>42</v>
      </c>
      <c r="AG384" s="406"/>
      <c r="AH384" s="406"/>
      <c r="AI384" s="406"/>
      <c r="AJ384" s="406"/>
      <c r="AK384" s="406"/>
      <c r="AL384" s="406"/>
      <c r="AM384" s="406"/>
      <c r="AN384" s="406"/>
      <c r="AO384" s="406"/>
      <c r="AP384" s="406"/>
      <c r="AQ384" s="406"/>
      <c r="AR384" s="406"/>
      <c r="AS384" s="406"/>
      <c r="AT384" s="406"/>
      <c r="AU384" s="406"/>
      <c r="AV384" s="406"/>
      <c r="AW384" s="406"/>
      <c r="AX384" s="406"/>
      <c r="AY384" s="407"/>
      <c r="AZ384" s="405" t="s">
        <v>43</v>
      </c>
      <c r="BA384" s="406"/>
      <c r="BB384" s="406"/>
      <c r="BC384" s="406"/>
      <c r="BD384" s="406"/>
      <c r="BE384" s="406"/>
      <c r="BF384" s="406"/>
      <c r="BG384" s="406"/>
      <c r="BH384" s="406"/>
      <c r="BI384" s="406"/>
      <c r="BJ384" s="406"/>
      <c r="BK384" s="406"/>
      <c r="BL384" s="406"/>
      <c r="BM384" s="407"/>
      <c r="BN384" s="414" t="s">
        <v>6</v>
      </c>
      <c r="BO384" s="415"/>
      <c r="BP384" s="377" t="s">
        <v>12</v>
      </c>
      <c r="BQ384" s="377"/>
      <c r="BR384" s="425" t="s">
        <v>44</v>
      </c>
      <c r="BS384" s="426"/>
      <c r="BT384" s="414" t="s">
        <v>6</v>
      </c>
      <c r="BU384" s="415"/>
      <c r="BV384" s="377" t="s">
        <v>6</v>
      </c>
      <c r="BW384" s="377"/>
      <c r="BX384" s="425" t="s">
        <v>44</v>
      </c>
      <c r="BY384" s="426"/>
      <c r="BZ384" s="414" t="s">
        <v>6</v>
      </c>
      <c r="CA384" s="415"/>
      <c r="CB384" s="377" t="s">
        <v>205</v>
      </c>
      <c r="CC384" s="377"/>
      <c r="CD384" s="425" t="s">
        <v>44</v>
      </c>
      <c r="CE384" s="426"/>
      <c r="CF384" s="405" t="s">
        <v>45</v>
      </c>
      <c r="CG384" s="406"/>
      <c r="CH384" s="406"/>
      <c r="CI384" s="406"/>
      <c r="CJ384" s="406"/>
      <c r="CK384" s="407"/>
      <c r="CL384" s="405" t="s">
        <v>46</v>
      </c>
      <c r="CM384" s="406"/>
      <c r="CN384" s="406"/>
      <c r="CO384" s="406"/>
      <c r="CP384" s="406"/>
      <c r="CQ384" s="407"/>
    </row>
    <row r="385" spans="1:95" ht="6" customHeight="1" x14ac:dyDescent="0.2">
      <c r="A385" s="424"/>
      <c r="B385" s="424"/>
      <c r="C385" s="424"/>
      <c r="D385" s="424"/>
      <c r="E385" s="424"/>
      <c r="F385" s="424"/>
      <c r="G385" s="424"/>
      <c r="H385" s="411"/>
      <c r="I385" s="412"/>
      <c r="J385" s="412"/>
      <c r="K385" s="412"/>
      <c r="L385" s="412"/>
      <c r="M385" s="412"/>
      <c r="N385" s="412"/>
      <c r="O385" s="412"/>
      <c r="P385" s="412"/>
      <c r="Q385" s="412"/>
      <c r="R385" s="412"/>
      <c r="S385" s="413"/>
      <c r="T385" s="411"/>
      <c r="U385" s="412"/>
      <c r="V385" s="412"/>
      <c r="W385" s="412"/>
      <c r="X385" s="412"/>
      <c r="Y385" s="412"/>
      <c r="Z385" s="412"/>
      <c r="AA385" s="412"/>
      <c r="AB385" s="412"/>
      <c r="AC385" s="412"/>
      <c r="AD385" s="412"/>
      <c r="AE385" s="413"/>
      <c r="AF385" s="411"/>
      <c r="AG385" s="412"/>
      <c r="AH385" s="412"/>
      <c r="AI385" s="412"/>
      <c r="AJ385" s="412"/>
      <c r="AK385" s="412"/>
      <c r="AL385" s="412"/>
      <c r="AM385" s="412"/>
      <c r="AN385" s="412"/>
      <c r="AO385" s="412"/>
      <c r="AP385" s="412"/>
      <c r="AQ385" s="412"/>
      <c r="AR385" s="412"/>
      <c r="AS385" s="412"/>
      <c r="AT385" s="412"/>
      <c r="AU385" s="412"/>
      <c r="AV385" s="412"/>
      <c r="AW385" s="412"/>
      <c r="AX385" s="412"/>
      <c r="AY385" s="413"/>
      <c r="AZ385" s="408"/>
      <c r="BA385" s="409"/>
      <c r="BB385" s="409"/>
      <c r="BC385" s="409"/>
      <c r="BD385" s="409"/>
      <c r="BE385" s="409"/>
      <c r="BF385" s="409"/>
      <c r="BG385" s="409"/>
      <c r="BH385" s="409"/>
      <c r="BI385" s="409"/>
      <c r="BJ385" s="409"/>
      <c r="BK385" s="409"/>
      <c r="BL385" s="409"/>
      <c r="BM385" s="410"/>
      <c r="BN385" s="411" t="s">
        <v>47</v>
      </c>
      <c r="BO385" s="412"/>
      <c r="BP385" s="412"/>
      <c r="BQ385" s="412"/>
      <c r="BR385" s="412"/>
      <c r="BS385" s="413"/>
      <c r="BT385" s="411" t="s">
        <v>48</v>
      </c>
      <c r="BU385" s="412"/>
      <c r="BV385" s="412"/>
      <c r="BW385" s="412"/>
      <c r="BX385" s="412"/>
      <c r="BY385" s="413"/>
      <c r="BZ385" s="411" t="s">
        <v>49</v>
      </c>
      <c r="CA385" s="412"/>
      <c r="CB385" s="412"/>
      <c r="CC385" s="412"/>
      <c r="CD385" s="412"/>
      <c r="CE385" s="413"/>
      <c r="CF385" s="411"/>
      <c r="CG385" s="412"/>
      <c r="CH385" s="412"/>
      <c r="CI385" s="412"/>
      <c r="CJ385" s="412"/>
      <c r="CK385" s="413"/>
      <c r="CL385" s="411"/>
      <c r="CM385" s="412"/>
      <c r="CN385" s="412"/>
      <c r="CO385" s="412"/>
      <c r="CP385" s="412"/>
      <c r="CQ385" s="413"/>
    </row>
    <row r="386" spans="1:95" x14ac:dyDescent="0.2">
      <c r="A386" s="424"/>
      <c r="B386" s="424"/>
      <c r="C386" s="424"/>
      <c r="D386" s="424"/>
      <c r="E386" s="424"/>
      <c r="F386" s="424"/>
      <c r="G386" s="424"/>
      <c r="H386" s="411"/>
      <c r="I386" s="412"/>
      <c r="J386" s="412"/>
      <c r="K386" s="412"/>
      <c r="L386" s="412"/>
      <c r="M386" s="412"/>
      <c r="N386" s="412"/>
      <c r="O386" s="412"/>
      <c r="P386" s="412"/>
      <c r="Q386" s="412"/>
      <c r="R386" s="412"/>
      <c r="S386" s="413"/>
      <c r="T386" s="411"/>
      <c r="U386" s="412"/>
      <c r="V386" s="412"/>
      <c r="W386" s="412"/>
      <c r="X386" s="412"/>
      <c r="Y386" s="412"/>
      <c r="Z386" s="412"/>
      <c r="AA386" s="412"/>
      <c r="AB386" s="412"/>
      <c r="AC386" s="412"/>
      <c r="AD386" s="412"/>
      <c r="AE386" s="413"/>
      <c r="AF386" s="411"/>
      <c r="AG386" s="412"/>
      <c r="AH386" s="412"/>
      <c r="AI386" s="412"/>
      <c r="AJ386" s="412"/>
      <c r="AK386" s="412"/>
      <c r="AL386" s="412"/>
      <c r="AM386" s="412"/>
      <c r="AN386" s="412"/>
      <c r="AO386" s="412"/>
      <c r="AP386" s="412"/>
      <c r="AQ386" s="412"/>
      <c r="AR386" s="412"/>
      <c r="AS386" s="412"/>
      <c r="AT386" s="412"/>
      <c r="AU386" s="412"/>
      <c r="AV386" s="412"/>
      <c r="AW386" s="412"/>
      <c r="AX386" s="412"/>
      <c r="AY386" s="413"/>
      <c r="AZ386" s="405" t="s">
        <v>50</v>
      </c>
      <c r="BA386" s="406"/>
      <c r="BB386" s="406"/>
      <c r="BC386" s="406"/>
      <c r="BD386" s="406"/>
      <c r="BE386" s="406"/>
      <c r="BF386" s="407"/>
      <c r="BG386" s="405" t="s">
        <v>51</v>
      </c>
      <c r="BH386" s="406"/>
      <c r="BI386" s="406"/>
      <c r="BJ386" s="406"/>
      <c r="BK386" s="406"/>
      <c r="BL386" s="406"/>
      <c r="BM386" s="407"/>
      <c r="BN386" s="411"/>
      <c r="BO386" s="412"/>
      <c r="BP386" s="412"/>
      <c r="BQ386" s="412"/>
      <c r="BR386" s="412"/>
      <c r="BS386" s="413"/>
      <c r="BT386" s="411"/>
      <c r="BU386" s="412"/>
      <c r="BV386" s="412"/>
      <c r="BW386" s="412"/>
      <c r="BX386" s="412"/>
      <c r="BY386" s="413"/>
      <c r="BZ386" s="411"/>
      <c r="CA386" s="412"/>
      <c r="CB386" s="412"/>
      <c r="CC386" s="412"/>
      <c r="CD386" s="412"/>
      <c r="CE386" s="413"/>
      <c r="CF386" s="411"/>
      <c r="CG386" s="412"/>
      <c r="CH386" s="412"/>
      <c r="CI386" s="412"/>
      <c r="CJ386" s="412"/>
      <c r="CK386" s="413"/>
      <c r="CL386" s="411"/>
      <c r="CM386" s="412"/>
      <c r="CN386" s="412"/>
      <c r="CO386" s="412"/>
      <c r="CP386" s="412"/>
      <c r="CQ386" s="413"/>
    </row>
    <row r="387" spans="1:95" ht="21.75" customHeight="1" x14ac:dyDescent="0.2">
      <c r="A387" s="424"/>
      <c r="B387" s="424"/>
      <c r="C387" s="424"/>
      <c r="D387" s="424"/>
      <c r="E387" s="424"/>
      <c r="F387" s="424"/>
      <c r="G387" s="424"/>
      <c r="H387" s="408"/>
      <c r="I387" s="409"/>
      <c r="J387" s="409"/>
      <c r="K387" s="409"/>
      <c r="L387" s="409"/>
      <c r="M387" s="409"/>
      <c r="N387" s="409"/>
      <c r="O387" s="409"/>
      <c r="P387" s="409"/>
      <c r="Q387" s="409"/>
      <c r="R387" s="409"/>
      <c r="S387" s="410"/>
      <c r="T387" s="408"/>
      <c r="U387" s="409"/>
      <c r="V387" s="409"/>
      <c r="W387" s="409"/>
      <c r="X387" s="409"/>
      <c r="Y387" s="409"/>
      <c r="Z387" s="409"/>
      <c r="AA387" s="409"/>
      <c r="AB387" s="409"/>
      <c r="AC387" s="409"/>
      <c r="AD387" s="409"/>
      <c r="AE387" s="410"/>
      <c r="AF387" s="408"/>
      <c r="AG387" s="409"/>
      <c r="AH387" s="409"/>
      <c r="AI387" s="409"/>
      <c r="AJ387" s="409"/>
      <c r="AK387" s="409"/>
      <c r="AL387" s="409"/>
      <c r="AM387" s="409"/>
      <c r="AN387" s="409"/>
      <c r="AO387" s="409"/>
      <c r="AP387" s="409"/>
      <c r="AQ387" s="409"/>
      <c r="AR387" s="409"/>
      <c r="AS387" s="409"/>
      <c r="AT387" s="409"/>
      <c r="AU387" s="409"/>
      <c r="AV387" s="409"/>
      <c r="AW387" s="409"/>
      <c r="AX387" s="409"/>
      <c r="AY387" s="410"/>
      <c r="AZ387" s="408"/>
      <c r="BA387" s="409"/>
      <c r="BB387" s="409"/>
      <c r="BC387" s="409"/>
      <c r="BD387" s="409"/>
      <c r="BE387" s="409"/>
      <c r="BF387" s="410"/>
      <c r="BG387" s="408"/>
      <c r="BH387" s="409"/>
      <c r="BI387" s="409"/>
      <c r="BJ387" s="409"/>
      <c r="BK387" s="409"/>
      <c r="BL387" s="409"/>
      <c r="BM387" s="410"/>
      <c r="BN387" s="408"/>
      <c r="BO387" s="409"/>
      <c r="BP387" s="409"/>
      <c r="BQ387" s="409"/>
      <c r="BR387" s="409"/>
      <c r="BS387" s="410"/>
      <c r="BT387" s="408"/>
      <c r="BU387" s="409"/>
      <c r="BV387" s="409"/>
      <c r="BW387" s="409"/>
      <c r="BX387" s="409"/>
      <c r="BY387" s="410"/>
      <c r="BZ387" s="408"/>
      <c r="CA387" s="409"/>
      <c r="CB387" s="409"/>
      <c r="CC387" s="409"/>
      <c r="CD387" s="409"/>
      <c r="CE387" s="410"/>
      <c r="CF387" s="408"/>
      <c r="CG387" s="409"/>
      <c r="CH387" s="409"/>
      <c r="CI387" s="409"/>
      <c r="CJ387" s="409"/>
      <c r="CK387" s="410"/>
      <c r="CL387" s="408"/>
      <c r="CM387" s="409"/>
      <c r="CN387" s="409"/>
      <c r="CO387" s="409"/>
      <c r="CP387" s="409"/>
      <c r="CQ387" s="410"/>
    </row>
    <row r="388" spans="1:95" ht="16.5" customHeight="1" x14ac:dyDescent="0.2">
      <c r="A388" s="424" t="s">
        <v>27</v>
      </c>
      <c r="B388" s="424"/>
      <c r="C388" s="424"/>
      <c r="D388" s="424"/>
      <c r="E388" s="424"/>
      <c r="F388" s="424"/>
      <c r="G388" s="424"/>
      <c r="H388" s="424" t="s">
        <v>52</v>
      </c>
      <c r="I388" s="424"/>
      <c r="J388" s="424"/>
      <c r="K388" s="424"/>
      <c r="L388" s="424"/>
      <c r="M388" s="424"/>
      <c r="N388" s="424"/>
      <c r="O388" s="424"/>
      <c r="P388" s="424"/>
      <c r="Q388" s="424"/>
      <c r="R388" s="424"/>
      <c r="S388" s="424"/>
      <c r="T388" s="352" t="s">
        <v>53</v>
      </c>
      <c r="U388" s="353"/>
      <c r="V388" s="353"/>
      <c r="W388" s="353"/>
      <c r="X388" s="353"/>
      <c r="Y388" s="353"/>
      <c r="Z388" s="353"/>
      <c r="AA388" s="353"/>
      <c r="AB388" s="353"/>
      <c r="AC388" s="353"/>
      <c r="AD388" s="353"/>
      <c r="AE388" s="354"/>
      <c r="AF388" s="424" t="s">
        <v>54</v>
      </c>
      <c r="AG388" s="424"/>
      <c r="AH388" s="424"/>
      <c r="AI388" s="424"/>
      <c r="AJ388" s="424"/>
      <c r="AK388" s="424"/>
      <c r="AL388" s="424"/>
      <c r="AM388" s="424"/>
      <c r="AN388" s="424"/>
      <c r="AO388" s="424"/>
      <c r="AP388" s="424"/>
      <c r="AQ388" s="424"/>
      <c r="AR388" s="424"/>
      <c r="AS388" s="424"/>
      <c r="AT388" s="424"/>
      <c r="AU388" s="424"/>
      <c r="AV388" s="424"/>
      <c r="AW388" s="424"/>
      <c r="AX388" s="424"/>
      <c r="AY388" s="424"/>
      <c r="AZ388" s="424" t="s">
        <v>55</v>
      </c>
      <c r="BA388" s="424"/>
      <c r="BB388" s="424"/>
      <c r="BC388" s="424"/>
      <c r="BD388" s="424"/>
      <c r="BE388" s="424"/>
      <c r="BF388" s="424"/>
      <c r="BG388" s="424" t="s">
        <v>56</v>
      </c>
      <c r="BH388" s="424"/>
      <c r="BI388" s="424"/>
      <c r="BJ388" s="424"/>
      <c r="BK388" s="424"/>
      <c r="BL388" s="424"/>
      <c r="BM388" s="424"/>
      <c r="BN388" s="424" t="s">
        <v>57</v>
      </c>
      <c r="BO388" s="424"/>
      <c r="BP388" s="424"/>
      <c r="BQ388" s="424"/>
      <c r="BR388" s="424"/>
      <c r="BS388" s="424"/>
      <c r="BT388" s="424" t="s">
        <v>58</v>
      </c>
      <c r="BU388" s="424"/>
      <c r="BV388" s="424"/>
      <c r="BW388" s="424"/>
      <c r="BX388" s="424"/>
      <c r="BY388" s="424"/>
      <c r="BZ388" s="424" t="s">
        <v>59</v>
      </c>
      <c r="CA388" s="424"/>
      <c r="CB388" s="424"/>
      <c r="CC388" s="424"/>
      <c r="CD388" s="424"/>
      <c r="CE388" s="424"/>
      <c r="CF388" s="424" t="s">
        <v>60</v>
      </c>
      <c r="CG388" s="424"/>
      <c r="CH388" s="424"/>
      <c r="CI388" s="424"/>
      <c r="CJ388" s="424"/>
      <c r="CK388" s="424"/>
      <c r="CL388" s="424" t="s">
        <v>61</v>
      </c>
      <c r="CM388" s="424"/>
      <c r="CN388" s="424"/>
      <c r="CO388" s="424"/>
      <c r="CP388" s="424"/>
      <c r="CQ388" s="424"/>
    </row>
    <row r="389" spans="1:95" ht="63" customHeight="1" x14ac:dyDescent="0.2">
      <c r="A389" s="340" t="s">
        <v>330</v>
      </c>
      <c r="B389" s="361"/>
      <c r="C389" s="361"/>
      <c r="D389" s="361"/>
      <c r="E389" s="361"/>
      <c r="F389" s="361"/>
      <c r="G389" s="362"/>
      <c r="H389" s="770" t="s">
        <v>63</v>
      </c>
      <c r="I389" s="768"/>
      <c r="J389" s="768"/>
      <c r="K389" s="768"/>
      <c r="L389" s="768"/>
      <c r="M389" s="768"/>
      <c r="N389" s="768"/>
      <c r="O389" s="768"/>
      <c r="P389" s="768"/>
      <c r="Q389" s="768"/>
      <c r="R389" s="768"/>
      <c r="S389" s="769"/>
      <c r="T389" s="346" t="s">
        <v>64</v>
      </c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8"/>
      <c r="AF389" s="349" t="s">
        <v>65</v>
      </c>
      <c r="AG389" s="350"/>
      <c r="AH389" s="350"/>
      <c r="AI389" s="350"/>
      <c r="AJ389" s="350"/>
      <c r="AK389" s="350"/>
      <c r="AL389" s="350"/>
      <c r="AM389" s="350"/>
      <c r="AN389" s="350"/>
      <c r="AO389" s="350"/>
      <c r="AP389" s="350"/>
      <c r="AQ389" s="350"/>
      <c r="AR389" s="350"/>
      <c r="AS389" s="350"/>
      <c r="AT389" s="350"/>
      <c r="AU389" s="350"/>
      <c r="AV389" s="350"/>
      <c r="AW389" s="350"/>
      <c r="AX389" s="350"/>
      <c r="AY389" s="351"/>
      <c r="AZ389" s="352" t="s">
        <v>66</v>
      </c>
      <c r="BA389" s="353"/>
      <c r="BB389" s="353"/>
      <c r="BC389" s="353"/>
      <c r="BD389" s="353"/>
      <c r="BE389" s="353"/>
      <c r="BF389" s="354"/>
      <c r="BG389" s="352" t="s">
        <v>67</v>
      </c>
      <c r="BH389" s="353"/>
      <c r="BI389" s="353"/>
      <c r="BJ389" s="353"/>
      <c r="BK389" s="353"/>
      <c r="BL389" s="353"/>
      <c r="BM389" s="354"/>
      <c r="BN389" s="336">
        <v>100</v>
      </c>
      <c r="BO389" s="337"/>
      <c r="BP389" s="337"/>
      <c r="BQ389" s="337"/>
      <c r="BR389" s="337"/>
      <c r="BS389" s="338"/>
      <c r="BT389" s="336">
        <v>100</v>
      </c>
      <c r="BU389" s="337"/>
      <c r="BV389" s="337"/>
      <c r="BW389" s="337"/>
      <c r="BX389" s="337"/>
      <c r="BY389" s="338"/>
      <c r="BZ389" s="336">
        <v>100</v>
      </c>
      <c r="CA389" s="337"/>
      <c r="CB389" s="337"/>
      <c r="CC389" s="337"/>
      <c r="CD389" s="337"/>
      <c r="CE389" s="338"/>
      <c r="CF389" s="358">
        <v>3</v>
      </c>
      <c r="CG389" s="359"/>
      <c r="CH389" s="359"/>
      <c r="CI389" s="359"/>
      <c r="CJ389" s="359"/>
      <c r="CK389" s="360"/>
      <c r="CL389" s="336"/>
      <c r="CM389" s="337"/>
      <c r="CN389" s="337"/>
      <c r="CO389" s="337"/>
      <c r="CP389" s="337"/>
      <c r="CQ389" s="338"/>
    </row>
    <row r="390" spans="1:95" ht="50.25" customHeight="1" x14ac:dyDescent="0.2">
      <c r="A390" s="340" t="s">
        <v>331</v>
      </c>
      <c r="B390" s="361"/>
      <c r="C390" s="361"/>
      <c r="D390" s="361"/>
      <c r="E390" s="361"/>
      <c r="F390" s="361"/>
      <c r="G390" s="362"/>
      <c r="H390" s="770" t="s">
        <v>69</v>
      </c>
      <c r="I390" s="768"/>
      <c r="J390" s="768"/>
      <c r="K390" s="768"/>
      <c r="L390" s="768"/>
      <c r="M390" s="768"/>
      <c r="N390" s="768"/>
      <c r="O390" s="768"/>
      <c r="P390" s="768"/>
      <c r="Q390" s="768"/>
      <c r="R390" s="768"/>
      <c r="S390" s="769"/>
      <c r="T390" s="346" t="s">
        <v>64</v>
      </c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8"/>
      <c r="AF390" s="349" t="s">
        <v>65</v>
      </c>
      <c r="AG390" s="350"/>
      <c r="AH390" s="350"/>
      <c r="AI390" s="350"/>
      <c r="AJ390" s="350"/>
      <c r="AK390" s="350"/>
      <c r="AL390" s="350"/>
      <c r="AM390" s="350"/>
      <c r="AN390" s="350"/>
      <c r="AO390" s="350"/>
      <c r="AP390" s="350"/>
      <c r="AQ390" s="350"/>
      <c r="AR390" s="350"/>
      <c r="AS390" s="350"/>
      <c r="AT390" s="350"/>
      <c r="AU390" s="350"/>
      <c r="AV390" s="350"/>
      <c r="AW390" s="350"/>
      <c r="AX390" s="350"/>
      <c r="AY390" s="351"/>
      <c r="AZ390" s="352" t="s">
        <v>66</v>
      </c>
      <c r="BA390" s="353"/>
      <c r="BB390" s="353"/>
      <c r="BC390" s="353"/>
      <c r="BD390" s="353"/>
      <c r="BE390" s="353"/>
      <c r="BF390" s="354"/>
      <c r="BG390" s="352" t="s">
        <v>67</v>
      </c>
      <c r="BH390" s="353"/>
      <c r="BI390" s="353"/>
      <c r="BJ390" s="353"/>
      <c r="BK390" s="353"/>
      <c r="BL390" s="353"/>
      <c r="BM390" s="354"/>
      <c r="BN390" s="336">
        <v>100</v>
      </c>
      <c r="BO390" s="337"/>
      <c r="BP390" s="337"/>
      <c r="BQ390" s="337"/>
      <c r="BR390" s="337"/>
      <c r="BS390" s="338"/>
      <c r="BT390" s="336">
        <v>100</v>
      </c>
      <c r="BU390" s="337"/>
      <c r="BV390" s="337"/>
      <c r="BW390" s="337"/>
      <c r="BX390" s="337"/>
      <c r="BY390" s="338"/>
      <c r="BZ390" s="336">
        <v>100</v>
      </c>
      <c r="CA390" s="337"/>
      <c r="CB390" s="337"/>
      <c r="CC390" s="337"/>
      <c r="CD390" s="337"/>
      <c r="CE390" s="338"/>
      <c r="CF390" s="358">
        <v>3</v>
      </c>
      <c r="CG390" s="359"/>
      <c r="CH390" s="359"/>
      <c r="CI390" s="359"/>
      <c r="CJ390" s="359"/>
      <c r="CK390" s="360"/>
      <c r="CL390" s="336"/>
      <c r="CM390" s="337"/>
      <c r="CN390" s="337"/>
      <c r="CO390" s="337"/>
      <c r="CP390" s="337"/>
      <c r="CQ390" s="338"/>
    </row>
    <row r="391" spans="1:95" ht="38.25" customHeight="1" x14ac:dyDescent="0.2">
      <c r="A391" s="340" t="s">
        <v>330</v>
      </c>
      <c r="B391" s="361"/>
      <c r="C391" s="361"/>
      <c r="D391" s="361"/>
      <c r="E391" s="361"/>
      <c r="F391" s="361"/>
      <c r="G391" s="362"/>
      <c r="H391" s="770" t="s">
        <v>63</v>
      </c>
      <c r="I391" s="768"/>
      <c r="J391" s="768"/>
      <c r="K391" s="768"/>
      <c r="L391" s="768"/>
      <c r="M391" s="768"/>
      <c r="N391" s="768"/>
      <c r="O391" s="768"/>
      <c r="P391" s="768"/>
      <c r="Q391" s="768"/>
      <c r="R391" s="768"/>
      <c r="S391" s="769"/>
      <c r="T391" s="346" t="s">
        <v>64</v>
      </c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8"/>
      <c r="AF391" s="349" t="s">
        <v>73</v>
      </c>
      <c r="AG391" s="350"/>
      <c r="AH391" s="350"/>
      <c r="AI391" s="350"/>
      <c r="AJ391" s="350"/>
      <c r="AK391" s="350"/>
      <c r="AL391" s="350"/>
      <c r="AM391" s="350"/>
      <c r="AN391" s="350"/>
      <c r="AO391" s="350"/>
      <c r="AP391" s="350"/>
      <c r="AQ391" s="350"/>
      <c r="AR391" s="350"/>
      <c r="AS391" s="350"/>
      <c r="AT391" s="350"/>
      <c r="AU391" s="350"/>
      <c r="AV391" s="350"/>
      <c r="AW391" s="350"/>
      <c r="AX391" s="350"/>
      <c r="AY391" s="351"/>
      <c r="AZ391" s="352" t="s">
        <v>66</v>
      </c>
      <c r="BA391" s="353"/>
      <c r="BB391" s="353"/>
      <c r="BC391" s="353"/>
      <c r="BD391" s="353"/>
      <c r="BE391" s="353"/>
      <c r="BF391" s="354"/>
      <c r="BG391" s="352" t="s">
        <v>67</v>
      </c>
      <c r="BH391" s="353"/>
      <c r="BI391" s="353"/>
      <c r="BJ391" s="353"/>
      <c r="BK391" s="353"/>
      <c r="BL391" s="353"/>
      <c r="BM391" s="354"/>
      <c r="BN391" s="336">
        <v>100</v>
      </c>
      <c r="BO391" s="337"/>
      <c r="BP391" s="337"/>
      <c r="BQ391" s="337"/>
      <c r="BR391" s="337"/>
      <c r="BS391" s="338"/>
      <c r="BT391" s="336">
        <v>100</v>
      </c>
      <c r="BU391" s="337"/>
      <c r="BV391" s="337"/>
      <c r="BW391" s="337"/>
      <c r="BX391" s="337"/>
      <c r="BY391" s="338"/>
      <c r="BZ391" s="336">
        <v>100</v>
      </c>
      <c r="CA391" s="337"/>
      <c r="CB391" s="337"/>
      <c r="CC391" s="337"/>
      <c r="CD391" s="337"/>
      <c r="CE391" s="338"/>
      <c r="CF391" s="358">
        <v>3</v>
      </c>
      <c r="CG391" s="359"/>
      <c r="CH391" s="359"/>
      <c r="CI391" s="359"/>
      <c r="CJ391" s="359"/>
      <c r="CK391" s="360"/>
      <c r="CL391" s="336"/>
      <c r="CM391" s="337"/>
      <c r="CN391" s="337"/>
      <c r="CO391" s="337"/>
      <c r="CP391" s="337"/>
      <c r="CQ391" s="338"/>
    </row>
    <row r="392" spans="1:95" ht="43.5" customHeight="1" x14ac:dyDescent="0.2">
      <c r="A392" s="340" t="s">
        <v>331</v>
      </c>
      <c r="B392" s="341"/>
      <c r="C392" s="341"/>
      <c r="D392" s="341"/>
      <c r="E392" s="341"/>
      <c r="F392" s="341"/>
      <c r="G392" s="342"/>
      <c r="H392" s="770" t="s">
        <v>69</v>
      </c>
      <c r="I392" s="768"/>
      <c r="J392" s="768"/>
      <c r="K392" s="768"/>
      <c r="L392" s="768"/>
      <c r="M392" s="768"/>
      <c r="N392" s="768"/>
      <c r="O392" s="768"/>
      <c r="P392" s="768"/>
      <c r="Q392" s="768"/>
      <c r="R392" s="768"/>
      <c r="S392" s="769"/>
      <c r="T392" s="346" t="s">
        <v>64</v>
      </c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8"/>
      <c r="AF392" s="349" t="s">
        <v>73</v>
      </c>
      <c r="AG392" s="350"/>
      <c r="AH392" s="350"/>
      <c r="AI392" s="350"/>
      <c r="AJ392" s="350"/>
      <c r="AK392" s="350"/>
      <c r="AL392" s="350"/>
      <c r="AM392" s="350"/>
      <c r="AN392" s="350"/>
      <c r="AO392" s="350"/>
      <c r="AP392" s="350"/>
      <c r="AQ392" s="350"/>
      <c r="AR392" s="350"/>
      <c r="AS392" s="350"/>
      <c r="AT392" s="350"/>
      <c r="AU392" s="350"/>
      <c r="AV392" s="350"/>
      <c r="AW392" s="350"/>
      <c r="AX392" s="350"/>
      <c r="AY392" s="351"/>
      <c r="AZ392" s="352" t="s">
        <v>66</v>
      </c>
      <c r="BA392" s="353"/>
      <c r="BB392" s="353"/>
      <c r="BC392" s="353"/>
      <c r="BD392" s="353"/>
      <c r="BE392" s="353"/>
      <c r="BF392" s="354"/>
      <c r="BG392" s="352" t="s">
        <v>67</v>
      </c>
      <c r="BH392" s="353"/>
      <c r="BI392" s="353"/>
      <c r="BJ392" s="353"/>
      <c r="BK392" s="353"/>
      <c r="BL392" s="353"/>
      <c r="BM392" s="354"/>
      <c r="BN392" s="336">
        <v>100</v>
      </c>
      <c r="BO392" s="337"/>
      <c r="BP392" s="337"/>
      <c r="BQ392" s="337"/>
      <c r="BR392" s="337"/>
      <c r="BS392" s="338"/>
      <c r="BT392" s="336">
        <v>100</v>
      </c>
      <c r="BU392" s="337"/>
      <c r="BV392" s="337"/>
      <c r="BW392" s="337"/>
      <c r="BX392" s="337"/>
      <c r="BY392" s="338"/>
      <c r="BZ392" s="336">
        <v>100</v>
      </c>
      <c r="CA392" s="337"/>
      <c r="CB392" s="337"/>
      <c r="CC392" s="337"/>
      <c r="CD392" s="337"/>
      <c r="CE392" s="338"/>
      <c r="CF392" s="358">
        <v>3</v>
      </c>
      <c r="CG392" s="359"/>
      <c r="CH392" s="359"/>
      <c r="CI392" s="359"/>
      <c r="CJ392" s="359"/>
      <c r="CK392" s="360"/>
      <c r="CL392" s="336"/>
      <c r="CM392" s="337"/>
      <c r="CN392" s="337"/>
      <c r="CO392" s="337"/>
      <c r="CP392" s="337"/>
      <c r="CQ392" s="338"/>
    </row>
    <row r="393" spans="1:95" x14ac:dyDescent="0.2">
      <c r="A393" s="439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9"/>
      <c r="U393" s="439"/>
      <c r="V393" s="439"/>
      <c r="W393" s="439"/>
      <c r="X393" s="439"/>
      <c r="Y393" s="439"/>
      <c r="Z393" s="439"/>
      <c r="AA393" s="439"/>
      <c r="AB393" s="439"/>
      <c r="AC393" s="439"/>
      <c r="AD393" s="439"/>
      <c r="AE393" s="439"/>
      <c r="AF393" s="439"/>
      <c r="AG393" s="439"/>
      <c r="AH393" s="439"/>
      <c r="AI393" s="439"/>
      <c r="AJ393" s="439"/>
      <c r="AK393" s="439"/>
      <c r="AL393" s="439"/>
      <c r="AM393" s="439"/>
      <c r="AN393" s="439"/>
      <c r="AO393" s="439"/>
      <c r="AP393" s="439"/>
      <c r="AQ393" s="439"/>
      <c r="AR393" s="439"/>
      <c r="AS393" s="439"/>
      <c r="AT393" s="439"/>
      <c r="AU393" s="439"/>
      <c r="AV393" s="439"/>
      <c r="AW393" s="439"/>
      <c r="AX393" s="439"/>
      <c r="AY393" s="439"/>
      <c r="AZ393" s="439"/>
      <c r="BA393" s="439"/>
      <c r="BB393" s="439"/>
      <c r="BC393" s="439"/>
      <c r="BD393" s="439"/>
      <c r="BE393" s="439"/>
      <c r="BF393" s="439"/>
      <c r="BG393" s="439"/>
      <c r="BH393" s="439"/>
      <c r="BI393" s="439"/>
      <c r="BJ393" s="439"/>
      <c r="BK393" s="439"/>
      <c r="BL393" s="439"/>
      <c r="BM393" s="439"/>
      <c r="BN393" s="439"/>
      <c r="BO393" s="439"/>
      <c r="BP393" s="439"/>
      <c r="BQ393" s="439"/>
      <c r="BR393" s="439"/>
      <c r="BS393" s="439"/>
      <c r="BT393" s="439"/>
      <c r="BU393" s="439"/>
      <c r="BV393" s="439"/>
      <c r="BW393" s="439"/>
      <c r="BX393" s="439"/>
      <c r="BY393" s="439"/>
      <c r="BZ393" s="439"/>
      <c r="CA393" s="439"/>
      <c r="CB393" s="439"/>
      <c r="CC393" s="439"/>
      <c r="CD393" s="439"/>
      <c r="CE393" s="439"/>
    </row>
    <row r="394" spans="1:95" ht="18" x14ac:dyDescent="0.2">
      <c r="A394" s="368" t="s">
        <v>74</v>
      </c>
      <c r="B394" s="368"/>
      <c r="C394" s="368"/>
      <c r="D394" s="368"/>
      <c r="E394" s="368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  <c r="Z394" s="368"/>
      <c r="AA394" s="368"/>
      <c r="AB394" s="368"/>
      <c r="AC394" s="368"/>
      <c r="AD394" s="368"/>
      <c r="AE394" s="368"/>
      <c r="AF394" s="368"/>
      <c r="AG394" s="368"/>
      <c r="AH394" s="368"/>
      <c r="AI394" s="368"/>
      <c r="AJ394" s="368"/>
      <c r="AK394" s="368"/>
      <c r="AL394" s="368"/>
      <c r="AM394" s="368"/>
      <c r="AN394" s="368"/>
      <c r="AO394" s="368"/>
      <c r="AP394" s="368"/>
      <c r="AQ394" s="368"/>
      <c r="AR394" s="368"/>
      <c r="AS394" s="368"/>
      <c r="AT394" s="368"/>
      <c r="AU394" s="368"/>
      <c r="AV394" s="368"/>
      <c r="AW394" s="368"/>
      <c r="AX394" s="368"/>
      <c r="AY394" s="368"/>
      <c r="AZ394" s="368"/>
      <c r="BA394" s="368"/>
      <c r="BB394" s="368"/>
      <c r="BC394" s="368"/>
      <c r="BD394" s="368"/>
      <c r="BE394" s="368"/>
      <c r="BF394" s="368"/>
      <c r="BG394" s="368"/>
      <c r="BH394" s="368"/>
      <c r="BI394" s="368"/>
      <c r="BJ394" s="368"/>
      <c r="BK394" s="368"/>
      <c r="BL394" s="368"/>
      <c r="BM394" s="368"/>
      <c r="BN394" s="368"/>
      <c r="BO394" s="368"/>
      <c r="BP394" s="368"/>
      <c r="BQ394" s="368"/>
      <c r="BR394" s="368"/>
      <c r="BS394" s="368"/>
      <c r="BT394" s="368"/>
      <c r="BU394" s="368"/>
      <c r="BV394" s="368"/>
      <c r="BW394" s="368"/>
      <c r="BX394" s="368"/>
      <c r="BY394" s="368"/>
      <c r="BZ394" s="368"/>
      <c r="CA394" s="368"/>
      <c r="CB394" s="368"/>
      <c r="CC394" s="368"/>
      <c r="CD394" s="368"/>
      <c r="CE394" s="368"/>
    </row>
    <row r="395" spans="1:95" ht="10.5" customHeight="1" x14ac:dyDescent="0.2">
      <c r="A395" s="368"/>
      <c r="B395" s="368"/>
      <c r="C395" s="368"/>
      <c r="D395" s="368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8"/>
      <c r="AB395" s="368"/>
      <c r="AC395" s="368"/>
      <c r="AD395" s="368"/>
      <c r="AE395" s="368"/>
      <c r="AF395" s="368"/>
      <c r="AG395" s="368"/>
      <c r="AH395" s="368"/>
      <c r="AI395" s="368"/>
      <c r="AJ395" s="368"/>
      <c r="AK395" s="368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8"/>
      <c r="AV395" s="368"/>
      <c r="AW395" s="368"/>
      <c r="AX395" s="368"/>
      <c r="AY395" s="368"/>
      <c r="AZ395" s="368"/>
      <c r="BA395" s="368"/>
      <c r="BB395" s="368"/>
      <c r="BC395" s="368"/>
      <c r="BD395" s="368"/>
      <c r="BE395" s="368"/>
      <c r="BF395" s="368"/>
      <c r="BG395" s="368"/>
      <c r="BH395" s="368"/>
      <c r="BI395" s="368"/>
      <c r="BJ395" s="368"/>
      <c r="BK395" s="368"/>
      <c r="BL395" s="368"/>
      <c r="BM395" s="368"/>
      <c r="BN395" s="368"/>
      <c r="BO395" s="368"/>
      <c r="BP395" s="368"/>
      <c r="BQ395" s="368"/>
      <c r="BR395" s="368"/>
      <c r="BS395" s="368"/>
      <c r="BT395" s="368"/>
      <c r="BU395" s="368"/>
      <c r="BV395" s="368"/>
      <c r="BW395" s="368"/>
      <c r="BX395" s="368"/>
      <c r="BY395" s="368"/>
      <c r="BZ395" s="368"/>
      <c r="CA395" s="368"/>
      <c r="CB395" s="368"/>
      <c r="CC395" s="368"/>
      <c r="CD395" s="368"/>
      <c r="CE395" s="368"/>
    </row>
    <row r="396" spans="1:95" ht="74.25" customHeight="1" x14ac:dyDescent="0.2">
      <c r="A396" s="424" t="s">
        <v>36</v>
      </c>
      <c r="B396" s="424"/>
      <c r="C396" s="424"/>
      <c r="D396" s="424"/>
      <c r="E396" s="424"/>
      <c r="F396" s="424"/>
      <c r="G396" s="424"/>
      <c r="H396" s="405" t="s">
        <v>76</v>
      </c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7"/>
      <c r="T396" s="352" t="s">
        <v>77</v>
      </c>
      <c r="U396" s="353"/>
      <c r="V396" s="353"/>
      <c r="W396" s="353"/>
      <c r="X396" s="353"/>
      <c r="Y396" s="353"/>
      <c r="Z396" s="353"/>
      <c r="AA396" s="353"/>
      <c r="AB396" s="354"/>
      <c r="AC396" s="352" t="s">
        <v>78</v>
      </c>
      <c r="AD396" s="353"/>
      <c r="AE396" s="353"/>
      <c r="AF396" s="353"/>
      <c r="AG396" s="353"/>
      <c r="AH396" s="353"/>
      <c r="AI396" s="353"/>
      <c r="AJ396" s="353"/>
      <c r="AK396" s="353"/>
      <c r="AL396" s="353"/>
      <c r="AM396" s="353"/>
      <c r="AN396" s="353"/>
      <c r="AO396" s="353"/>
      <c r="AP396" s="353"/>
      <c r="AQ396" s="353"/>
      <c r="AR396" s="353"/>
      <c r="AS396" s="353"/>
      <c r="AT396" s="353"/>
      <c r="AU396" s="353"/>
      <c r="AV396" s="353"/>
      <c r="AW396" s="353"/>
      <c r="AX396" s="353"/>
      <c r="AY396" s="353"/>
      <c r="AZ396" s="353"/>
      <c r="BA396" s="354"/>
      <c r="BB396" s="352" t="s">
        <v>79</v>
      </c>
      <c r="BC396" s="353"/>
      <c r="BD396" s="353"/>
      <c r="BE396" s="353"/>
      <c r="BF396" s="353"/>
      <c r="BG396" s="353"/>
      <c r="BH396" s="353"/>
      <c r="BI396" s="353"/>
      <c r="BJ396" s="353"/>
      <c r="BK396" s="353"/>
      <c r="BL396" s="353"/>
      <c r="BM396" s="353"/>
      <c r="BN396" s="353"/>
      <c r="BO396" s="353"/>
      <c r="BP396" s="354"/>
      <c r="BQ396" s="352" t="s">
        <v>80</v>
      </c>
      <c r="BR396" s="353"/>
      <c r="BS396" s="353"/>
      <c r="BT396" s="353"/>
      <c r="BU396" s="353"/>
      <c r="BV396" s="353"/>
      <c r="BW396" s="353"/>
      <c r="BX396" s="353"/>
      <c r="BY396" s="353"/>
      <c r="BZ396" s="353"/>
      <c r="CA396" s="353"/>
      <c r="CB396" s="353"/>
      <c r="CC396" s="353"/>
      <c r="CD396" s="353"/>
      <c r="CE396" s="354"/>
      <c r="CF396" s="424" t="s">
        <v>81</v>
      </c>
      <c r="CG396" s="424"/>
      <c r="CH396" s="424"/>
      <c r="CI396" s="424"/>
      <c r="CJ396" s="424"/>
      <c r="CK396" s="424"/>
      <c r="CL396" s="424"/>
      <c r="CM396" s="424"/>
      <c r="CN396" s="424"/>
      <c r="CO396" s="424"/>
      <c r="CP396" s="424"/>
      <c r="CQ396" s="424"/>
    </row>
    <row r="397" spans="1:95" x14ac:dyDescent="0.2">
      <c r="A397" s="424"/>
      <c r="B397" s="424"/>
      <c r="C397" s="424"/>
      <c r="D397" s="424"/>
      <c r="E397" s="424"/>
      <c r="F397" s="424"/>
      <c r="G397" s="424"/>
      <c r="H397" s="405" t="s">
        <v>42</v>
      </c>
      <c r="I397" s="406"/>
      <c r="J397" s="406"/>
      <c r="K397" s="406"/>
      <c r="L397" s="406"/>
      <c r="M397" s="406"/>
      <c r="N397" s="406"/>
      <c r="O397" s="406"/>
      <c r="P397" s="406"/>
      <c r="Q397" s="406"/>
      <c r="R397" s="406"/>
      <c r="S397" s="407"/>
      <c r="T397" s="411" t="s">
        <v>42</v>
      </c>
      <c r="U397" s="412"/>
      <c r="V397" s="412"/>
      <c r="W397" s="412"/>
      <c r="X397" s="412"/>
      <c r="Y397" s="412"/>
      <c r="Z397" s="412"/>
      <c r="AA397" s="412"/>
      <c r="AB397" s="413"/>
      <c r="AC397" s="405" t="s">
        <v>42</v>
      </c>
      <c r="AD397" s="406"/>
      <c r="AE397" s="406"/>
      <c r="AF397" s="406"/>
      <c r="AG397" s="406"/>
      <c r="AH397" s="406"/>
      <c r="AI397" s="406"/>
      <c r="AJ397" s="406"/>
      <c r="AK397" s="406"/>
      <c r="AL397" s="406"/>
      <c r="AM397" s="406"/>
      <c r="AN397" s="406"/>
      <c r="AO397" s="406"/>
      <c r="AP397" s="406"/>
      <c r="AQ397" s="406"/>
      <c r="AR397" s="407"/>
      <c r="AS397" s="405" t="s">
        <v>82</v>
      </c>
      <c r="AT397" s="406"/>
      <c r="AU397" s="406"/>
      <c r="AV397" s="406"/>
      <c r="AW397" s="406"/>
      <c r="AX397" s="406"/>
      <c r="AY397" s="406"/>
      <c r="AZ397" s="406"/>
      <c r="BA397" s="407"/>
      <c r="BB397" s="414" t="s">
        <v>6</v>
      </c>
      <c r="BC397" s="415"/>
      <c r="BD397" s="377" t="s">
        <v>12</v>
      </c>
      <c r="BE397" s="377"/>
      <c r="BF397" s="274"/>
      <c r="BG397" s="414" t="s">
        <v>6</v>
      </c>
      <c r="BH397" s="415"/>
      <c r="BI397" s="377" t="s">
        <v>6</v>
      </c>
      <c r="BJ397" s="377"/>
      <c r="BK397" s="274"/>
      <c r="BL397" s="414" t="s">
        <v>6</v>
      </c>
      <c r="BM397" s="415"/>
      <c r="BN397" s="377" t="s">
        <v>205</v>
      </c>
      <c r="BO397" s="377"/>
      <c r="BP397" s="274"/>
      <c r="BQ397" s="414" t="s">
        <v>6</v>
      </c>
      <c r="BR397" s="415"/>
      <c r="BS397" s="377" t="s">
        <v>12</v>
      </c>
      <c r="BT397" s="377"/>
      <c r="BU397" s="274"/>
      <c r="BV397" s="414" t="s">
        <v>6</v>
      </c>
      <c r="BW397" s="415"/>
      <c r="BX397" s="377" t="s">
        <v>6</v>
      </c>
      <c r="BY397" s="377"/>
      <c r="BZ397" s="274"/>
      <c r="CA397" s="414" t="s">
        <v>6</v>
      </c>
      <c r="CB397" s="415"/>
      <c r="CC397" s="377" t="s">
        <v>205</v>
      </c>
      <c r="CD397" s="377"/>
      <c r="CE397" s="274"/>
      <c r="CF397" s="405" t="s">
        <v>45</v>
      </c>
      <c r="CG397" s="406"/>
      <c r="CH397" s="406"/>
      <c r="CI397" s="406"/>
      <c r="CJ397" s="406"/>
      <c r="CK397" s="407"/>
      <c r="CL397" s="405" t="s">
        <v>46</v>
      </c>
      <c r="CM397" s="406"/>
      <c r="CN397" s="406"/>
      <c r="CO397" s="406"/>
      <c r="CP397" s="406"/>
      <c r="CQ397" s="407"/>
    </row>
    <row r="398" spans="1:95" x14ac:dyDescent="0.2">
      <c r="A398" s="424"/>
      <c r="B398" s="424"/>
      <c r="C398" s="424"/>
      <c r="D398" s="424"/>
      <c r="E398" s="424"/>
      <c r="F398" s="424"/>
      <c r="G398" s="424"/>
      <c r="H398" s="411"/>
      <c r="I398" s="412"/>
      <c r="J398" s="412"/>
      <c r="K398" s="412"/>
      <c r="L398" s="412"/>
      <c r="M398" s="412"/>
      <c r="N398" s="412"/>
      <c r="O398" s="412"/>
      <c r="P398" s="412"/>
      <c r="Q398" s="412"/>
      <c r="R398" s="412"/>
      <c r="S398" s="413"/>
      <c r="T398" s="411"/>
      <c r="U398" s="412"/>
      <c r="V398" s="412"/>
      <c r="W398" s="412"/>
      <c r="X398" s="412"/>
      <c r="Y398" s="412"/>
      <c r="Z398" s="412"/>
      <c r="AA398" s="412"/>
      <c r="AB398" s="413"/>
      <c r="AC398" s="411"/>
      <c r="AD398" s="412"/>
      <c r="AE398" s="412"/>
      <c r="AF398" s="412"/>
      <c r="AG398" s="412"/>
      <c r="AH398" s="412"/>
      <c r="AI398" s="412"/>
      <c r="AJ398" s="412"/>
      <c r="AK398" s="412"/>
      <c r="AL398" s="412"/>
      <c r="AM398" s="412"/>
      <c r="AN398" s="412"/>
      <c r="AO398" s="412"/>
      <c r="AP398" s="412"/>
      <c r="AQ398" s="412"/>
      <c r="AR398" s="413"/>
      <c r="AS398" s="411"/>
      <c r="AT398" s="412"/>
      <c r="AU398" s="412"/>
      <c r="AV398" s="412"/>
      <c r="AW398" s="412"/>
      <c r="AX398" s="412"/>
      <c r="AY398" s="412"/>
      <c r="AZ398" s="412"/>
      <c r="BA398" s="413"/>
      <c r="BB398" s="411" t="s">
        <v>83</v>
      </c>
      <c r="BC398" s="412"/>
      <c r="BD398" s="412"/>
      <c r="BE398" s="412"/>
      <c r="BF398" s="413"/>
      <c r="BG398" s="411" t="s">
        <v>84</v>
      </c>
      <c r="BH398" s="412"/>
      <c r="BI398" s="412"/>
      <c r="BJ398" s="412"/>
      <c r="BK398" s="413"/>
      <c r="BL398" s="411" t="s">
        <v>85</v>
      </c>
      <c r="BM398" s="412"/>
      <c r="BN398" s="412"/>
      <c r="BO398" s="412"/>
      <c r="BP398" s="413"/>
      <c r="BQ398" s="411" t="s">
        <v>83</v>
      </c>
      <c r="BR398" s="412"/>
      <c r="BS398" s="412"/>
      <c r="BT398" s="412"/>
      <c r="BU398" s="413"/>
      <c r="BV398" s="411" t="s">
        <v>84</v>
      </c>
      <c r="BW398" s="412"/>
      <c r="BX398" s="412"/>
      <c r="BY398" s="412"/>
      <c r="BZ398" s="413"/>
      <c r="CA398" s="411" t="s">
        <v>85</v>
      </c>
      <c r="CB398" s="412"/>
      <c r="CC398" s="412"/>
      <c r="CD398" s="412"/>
      <c r="CE398" s="413"/>
      <c r="CF398" s="411"/>
      <c r="CG398" s="412"/>
      <c r="CH398" s="412"/>
      <c r="CI398" s="412"/>
      <c r="CJ398" s="412"/>
      <c r="CK398" s="413"/>
      <c r="CL398" s="411"/>
      <c r="CM398" s="412"/>
      <c r="CN398" s="412"/>
      <c r="CO398" s="412"/>
      <c r="CP398" s="412"/>
      <c r="CQ398" s="413"/>
    </row>
    <row r="399" spans="1:95" ht="0.75" customHeight="1" x14ac:dyDescent="0.2">
      <c r="A399" s="424"/>
      <c r="B399" s="424"/>
      <c r="C399" s="424"/>
      <c r="D399" s="424"/>
      <c r="E399" s="424"/>
      <c r="F399" s="424"/>
      <c r="G399" s="424"/>
      <c r="H399" s="411"/>
      <c r="I399" s="412"/>
      <c r="J399" s="412"/>
      <c r="K399" s="412"/>
      <c r="L399" s="412"/>
      <c r="M399" s="412"/>
      <c r="N399" s="412"/>
      <c r="O399" s="412"/>
      <c r="P399" s="412"/>
      <c r="Q399" s="412"/>
      <c r="R399" s="412"/>
      <c r="S399" s="413"/>
      <c r="T399" s="411"/>
      <c r="U399" s="412"/>
      <c r="V399" s="412"/>
      <c r="W399" s="412"/>
      <c r="X399" s="412"/>
      <c r="Y399" s="412"/>
      <c r="Z399" s="412"/>
      <c r="AA399" s="412"/>
      <c r="AB399" s="413"/>
      <c r="AC399" s="411"/>
      <c r="AD399" s="412"/>
      <c r="AE399" s="412"/>
      <c r="AF399" s="412"/>
      <c r="AG399" s="412"/>
      <c r="AH399" s="412"/>
      <c r="AI399" s="412"/>
      <c r="AJ399" s="412"/>
      <c r="AK399" s="412"/>
      <c r="AL399" s="412"/>
      <c r="AM399" s="412"/>
      <c r="AN399" s="412"/>
      <c r="AO399" s="412"/>
      <c r="AP399" s="412"/>
      <c r="AQ399" s="412"/>
      <c r="AR399" s="413"/>
      <c r="AS399" s="408"/>
      <c r="AT399" s="409"/>
      <c r="AU399" s="409"/>
      <c r="AV399" s="409"/>
      <c r="AW399" s="409"/>
      <c r="AX399" s="409"/>
      <c r="AY399" s="409"/>
      <c r="AZ399" s="409"/>
      <c r="BA399" s="410"/>
      <c r="BB399" s="411"/>
      <c r="BC399" s="412"/>
      <c r="BD399" s="412"/>
      <c r="BE399" s="412"/>
      <c r="BF399" s="413"/>
      <c r="BG399" s="411"/>
      <c r="BH399" s="412"/>
      <c r="BI399" s="412"/>
      <c r="BJ399" s="412"/>
      <c r="BK399" s="413"/>
      <c r="BL399" s="411"/>
      <c r="BM399" s="412"/>
      <c r="BN399" s="412"/>
      <c r="BO399" s="412"/>
      <c r="BP399" s="413"/>
      <c r="BQ399" s="411"/>
      <c r="BR399" s="412"/>
      <c r="BS399" s="412"/>
      <c r="BT399" s="412"/>
      <c r="BU399" s="413"/>
      <c r="BV399" s="411"/>
      <c r="BW399" s="412"/>
      <c r="BX399" s="412"/>
      <c r="BY399" s="412"/>
      <c r="BZ399" s="413"/>
      <c r="CA399" s="411"/>
      <c r="CB399" s="412"/>
      <c r="CC399" s="412"/>
      <c r="CD399" s="412"/>
      <c r="CE399" s="413"/>
      <c r="CF399" s="411"/>
      <c r="CG399" s="412"/>
      <c r="CH399" s="412"/>
      <c r="CI399" s="412"/>
      <c r="CJ399" s="412"/>
      <c r="CK399" s="413"/>
      <c r="CL399" s="411"/>
      <c r="CM399" s="412"/>
      <c r="CN399" s="412"/>
      <c r="CO399" s="412"/>
      <c r="CP399" s="412"/>
      <c r="CQ399" s="413"/>
    </row>
    <row r="400" spans="1:95" ht="55.5" customHeight="1" x14ac:dyDescent="0.2">
      <c r="A400" s="424"/>
      <c r="B400" s="424"/>
      <c r="C400" s="424"/>
      <c r="D400" s="424"/>
      <c r="E400" s="424"/>
      <c r="F400" s="424"/>
      <c r="G400" s="424"/>
      <c r="H400" s="408"/>
      <c r="I400" s="409"/>
      <c r="J400" s="409"/>
      <c r="K400" s="409"/>
      <c r="L400" s="409"/>
      <c r="M400" s="409"/>
      <c r="N400" s="409"/>
      <c r="O400" s="409"/>
      <c r="P400" s="409"/>
      <c r="Q400" s="409"/>
      <c r="R400" s="409"/>
      <c r="S400" s="410"/>
      <c r="T400" s="408"/>
      <c r="U400" s="409"/>
      <c r="V400" s="409"/>
      <c r="W400" s="409"/>
      <c r="X400" s="409"/>
      <c r="Y400" s="409"/>
      <c r="Z400" s="409"/>
      <c r="AA400" s="409"/>
      <c r="AB400" s="410"/>
      <c r="AC400" s="408"/>
      <c r="AD400" s="409"/>
      <c r="AE400" s="409"/>
      <c r="AF400" s="409"/>
      <c r="AG400" s="409"/>
      <c r="AH400" s="409"/>
      <c r="AI400" s="409"/>
      <c r="AJ400" s="409"/>
      <c r="AK400" s="409"/>
      <c r="AL400" s="409"/>
      <c r="AM400" s="409"/>
      <c r="AN400" s="409"/>
      <c r="AO400" s="409"/>
      <c r="AP400" s="409"/>
      <c r="AQ400" s="409"/>
      <c r="AR400" s="410"/>
      <c r="AS400" s="352" t="s">
        <v>50</v>
      </c>
      <c r="AT400" s="353"/>
      <c r="AU400" s="353"/>
      <c r="AV400" s="353"/>
      <c r="AW400" s="354"/>
      <c r="AX400" s="352" t="s">
        <v>51</v>
      </c>
      <c r="AY400" s="353"/>
      <c r="AZ400" s="353"/>
      <c r="BA400" s="354"/>
      <c r="BB400" s="408"/>
      <c r="BC400" s="409"/>
      <c r="BD400" s="409"/>
      <c r="BE400" s="409"/>
      <c r="BF400" s="410"/>
      <c r="BG400" s="408"/>
      <c r="BH400" s="409"/>
      <c r="BI400" s="409"/>
      <c r="BJ400" s="409"/>
      <c r="BK400" s="410"/>
      <c r="BL400" s="408"/>
      <c r="BM400" s="409"/>
      <c r="BN400" s="409"/>
      <c r="BO400" s="409"/>
      <c r="BP400" s="410"/>
      <c r="BQ400" s="408"/>
      <c r="BR400" s="409"/>
      <c r="BS400" s="409"/>
      <c r="BT400" s="409"/>
      <c r="BU400" s="410"/>
      <c r="BV400" s="408"/>
      <c r="BW400" s="409"/>
      <c r="BX400" s="409"/>
      <c r="BY400" s="409"/>
      <c r="BZ400" s="410"/>
      <c r="CA400" s="408"/>
      <c r="CB400" s="409"/>
      <c r="CC400" s="409"/>
      <c r="CD400" s="409"/>
      <c r="CE400" s="410"/>
      <c r="CF400" s="408"/>
      <c r="CG400" s="409"/>
      <c r="CH400" s="409"/>
      <c r="CI400" s="409"/>
      <c r="CJ400" s="409"/>
      <c r="CK400" s="410"/>
      <c r="CL400" s="408"/>
      <c r="CM400" s="409"/>
      <c r="CN400" s="409"/>
      <c r="CO400" s="409"/>
      <c r="CP400" s="409"/>
      <c r="CQ400" s="410"/>
    </row>
    <row r="401" spans="1:95" ht="16.5" customHeight="1" x14ac:dyDescent="0.2">
      <c r="A401" s="424" t="s">
        <v>27</v>
      </c>
      <c r="B401" s="424"/>
      <c r="C401" s="424"/>
      <c r="D401" s="424"/>
      <c r="E401" s="424"/>
      <c r="F401" s="424"/>
      <c r="G401" s="424"/>
      <c r="H401" s="352" t="s">
        <v>52</v>
      </c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354"/>
      <c r="T401" s="352" t="s">
        <v>53</v>
      </c>
      <c r="U401" s="353"/>
      <c r="V401" s="353"/>
      <c r="W401" s="353"/>
      <c r="X401" s="353"/>
      <c r="Y401" s="353"/>
      <c r="Z401" s="353"/>
      <c r="AA401" s="353"/>
      <c r="AB401" s="354"/>
      <c r="AC401" s="405" t="s">
        <v>54</v>
      </c>
      <c r="AD401" s="406"/>
      <c r="AE401" s="406"/>
      <c r="AF401" s="406"/>
      <c r="AG401" s="406"/>
      <c r="AH401" s="406"/>
      <c r="AI401" s="406"/>
      <c r="AJ401" s="406"/>
      <c r="AK401" s="406"/>
      <c r="AL401" s="406"/>
      <c r="AM401" s="406"/>
      <c r="AN401" s="406"/>
      <c r="AO401" s="406"/>
      <c r="AP401" s="406"/>
      <c r="AQ401" s="406"/>
      <c r="AR401" s="407"/>
      <c r="AS401" s="352" t="s">
        <v>55</v>
      </c>
      <c r="AT401" s="353"/>
      <c r="AU401" s="353"/>
      <c r="AV401" s="353"/>
      <c r="AW401" s="354"/>
      <c r="AX401" s="352" t="s">
        <v>56</v>
      </c>
      <c r="AY401" s="353"/>
      <c r="AZ401" s="353"/>
      <c r="BA401" s="354"/>
      <c r="BB401" s="424" t="s">
        <v>57</v>
      </c>
      <c r="BC401" s="424"/>
      <c r="BD401" s="424"/>
      <c r="BE401" s="424"/>
      <c r="BF401" s="424"/>
      <c r="BG401" s="424" t="s">
        <v>58</v>
      </c>
      <c r="BH401" s="424"/>
      <c r="BI401" s="424"/>
      <c r="BJ401" s="424"/>
      <c r="BK401" s="424"/>
      <c r="BL401" s="424" t="s">
        <v>59</v>
      </c>
      <c r="BM401" s="424"/>
      <c r="BN401" s="424"/>
      <c r="BO401" s="424"/>
      <c r="BP401" s="424"/>
      <c r="BQ401" s="424" t="s">
        <v>60</v>
      </c>
      <c r="BR401" s="424"/>
      <c r="BS401" s="424"/>
      <c r="BT401" s="424"/>
      <c r="BU401" s="424"/>
      <c r="BV401" s="424" t="s">
        <v>61</v>
      </c>
      <c r="BW401" s="424"/>
      <c r="BX401" s="424"/>
      <c r="BY401" s="424"/>
      <c r="BZ401" s="424"/>
      <c r="CA401" s="424" t="s">
        <v>86</v>
      </c>
      <c r="CB401" s="424"/>
      <c r="CC401" s="424"/>
      <c r="CD401" s="424"/>
      <c r="CE401" s="424"/>
      <c r="CF401" s="424" t="s">
        <v>87</v>
      </c>
      <c r="CG401" s="424"/>
      <c r="CH401" s="424"/>
      <c r="CI401" s="424"/>
      <c r="CJ401" s="424"/>
      <c r="CK401" s="424"/>
      <c r="CL401" s="424" t="s">
        <v>88</v>
      </c>
      <c r="CM401" s="424"/>
      <c r="CN401" s="424"/>
      <c r="CO401" s="424"/>
      <c r="CP401" s="424"/>
      <c r="CQ401" s="424"/>
    </row>
    <row r="402" spans="1:95" ht="44.25" customHeight="1" x14ac:dyDescent="0.2">
      <c r="A402" s="469" t="s">
        <v>330</v>
      </c>
      <c r="B402" s="361"/>
      <c r="C402" s="361"/>
      <c r="D402" s="361"/>
      <c r="E402" s="361"/>
      <c r="F402" s="361"/>
      <c r="G402" s="362"/>
      <c r="H402" s="770" t="s">
        <v>63</v>
      </c>
      <c r="I402" s="768"/>
      <c r="J402" s="768"/>
      <c r="K402" s="768"/>
      <c r="L402" s="768"/>
      <c r="M402" s="768"/>
      <c r="N402" s="768"/>
      <c r="O402" s="768"/>
      <c r="P402" s="768"/>
      <c r="Q402" s="768"/>
      <c r="R402" s="768"/>
      <c r="S402" s="769"/>
      <c r="T402" s="336" t="s">
        <v>64</v>
      </c>
      <c r="U402" s="337"/>
      <c r="V402" s="337"/>
      <c r="W402" s="337"/>
      <c r="X402" s="337"/>
      <c r="Y402" s="337"/>
      <c r="Z402" s="337"/>
      <c r="AA402" s="337"/>
      <c r="AB402" s="338"/>
      <c r="AC402" s="349" t="s">
        <v>89</v>
      </c>
      <c r="AD402" s="350"/>
      <c r="AE402" s="350"/>
      <c r="AF402" s="350"/>
      <c r="AG402" s="350"/>
      <c r="AH402" s="350"/>
      <c r="AI402" s="350"/>
      <c r="AJ402" s="350"/>
      <c r="AK402" s="350"/>
      <c r="AL402" s="350"/>
      <c r="AM402" s="350"/>
      <c r="AN402" s="350"/>
      <c r="AO402" s="350"/>
      <c r="AP402" s="350"/>
      <c r="AQ402" s="350"/>
      <c r="AR402" s="351"/>
      <c r="AS402" s="352" t="s">
        <v>90</v>
      </c>
      <c r="AT402" s="353"/>
      <c r="AU402" s="353"/>
      <c r="AV402" s="353"/>
      <c r="AW402" s="354"/>
      <c r="AX402" s="384" t="s">
        <v>91</v>
      </c>
      <c r="AY402" s="385"/>
      <c r="AZ402" s="385"/>
      <c r="BA402" s="386"/>
      <c r="BB402" s="336">
        <v>2</v>
      </c>
      <c r="BC402" s="337"/>
      <c r="BD402" s="337"/>
      <c r="BE402" s="337"/>
      <c r="BF402" s="338"/>
      <c r="BG402" s="336">
        <v>2</v>
      </c>
      <c r="BH402" s="337"/>
      <c r="BI402" s="337"/>
      <c r="BJ402" s="337"/>
      <c r="BK402" s="338"/>
      <c r="BL402" s="336">
        <v>2</v>
      </c>
      <c r="BM402" s="337"/>
      <c r="BN402" s="337"/>
      <c r="BO402" s="337"/>
      <c r="BP402" s="338"/>
      <c r="BQ402" s="336"/>
      <c r="BR402" s="337"/>
      <c r="BS402" s="337"/>
      <c r="BT402" s="337"/>
      <c r="BU402" s="338"/>
      <c r="BV402" s="336"/>
      <c r="BW402" s="337"/>
      <c r="BX402" s="337"/>
      <c r="BY402" s="337"/>
      <c r="BZ402" s="338"/>
      <c r="CA402" s="336"/>
      <c r="CB402" s="337"/>
      <c r="CC402" s="337"/>
      <c r="CD402" s="337"/>
      <c r="CE402" s="338"/>
      <c r="CF402" s="358">
        <v>3</v>
      </c>
      <c r="CG402" s="359"/>
      <c r="CH402" s="359"/>
      <c r="CI402" s="359"/>
      <c r="CJ402" s="359"/>
      <c r="CK402" s="360"/>
      <c r="CL402" s="336"/>
      <c r="CM402" s="337"/>
      <c r="CN402" s="337"/>
      <c r="CO402" s="337"/>
      <c r="CP402" s="337"/>
      <c r="CQ402" s="338"/>
    </row>
    <row r="403" spans="1:95" ht="45.75" customHeight="1" x14ac:dyDescent="0.2">
      <c r="A403" s="340" t="s">
        <v>331</v>
      </c>
      <c r="B403" s="361"/>
      <c r="C403" s="361"/>
      <c r="D403" s="361"/>
      <c r="E403" s="361"/>
      <c r="F403" s="361"/>
      <c r="G403" s="362"/>
      <c r="H403" s="770" t="s">
        <v>69</v>
      </c>
      <c r="I403" s="768"/>
      <c r="J403" s="768"/>
      <c r="K403" s="768"/>
      <c r="L403" s="768"/>
      <c r="M403" s="768"/>
      <c r="N403" s="768"/>
      <c r="O403" s="768"/>
      <c r="P403" s="768"/>
      <c r="Q403" s="768"/>
      <c r="R403" s="768"/>
      <c r="S403" s="769"/>
      <c r="T403" s="336" t="s">
        <v>64</v>
      </c>
      <c r="U403" s="337"/>
      <c r="V403" s="337"/>
      <c r="W403" s="337"/>
      <c r="X403" s="337"/>
      <c r="Y403" s="337"/>
      <c r="Z403" s="337"/>
      <c r="AA403" s="337"/>
      <c r="AB403" s="338"/>
      <c r="AC403" s="349" t="s">
        <v>89</v>
      </c>
      <c r="AD403" s="350"/>
      <c r="AE403" s="350"/>
      <c r="AF403" s="350"/>
      <c r="AG403" s="350"/>
      <c r="AH403" s="350"/>
      <c r="AI403" s="350"/>
      <c r="AJ403" s="350"/>
      <c r="AK403" s="350"/>
      <c r="AL403" s="350"/>
      <c r="AM403" s="350"/>
      <c r="AN403" s="350"/>
      <c r="AO403" s="350"/>
      <c r="AP403" s="350"/>
      <c r="AQ403" s="350"/>
      <c r="AR403" s="351"/>
      <c r="AS403" s="352" t="s">
        <v>90</v>
      </c>
      <c r="AT403" s="353"/>
      <c r="AU403" s="353"/>
      <c r="AV403" s="353"/>
      <c r="AW403" s="354"/>
      <c r="AX403" s="384" t="s">
        <v>91</v>
      </c>
      <c r="AY403" s="385"/>
      <c r="AZ403" s="385"/>
      <c r="BA403" s="386"/>
      <c r="BB403" s="336">
        <v>2</v>
      </c>
      <c r="BC403" s="337"/>
      <c r="BD403" s="337"/>
      <c r="BE403" s="337"/>
      <c r="BF403" s="338"/>
      <c r="BG403" s="336">
        <v>2</v>
      </c>
      <c r="BH403" s="337"/>
      <c r="BI403" s="337"/>
      <c r="BJ403" s="337"/>
      <c r="BK403" s="338"/>
      <c r="BL403" s="336">
        <v>2</v>
      </c>
      <c r="BM403" s="337"/>
      <c r="BN403" s="337"/>
      <c r="BO403" s="337"/>
      <c r="BP403" s="338"/>
      <c r="BQ403" s="336"/>
      <c r="BR403" s="337"/>
      <c r="BS403" s="337"/>
      <c r="BT403" s="337"/>
      <c r="BU403" s="338"/>
      <c r="BV403" s="336"/>
      <c r="BW403" s="337"/>
      <c r="BX403" s="337"/>
      <c r="BY403" s="337"/>
      <c r="BZ403" s="338"/>
      <c r="CA403" s="336"/>
      <c r="CB403" s="337"/>
      <c r="CC403" s="337"/>
      <c r="CD403" s="337"/>
      <c r="CE403" s="338"/>
      <c r="CF403" s="358">
        <v>3</v>
      </c>
      <c r="CG403" s="359"/>
      <c r="CH403" s="359"/>
      <c r="CI403" s="359"/>
      <c r="CJ403" s="359"/>
      <c r="CK403" s="360"/>
      <c r="CL403" s="336"/>
      <c r="CM403" s="337"/>
      <c r="CN403" s="337"/>
      <c r="CO403" s="337"/>
      <c r="CP403" s="337"/>
      <c r="CQ403" s="338"/>
    </row>
    <row r="404" spans="1:95" x14ac:dyDescent="0.2">
      <c r="A404" s="273"/>
      <c r="B404" s="273"/>
      <c r="C404" s="273"/>
      <c r="D404" s="273"/>
      <c r="E404" s="273"/>
      <c r="F404" s="273"/>
      <c r="G404" s="273"/>
      <c r="H404" s="273"/>
      <c r="I404" s="273"/>
      <c r="J404" s="273"/>
      <c r="K404" s="273"/>
      <c r="L404" s="273"/>
      <c r="M404" s="273"/>
      <c r="N404" s="273"/>
      <c r="O404" s="273"/>
      <c r="P404" s="273"/>
      <c r="Q404" s="273"/>
      <c r="R404" s="273"/>
      <c r="S404" s="273"/>
      <c r="T404" s="273"/>
      <c r="U404" s="273"/>
      <c r="V404" s="273"/>
      <c r="W404" s="273"/>
      <c r="X404" s="273"/>
      <c r="Y404" s="273"/>
      <c r="Z404" s="273"/>
      <c r="AA404" s="273"/>
      <c r="AB404" s="273"/>
      <c r="AC404" s="273"/>
      <c r="AD404" s="273"/>
      <c r="AE404" s="273"/>
      <c r="AF404" s="273"/>
      <c r="AG404" s="273"/>
      <c r="AH404" s="273"/>
      <c r="AI404" s="273"/>
      <c r="AJ404" s="273"/>
      <c r="AK404" s="273"/>
      <c r="AL404" s="273"/>
      <c r="AM404" s="273"/>
      <c r="AN404" s="273"/>
      <c r="AO404" s="273"/>
      <c r="AP404" s="273"/>
      <c r="AQ404" s="273"/>
      <c r="AR404" s="273"/>
      <c r="AS404" s="273"/>
      <c r="AT404" s="273"/>
      <c r="AU404" s="273"/>
      <c r="AV404" s="273"/>
      <c r="AW404" s="273"/>
      <c r="AX404" s="273"/>
      <c r="AY404" s="273"/>
      <c r="AZ404" s="273"/>
      <c r="BA404" s="273"/>
      <c r="BB404" s="273"/>
      <c r="BC404" s="273"/>
      <c r="BD404" s="273"/>
      <c r="BE404" s="273"/>
      <c r="BF404" s="273"/>
      <c r="BG404" s="273"/>
      <c r="BH404" s="273"/>
      <c r="BI404" s="273"/>
      <c r="BJ404" s="273"/>
      <c r="BK404" s="273"/>
      <c r="BL404" s="273"/>
      <c r="BM404" s="273"/>
      <c r="BN404" s="273"/>
      <c r="BO404" s="273"/>
      <c r="BP404" s="273"/>
      <c r="BQ404" s="273"/>
      <c r="BR404" s="273"/>
      <c r="BS404" s="273"/>
      <c r="BT404" s="273"/>
      <c r="BU404" s="273"/>
      <c r="BV404" s="273"/>
      <c r="BW404" s="273"/>
      <c r="BX404" s="273"/>
      <c r="BY404" s="273"/>
      <c r="BZ404" s="273"/>
      <c r="CA404" s="273"/>
      <c r="CB404" s="273"/>
      <c r="CC404" s="273"/>
      <c r="CD404" s="273"/>
      <c r="CE404" s="273"/>
      <c r="CF404" s="273"/>
      <c r="CG404" s="273"/>
      <c r="CH404" s="273"/>
      <c r="CI404" s="273"/>
      <c r="CJ404" s="273"/>
      <c r="CK404" s="273"/>
      <c r="CL404" s="273"/>
      <c r="CM404" s="273"/>
      <c r="CN404" s="273"/>
      <c r="CO404" s="273"/>
      <c r="CP404" s="765" t="s">
        <v>421</v>
      </c>
      <c r="CQ404" s="765"/>
    </row>
    <row r="405" spans="1:95" x14ac:dyDescent="0.2">
      <c r="A405" s="368" t="s">
        <v>92</v>
      </c>
      <c r="B405" s="368"/>
      <c r="C405" s="368"/>
      <c r="D405" s="368"/>
      <c r="E405" s="368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8"/>
      <c r="AG405" s="368"/>
      <c r="AH405" s="368"/>
      <c r="AI405" s="368"/>
      <c r="AJ405" s="368"/>
      <c r="AK405" s="368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8"/>
      <c r="AV405" s="368"/>
      <c r="AW405" s="368"/>
      <c r="AX405" s="368"/>
      <c r="AY405" s="368"/>
      <c r="AZ405" s="368"/>
      <c r="BA405" s="368"/>
      <c r="BB405" s="368"/>
      <c r="BC405" s="368"/>
      <c r="BD405" s="368"/>
      <c r="BE405" s="368"/>
      <c r="BF405" s="368"/>
      <c r="BG405" s="368"/>
      <c r="BH405" s="368"/>
      <c r="BI405" s="368"/>
      <c r="BJ405" s="368"/>
      <c r="BK405" s="368"/>
      <c r="BL405" s="368"/>
      <c r="BM405" s="368"/>
      <c r="BN405" s="368"/>
      <c r="BO405" s="368"/>
      <c r="BP405" s="368"/>
      <c r="BQ405" s="368"/>
      <c r="BR405" s="368"/>
      <c r="BS405" s="368"/>
      <c r="BT405" s="368"/>
      <c r="BU405" s="368"/>
      <c r="BV405" s="368"/>
      <c r="BW405" s="368"/>
      <c r="BX405" s="368"/>
      <c r="BY405" s="368"/>
      <c r="BZ405" s="368"/>
      <c r="CA405" s="368"/>
      <c r="CB405" s="368"/>
      <c r="CC405" s="368"/>
      <c r="CD405" s="368"/>
      <c r="CE405" s="368"/>
    </row>
    <row r="406" spans="1:95" ht="8.25" customHeight="1" x14ac:dyDescent="0.2">
      <c r="A406" s="452"/>
      <c r="B406" s="452"/>
      <c r="C406" s="452"/>
      <c r="D406" s="452"/>
      <c r="E406" s="452"/>
      <c r="F406" s="452"/>
      <c r="G406" s="452"/>
      <c r="H406" s="452"/>
      <c r="I406" s="452"/>
      <c r="J406" s="452"/>
      <c r="K406" s="452"/>
      <c r="L406" s="452"/>
      <c r="M406" s="452"/>
      <c r="N406" s="452"/>
      <c r="O406" s="452"/>
      <c r="P406" s="452"/>
      <c r="Q406" s="452"/>
      <c r="R406" s="452"/>
      <c r="S406" s="452"/>
      <c r="T406" s="452"/>
      <c r="U406" s="452"/>
      <c r="V406" s="452"/>
      <c r="W406" s="452"/>
      <c r="X406" s="452"/>
      <c r="Y406" s="452"/>
      <c r="Z406" s="452"/>
      <c r="AA406" s="452"/>
      <c r="AB406" s="452"/>
      <c r="AC406" s="452"/>
      <c r="AD406" s="452"/>
      <c r="AE406" s="452"/>
      <c r="AF406" s="452"/>
      <c r="AG406" s="452"/>
      <c r="AH406" s="452"/>
      <c r="AI406" s="452"/>
      <c r="AJ406" s="452"/>
      <c r="AK406" s="452"/>
      <c r="AL406" s="452"/>
      <c r="AM406" s="452"/>
      <c r="AN406" s="452"/>
      <c r="AO406" s="452"/>
      <c r="AP406" s="452"/>
      <c r="AQ406" s="452"/>
      <c r="AR406" s="452"/>
      <c r="AS406" s="452"/>
      <c r="AT406" s="452"/>
      <c r="AU406" s="452"/>
      <c r="AV406" s="452"/>
      <c r="AW406" s="452"/>
      <c r="AX406" s="452"/>
      <c r="AY406" s="452"/>
      <c r="AZ406" s="452"/>
      <c r="BA406" s="452"/>
      <c r="BB406" s="452"/>
      <c r="BC406" s="452"/>
      <c r="BD406" s="452"/>
      <c r="BE406" s="452"/>
      <c r="BF406" s="452"/>
      <c r="BG406" s="452"/>
      <c r="BH406" s="452"/>
      <c r="BI406" s="452"/>
      <c r="BJ406" s="452"/>
      <c r="BK406" s="452"/>
      <c r="BL406" s="452"/>
      <c r="BM406" s="452"/>
      <c r="BN406" s="452"/>
      <c r="BO406" s="452"/>
      <c r="BP406" s="452"/>
      <c r="BQ406" s="452"/>
      <c r="BR406" s="452"/>
      <c r="BS406" s="452"/>
      <c r="BT406" s="452"/>
      <c r="BU406" s="452"/>
      <c r="BV406" s="452"/>
      <c r="BW406" s="452"/>
      <c r="BX406" s="452"/>
      <c r="BY406" s="452"/>
      <c r="BZ406" s="452"/>
      <c r="CA406" s="452"/>
      <c r="CB406" s="452"/>
      <c r="CC406" s="452"/>
      <c r="CD406" s="452"/>
      <c r="CE406" s="452"/>
    </row>
    <row r="407" spans="1:95" x14ac:dyDescent="0.2">
      <c r="A407" s="373" t="s">
        <v>93</v>
      </c>
      <c r="B407" s="374"/>
      <c r="C407" s="374"/>
      <c r="D407" s="374"/>
      <c r="E407" s="374"/>
      <c r="F407" s="374"/>
      <c r="G407" s="374"/>
      <c r="H407" s="374"/>
      <c r="I407" s="374"/>
      <c r="J407" s="374"/>
      <c r="K407" s="374"/>
      <c r="L407" s="374"/>
      <c r="M407" s="374"/>
      <c r="N407" s="374"/>
      <c r="O407" s="374"/>
      <c r="P407" s="374"/>
      <c r="Q407" s="374"/>
      <c r="R407" s="374"/>
      <c r="S407" s="374"/>
      <c r="T407" s="374"/>
      <c r="U407" s="374"/>
      <c r="V407" s="374"/>
      <c r="W407" s="374"/>
      <c r="X407" s="374"/>
      <c r="Y407" s="374"/>
      <c r="Z407" s="374"/>
      <c r="AA407" s="374"/>
      <c r="AB407" s="374"/>
      <c r="AC407" s="374"/>
      <c r="AD407" s="374"/>
      <c r="AE407" s="374"/>
      <c r="AF407" s="374"/>
      <c r="AG407" s="374"/>
      <c r="AH407" s="374"/>
      <c r="AI407" s="374"/>
      <c r="AJ407" s="374"/>
      <c r="AK407" s="374"/>
      <c r="AL407" s="374"/>
      <c r="AM407" s="374"/>
      <c r="AN407" s="374"/>
      <c r="AO407" s="374"/>
      <c r="AP407" s="374"/>
      <c r="AQ407" s="374"/>
      <c r="AR407" s="374"/>
      <c r="AS407" s="374"/>
      <c r="AT407" s="374"/>
      <c r="AU407" s="374"/>
      <c r="AV407" s="374"/>
      <c r="AW407" s="374"/>
      <c r="AX407" s="374"/>
      <c r="AY407" s="374"/>
      <c r="AZ407" s="374"/>
      <c r="BA407" s="374"/>
      <c r="BB407" s="374"/>
      <c r="BC407" s="374"/>
      <c r="BD407" s="374"/>
      <c r="BE407" s="374"/>
      <c r="BF407" s="374"/>
      <c r="BG407" s="374"/>
      <c r="BH407" s="374"/>
      <c r="BI407" s="374"/>
      <c r="BJ407" s="374"/>
      <c r="BK407" s="374"/>
      <c r="BL407" s="374"/>
      <c r="BM407" s="374"/>
      <c r="BN407" s="374"/>
      <c r="BO407" s="374"/>
      <c r="BP407" s="374"/>
      <c r="BQ407" s="374"/>
      <c r="BR407" s="374"/>
      <c r="BS407" s="374"/>
      <c r="BT407" s="374"/>
      <c r="BU407" s="374"/>
      <c r="BV407" s="374"/>
      <c r="BW407" s="374"/>
      <c r="BX407" s="374"/>
      <c r="BY407" s="374"/>
      <c r="BZ407" s="374"/>
      <c r="CA407" s="374"/>
      <c r="CB407" s="374"/>
      <c r="CC407" s="374"/>
      <c r="CD407" s="374"/>
      <c r="CE407" s="374"/>
      <c r="CF407" s="374"/>
      <c r="CG407" s="374"/>
      <c r="CH407" s="374"/>
      <c r="CI407" s="374"/>
      <c r="CJ407" s="374"/>
      <c r="CK407" s="374"/>
      <c r="CL407" s="374"/>
      <c r="CM407" s="374"/>
      <c r="CN407" s="374"/>
      <c r="CO407" s="374"/>
      <c r="CP407" s="374"/>
      <c r="CQ407" s="375"/>
    </row>
    <row r="408" spans="1:95" ht="15" customHeight="1" x14ac:dyDescent="0.2">
      <c r="A408" s="453" t="s">
        <v>94</v>
      </c>
      <c r="B408" s="453"/>
      <c r="C408" s="453"/>
      <c r="D408" s="453"/>
      <c r="E408" s="453"/>
      <c r="F408" s="453"/>
      <c r="G408" s="453"/>
      <c r="H408" s="453"/>
      <c r="I408" s="453"/>
      <c r="J408" s="453"/>
      <c r="K408" s="453"/>
      <c r="L408" s="453"/>
      <c r="M408" s="453"/>
      <c r="N408" s="373" t="s">
        <v>95</v>
      </c>
      <c r="O408" s="374"/>
      <c r="P408" s="374"/>
      <c r="Q408" s="374"/>
      <c r="R408" s="374"/>
      <c r="S408" s="374"/>
      <c r="T408" s="374"/>
      <c r="U408" s="374"/>
      <c r="V408" s="374"/>
      <c r="W408" s="374"/>
      <c r="X408" s="374"/>
      <c r="Y408" s="374"/>
      <c r="Z408" s="374"/>
      <c r="AA408" s="374"/>
      <c r="AB408" s="375"/>
      <c r="AC408" s="373" t="s">
        <v>96</v>
      </c>
      <c r="AD408" s="374"/>
      <c r="AE408" s="374"/>
      <c r="AF408" s="374"/>
      <c r="AG408" s="374"/>
      <c r="AH408" s="374"/>
      <c r="AI408" s="374"/>
      <c r="AJ408" s="374"/>
      <c r="AK408" s="375"/>
      <c r="AL408" s="453" t="s">
        <v>97</v>
      </c>
      <c r="AM408" s="453"/>
      <c r="AN408" s="453"/>
      <c r="AO408" s="453"/>
      <c r="AP408" s="453"/>
      <c r="AQ408" s="453"/>
      <c r="AR408" s="453"/>
      <c r="AS408" s="453"/>
      <c r="AT408" s="453"/>
      <c r="AU408" s="453"/>
      <c r="AV408" s="453"/>
      <c r="AW408" s="453"/>
      <c r="AX408" s="448" t="s">
        <v>50</v>
      </c>
      <c r="AY408" s="448"/>
      <c r="AZ408" s="448"/>
      <c r="BA408" s="448"/>
      <c r="BB408" s="448"/>
      <c r="BC408" s="448"/>
      <c r="BD408" s="448"/>
      <c r="BE408" s="448"/>
      <c r="BF408" s="448"/>
      <c r="BG408" s="448"/>
      <c r="BH408" s="448"/>
      <c r="BI408" s="448"/>
      <c r="BJ408" s="448"/>
      <c r="BK408" s="448"/>
      <c r="BL408" s="448"/>
      <c r="BM408" s="448"/>
      <c r="BN408" s="448"/>
      <c r="BO408" s="448"/>
      <c r="BP408" s="448"/>
      <c r="BQ408" s="448"/>
      <c r="BR408" s="448"/>
      <c r="BS408" s="448"/>
      <c r="BT408" s="448"/>
      <c r="BU408" s="448"/>
      <c r="BV408" s="448"/>
      <c r="BW408" s="448"/>
      <c r="BX408" s="448"/>
      <c r="BY408" s="448"/>
      <c r="BZ408" s="448"/>
      <c r="CA408" s="448"/>
      <c r="CB408" s="448"/>
      <c r="CC408" s="448"/>
      <c r="CD408" s="448"/>
      <c r="CE408" s="448"/>
      <c r="CF408" s="448"/>
      <c r="CG408" s="448"/>
      <c r="CH408" s="448"/>
      <c r="CI408" s="448"/>
      <c r="CJ408" s="448"/>
      <c r="CK408" s="448"/>
      <c r="CL408" s="448"/>
      <c r="CM408" s="448"/>
      <c r="CN408" s="448"/>
      <c r="CO408" s="448"/>
      <c r="CP408" s="448"/>
      <c r="CQ408" s="448"/>
    </row>
    <row r="409" spans="1:95" x14ac:dyDescent="0.2">
      <c r="A409" s="448" t="s">
        <v>27</v>
      </c>
      <c r="B409" s="448"/>
      <c r="C409" s="448"/>
      <c r="D409" s="448"/>
      <c r="E409" s="448"/>
      <c r="F409" s="448"/>
      <c r="G409" s="448"/>
      <c r="H409" s="448"/>
      <c r="I409" s="448"/>
      <c r="J409" s="448"/>
      <c r="K409" s="448"/>
      <c r="L409" s="448"/>
      <c r="M409" s="448"/>
      <c r="N409" s="373" t="s">
        <v>52</v>
      </c>
      <c r="O409" s="374"/>
      <c r="P409" s="374"/>
      <c r="Q409" s="374"/>
      <c r="R409" s="374"/>
      <c r="S409" s="374"/>
      <c r="T409" s="374"/>
      <c r="U409" s="374"/>
      <c r="V409" s="374"/>
      <c r="W409" s="374"/>
      <c r="X409" s="374"/>
      <c r="Y409" s="374"/>
      <c r="Z409" s="374"/>
      <c r="AA409" s="374"/>
      <c r="AB409" s="375"/>
      <c r="AC409" s="373" t="s">
        <v>53</v>
      </c>
      <c r="AD409" s="374"/>
      <c r="AE409" s="374"/>
      <c r="AF409" s="374"/>
      <c r="AG409" s="374"/>
      <c r="AH409" s="374"/>
      <c r="AI409" s="374"/>
      <c r="AJ409" s="374"/>
      <c r="AK409" s="375"/>
      <c r="AL409" s="448" t="s">
        <v>54</v>
      </c>
      <c r="AM409" s="448"/>
      <c r="AN409" s="448"/>
      <c r="AO409" s="448"/>
      <c r="AP409" s="448"/>
      <c r="AQ409" s="448"/>
      <c r="AR409" s="448"/>
      <c r="AS409" s="448"/>
      <c r="AT409" s="448"/>
      <c r="AU409" s="448"/>
      <c r="AV409" s="448"/>
      <c r="AW409" s="448"/>
      <c r="AX409" s="448" t="s">
        <v>55</v>
      </c>
      <c r="AY409" s="448"/>
      <c r="AZ409" s="448"/>
      <c r="BA409" s="448"/>
      <c r="BB409" s="448"/>
      <c r="BC409" s="448"/>
      <c r="BD409" s="448"/>
      <c r="BE409" s="448"/>
      <c r="BF409" s="448"/>
      <c r="BG409" s="448"/>
      <c r="BH409" s="448"/>
      <c r="BI409" s="448"/>
      <c r="BJ409" s="448"/>
      <c r="BK409" s="448"/>
      <c r="BL409" s="448"/>
      <c r="BM409" s="448"/>
      <c r="BN409" s="448"/>
      <c r="BO409" s="448"/>
      <c r="BP409" s="448"/>
      <c r="BQ409" s="448"/>
      <c r="BR409" s="448"/>
      <c r="BS409" s="448"/>
      <c r="BT409" s="448"/>
      <c r="BU409" s="448"/>
      <c r="BV409" s="448"/>
      <c r="BW409" s="448"/>
      <c r="BX409" s="448"/>
      <c r="BY409" s="448"/>
      <c r="BZ409" s="448"/>
      <c r="CA409" s="448"/>
      <c r="CB409" s="448"/>
      <c r="CC409" s="448"/>
      <c r="CD409" s="448"/>
      <c r="CE409" s="448"/>
      <c r="CF409" s="448"/>
      <c r="CG409" s="448"/>
      <c r="CH409" s="448"/>
      <c r="CI409" s="448"/>
      <c r="CJ409" s="448"/>
      <c r="CK409" s="448"/>
      <c r="CL409" s="448"/>
      <c r="CM409" s="448"/>
      <c r="CN409" s="448"/>
      <c r="CO409" s="448"/>
      <c r="CP409" s="448"/>
      <c r="CQ409" s="448"/>
    </row>
    <row r="410" spans="1:95" ht="18" customHeight="1" x14ac:dyDescent="0.2">
      <c r="A410" s="424" t="s">
        <v>98</v>
      </c>
      <c r="B410" s="424"/>
      <c r="C410" s="424"/>
      <c r="D410" s="424"/>
      <c r="E410" s="424"/>
      <c r="F410" s="424"/>
      <c r="G410" s="424"/>
      <c r="H410" s="424"/>
      <c r="I410" s="424"/>
      <c r="J410" s="424"/>
      <c r="K410" s="424"/>
      <c r="L410" s="424"/>
      <c r="M410" s="424"/>
      <c r="N410" s="352" t="s">
        <v>99</v>
      </c>
      <c r="O410" s="353"/>
      <c r="P410" s="353"/>
      <c r="Q410" s="353"/>
      <c r="R410" s="353"/>
      <c r="S410" s="353"/>
      <c r="T410" s="353"/>
      <c r="U410" s="353"/>
      <c r="V410" s="353"/>
      <c r="W410" s="353"/>
      <c r="X410" s="353"/>
      <c r="Y410" s="353"/>
      <c r="Z410" s="353"/>
      <c r="AA410" s="353"/>
      <c r="AB410" s="354"/>
      <c r="AC410" s="352" t="s">
        <v>100</v>
      </c>
      <c r="AD410" s="353"/>
      <c r="AE410" s="353"/>
      <c r="AF410" s="353"/>
      <c r="AG410" s="353"/>
      <c r="AH410" s="353"/>
      <c r="AI410" s="353"/>
      <c r="AJ410" s="353"/>
      <c r="AK410" s="354"/>
      <c r="AL410" s="424" t="s">
        <v>101</v>
      </c>
      <c r="AM410" s="424"/>
      <c r="AN410" s="424"/>
      <c r="AO410" s="424"/>
      <c r="AP410" s="424"/>
      <c r="AQ410" s="424"/>
      <c r="AR410" s="424"/>
      <c r="AS410" s="424"/>
      <c r="AT410" s="424"/>
      <c r="AU410" s="424"/>
      <c r="AV410" s="424"/>
      <c r="AW410" s="424"/>
      <c r="AX410" s="441" t="s">
        <v>102</v>
      </c>
      <c r="AY410" s="441"/>
      <c r="AZ410" s="441"/>
      <c r="BA410" s="441"/>
      <c r="BB410" s="441"/>
      <c r="BC410" s="441"/>
      <c r="BD410" s="441"/>
      <c r="BE410" s="441"/>
      <c r="BF410" s="441"/>
      <c r="BG410" s="441"/>
      <c r="BH410" s="441"/>
      <c r="BI410" s="441"/>
      <c r="BJ410" s="441"/>
      <c r="BK410" s="441"/>
      <c r="BL410" s="441"/>
      <c r="BM410" s="441"/>
      <c r="BN410" s="441"/>
      <c r="BO410" s="441"/>
      <c r="BP410" s="441"/>
      <c r="BQ410" s="441"/>
      <c r="BR410" s="441"/>
      <c r="BS410" s="441"/>
      <c r="BT410" s="441"/>
      <c r="BU410" s="441"/>
      <c r="BV410" s="441"/>
      <c r="BW410" s="441"/>
      <c r="BX410" s="441"/>
      <c r="BY410" s="441"/>
      <c r="BZ410" s="441"/>
      <c r="CA410" s="441"/>
      <c r="CB410" s="441"/>
      <c r="CC410" s="441"/>
      <c r="CD410" s="441"/>
      <c r="CE410" s="441"/>
      <c r="CF410" s="441"/>
      <c r="CG410" s="441"/>
      <c r="CH410" s="441"/>
      <c r="CI410" s="441"/>
      <c r="CJ410" s="441"/>
      <c r="CK410" s="441"/>
      <c r="CL410" s="441"/>
      <c r="CM410" s="441"/>
      <c r="CN410" s="441"/>
      <c r="CO410" s="441"/>
      <c r="CP410" s="441"/>
      <c r="CQ410" s="441"/>
    </row>
    <row r="411" spans="1:95" ht="28.5" customHeight="1" x14ac:dyDescent="0.2">
      <c r="A411" s="424" t="s">
        <v>103</v>
      </c>
      <c r="B411" s="424"/>
      <c r="C411" s="424"/>
      <c r="D411" s="424"/>
      <c r="E411" s="424"/>
      <c r="F411" s="424"/>
      <c r="G411" s="424"/>
      <c r="H411" s="424"/>
      <c r="I411" s="424"/>
      <c r="J411" s="424"/>
      <c r="K411" s="424"/>
      <c r="L411" s="424"/>
      <c r="M411" s="424"/>
      <c r="N411" s="352" t="s">
        <v>104</v>
      </c>
      <c r="O411" s="353"/>
      <c r="P411" s="353"/>
      <c r="Q411" s="353"/>
      <c r="R411" s="353"/>
      <c r="S411" s="353"/>
      <c r="T411" s="353"/>
      <c r="U411" s="353"/>
      <c r="V411" s="353"/>
      <c r="W411" s="353"/>
      <c r="X411" s="353"/>
      <c r="Y411" s="353"/>
      <c r="Z411" s="353"/>
      <c r="AA411" s="353"/>
      <c r="AB411" s="354"/>
      <c r="AC411" s="352" t="s">
        <v>105</v>
      </c>
      <c r="AD411" s="353"/>
      <c r="AE411" s="353"/>
      <c r="AF411" s="353"/>
      <c r="AG411" s="353"/>
      <c r="AH411" s="353"/>
      <c r="AI411" s="353"/>
      <c r="AJ411" s="353"/>
      <c r="AK411" s="354"/>
      <c r="AL411" s="424" t="s">
        <v>106</v>
      </c>
      <c r="AM411" s="424"/>
      <c r="AN411" s="424"/>
      <c r="AO411" s="424"/>
      <c r="AP411" s="424"/>
      <c r="AQ411" s="424"/>
      <c r="AR411" s="424"/>
      <c r="AS411" s="424"/>
      <c r="AT411" s="424"/>
      <c r="AU411" s="424"/>
      <c r="AV411" s="424"/>
      <c r="AW411" s="424"/>
      <c r="AX411" s="441" t="s">
        <v>107</v>
      </c>
      <c r="AY411" s="441"/>
      <c r="AZ411" s="441"/>
      <c r="BA411" s="441"/>
      <c r="BB411" s="441"/>
      <c r="BC411" s="441"/>
      <c r="BD411" s="441"/>
      <c r="BE411" s="441"/>
      <c r="BF411" s="441"/>
      <c r="BG411" s="441"/>
      <c r="BH411" s="441"/>
      <c r="BI411" s="441"/>
      <c r="BJ411" s="441"/>
      <c r="BK411" s="441"/>
      <c r="BL411" s="441"/>
      <c r="BM411" s="441"/>
      <c r="BN411" s="441"/>
      <c r="BO411" s="441"/>
      <c r="BP411" s="441"/>
      <c r="BQ411" s="441"/>
      <c r="BR411" s="441"/>
      <c r="BS411" s="441"/>
      <c r="BT411" s="441"/>
      <c r="BU411" s="441"/>
      <c r="BV411" s="441"/>
      <c r="BW411" s="441"/>
      <c r="BX411" s="441"/>
      <c r="BY411" s="441"/>
      <c r="BZ411" s="441"/>
      <c r="CA411" s="441"/>
      <c r="CB411" s="441"/>
      <c r="CC411" s="441"/>
      <c r="CD411" s="441"/>
      <c r="CE411" s="441"/>
      <c r="CF411" s="441"/>
      <c r="CG411" s="441"/>
      <c r="CH411" s="441"/>
      <c r="CI411" s="441"/>
      <c r="CJ411" s="441"/>
      <c r="CK411" s="441"/>
      <c r="CL411" s="441"/>
      <c r="CM411" s="441"/>
      <c r="CN411" s="441"/>
      <c r="CO411" s="441"/>
      <c r="CP411" s="441"/>
      <c r="CQ411" s="441"/>
    </row>
    <row r="412" spans="1:95" ht="25.5" customHeight="1" x14ac:dyDescent="0.2">
      <c r="A412" s="424" t="s">
        <v>103</v>
      </c>
      <c r="B412" s="424"/>
      <c r="C412" s="424"/>
      <c r="D412" s="424"/>
      <c r="E412" s="424"/>
      <c r="F412" s="424"/>
      <c r="G412" s="424"/>
      <c r="H412" s="424"/>
      <c r="I412" s="424"/>
      <c r="J412" s="424"/>
      <c r="K412" s="424"/>
      <c r="L412" s="424"/>
      <c r="M412" s="424"/>
      <c r="N412" s="352" t="s">
        <v>104</v>
      </c>
      <c r="O412" s="353"/>
      <c r="P412" s="353"/>
      <c r="Q412" s="353"/>
      <c r="R412" s="353"/>
      <c r="S412" s="353"/>
      <c r="T412" s="353"/>
      <c r="U412" s="353"/>
      <c r="V412" s="353"/>
      <c r="W412" s="353"/>
      <c r="X412" s="353"/>
      <c r="Y412" s="353"/>
      <c r="Z412" s="353"/>
      <c r="AA412" s="353"/>
      <c r="AB412" s="354"/>
      <c r="AC412" s="352" t="s">
        <v>105</v>
      </c>
      <c r="AD412" s="353"/>
      <c r="AE412" s="353"/>
      <c r="AF412" s="353"/>
      <c r="AG412" s="353"/>
      <c r="AH412" s="353"/>
      <c r="AI412" s="353"/>
      <c r="AJ412" s="353"/>
      <c r="AK412" s="354"/>
      <c r="AL412" s="424" t="s">
        <v>108</v>
      </c>
      <c r="AM412" s="424"/>
      <c r="AN412" s="424"/>
      <c r="AO412" s="424"/>
      <c r="AP412" s="424"/>
      <c r="AQ412" s="424"/>
      <c r="AR412" s="424"/>
      <c r="AS412" s="424"/>
      <c r="AT412" s="424"/>
      <c r="AU412" s="424"/>
      <c r="AV412" s="424"/>
      <c r="AW412" s="424"/>
      <c r="AX412" s="441" t="s">
        <v>109</v>
      </c>
      <c r="AY412" s="441"/>
      <c r="AZ412" s="441"/>
      <c r="BA412" s="441"/>
      <c r="BB412" s="441"/>
      <c r="BC412" s="441"/>
      <c r="BD412" s="441"/>
      <c r="BE412" s="441"/>
      <c r="BF412" s="441"/>
      <c r="BG412" s="441"/>
      <c r="BH412" s="441"/>
      <c r="BI412" s="441"/>
      <c r="BJ412" s="441"/>
      <c r="BK412" s="441"/>
      <c r="BL412" s="441"/>
      <c r="BM412" s="441"/>
      <c r="BN412" s="441"/>
      <c r="BO412" s="441"/>
      <c r="BP412" s="441"/>
      <c r="BQ412" s="441"/>
      <c r="BR412" s="441"/>
      <c r="BS412" s="441"/>
      <c r="BT412" s="441"/>
      <c r="BU412" s="441"/>
      <c r="BV412" s="441"/>
      <c r="BW412" s="441"/>
      <c r="BX412" s="441"/>
      <c r="BY412" s="441"/>
      <c r="BZ412" s="441"/>
      <c r="CA412" s="441"/>
      <c r="CB412" s="441"/>
      <c r="CC412" s="441"/>
      <c r="CD412" s="441"/>
      <c r="CE412" s="441"/>
      <c r="CF412" s="441"/>
      <c r="CG412" s="441"/>
      <c r="CH412" s="441"/>
      <c r="CI412" s="441"/>
      <c r="CJ412" s="441"/>
      <c r="CK412" s="441"/>
      <c r="CL412" s="441"/>
      <c r="CM412" s="441"/>
      <c r="CN412" s="441"/>
      <c r="CO412" s="441"/>
      <c r="CP412" s="441"/>
      <c r="CQ412" s="441"/>
    </row>
    <row r="413" spans="1:95" ht="27" customHeight="1" x14ac:dyDescent="0.2">
      <c r="A413" s="424" t="s">
        <v>103</v>
      </c>
      <c r="B413" s="424"/>
      <c r="C413" s="424"/>
      <c r="D413" s="424"/>
      <c r="E413" s="424"/>
      <c r="F413" s="424"/>
      <c r="G413" s="424"/>
      <c r="H413" s="424"/>
      <c r="I413" s="424"/>
      <c r="J413" s="424"/>
      <c r="K413" s="424"/>
      <c r="L413" s="424"/>
      <c r="M413" s="424"/>
      <c r="N413" s="352" t="s">
        <v>104</v>
      </c>
      <c r="O413" s="353"/>
      <c r="P413" s="353"/>
      <c r="Q413" s="353"/>
      <c r="R413" s="353"/>
      <c r="S413" s="353"/>
      <c r="T413" s="353"/>
      <c r="U413" s="353"/>
      <c r="V413" s="353"/>
      <c r="W413" s="353"/>
      <c r="X413" s="353"/>
      <c r="Y413" s="353"/>
      <c r="Z413" s="353"/>
      <c r="AA413" s="353"/>
      <c r="AB413" s="354"/>
      <c r="AC413" s="352" t="s">
        <v>346</v>
      </c>
      <c r="AD413" s="353"/>
      <c r="AE413" s="353"/>
      <c r="AF413" s="353"/>
      <c r="AG413" s="353"/>
      <c r="AH413" s="353"/>
      <c r="AI413" s="353"/>
      <c r="AJ413" s="353"/>
      <c r="AK413" s="354"/>
      <c r="AL413" s="424" t="s">
        <v>347</v>
      </c>
      <c r="AM413" s="424"/>
      <c r="AN413" s="424"/>
      <c r="AO413" s="424"/>
      <c r="AP413" s="424"/>
      <c r="AQ413" s="424"/>
      <c r="AR413" s="424"/>
      <c r="AS413" s="424"/>
      <c r="AT413" s="424"/>
      <c r="AU413" s="424"/>
      <c r="AV413" s="424"/>
      <c r="AW413" s="424"/>
      <c r="AX413" s="441" t="s">
        <v>348</v>
      </c>
      <c r="AY413" s="441"/>
      <c r="AZ413" s="441"/>
      <c r="BA413" s="441"/>
      <c r="BB413" s="441"/>
      <c r="BC413" s="441"/>
      <c r="BD413" s="441"/>
      <c r="BE413" s="441"/>
      <c r="BF413" s="441"/>
      <c r="BG413" s="441"/>
      <c r="BH413" s="441"/>
      <c r="BI413" s="441"/>
      <c r="BJ413" s="441"/>
      <c r="BK413" s="441"/>
      <c r="BL413" s="441"/>
      <c r="BM413" s="441"/>
      <c r="BN413" s="441"/>
      <c r="BO413" s="441"/>
      <c r="BP413" s="441"/>
      <c r="BQ413" s="441"/>
      <c r="BR413" s="441"/>
      <c r="BS413" s="441"/>
      <c r="BT413" s="441"/>
      <c r="BU413" s="441"/>
      <c r="BV413" s="441"/>
      <c r="BW413" s="441"/>
      <c r="BX413" s="441"/>
      <c r="BY413" s="441"/>
      <c r="BZ413" s="441"/>
      <c r="CA413" s="441"/>
      <c r="CB413" s="441"/>
      <c r="CC413" s="441"/>
      <c r="CD413" s="441"/>
      <c r="CE413" s="441"/>
      <c r="CF413" s="441"/>
      <c r="CG413" s="441"/>
      <c r="CH413" s="441"/>
      <c r="CI413" s="441"/>
      <c r="CJ413" s="441"/>
      <c r="CK413" s="441"/>
      <c r="CL413" s="441"/>
      <c r="CM413" s="441"/>
      <c r="CN413" s="441"/>
      <c r="CO413" s="441"/>
      <c r="CP413" s="441"/>
      <c r="CQ413" s="441"/>
    </row>
    <row r="414" spans="1:95" ht="9" customHeight="1" x14ac:dyDescent="0.2"/>
    <row r="415" spans="1:95" x14ac:dyDescent="0.2">
      <c r="A415" s="368" t="s">
        <v>110</v>
      </c>
      <c r="B415" s="368"/>
      <c r="C415" s="368"/>
      <c r="D415" s="368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8"/>
      <c r="AG415" s="368"/>
      <c r="AH415" s="368"/>
      <c r="AI415" s="368"/>
      <c r="AJ415" s="368"/>
      <c r="AK415" s="368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8"/>
      <c r="AV415" s="368"/>
      <c r="AW415" s="368"/>
      <c r="AX415" s="368"/>
      <c r="AY415" s="368"/>
      <c r="AZ415" s="368"/>
      <c r="BA415" s="368"/>
      <c r="BB415" s="368"/>
      <c r="BC415" s="368"/>
      <c r="BD415" s="368"/>
      <c r="BE415" s="368"/>
      <c r="BF415" s="368"/>
      <c r="BG415" s="368"/>
      <c r="BH415" s="368"/>
      <c r="BI415" s="368"/>
      <c r="BJ415" s="368"/>
      <c r="BK415" s="368"/>
      <c r="BL415" s="368"/>
      <c r="BM415" s="368"/>
      <c r="BN415" s="368"/>
      <c r="BO415" s="368"/>
      <c r="BP415" s="368"/>
      <c r="BQ415" s="368"/>
      <c r="BR415" s="368"/>
      <c r="BS415" s="368"/>
      <c r="BT415" s="368"/>
      <c r="BU415" s="368"/>
      <c r="BV415" s="368"/>
      <c r="BW415" s="368"/>
      <c r="BX415" s="368"/>
      <c r="BY415" s="368"/>
      <c r="BZ415" s="368"/>
      <c r="CA415" s="368"/>
      <c r="CB415" s="368"/>
      <c r="CC415" s="368"/>
      <c r="CD415" s="368"/>
      <c r="CE415" s="368"/>
    </row>
    <row r="416" spans="1:95" ht="14.25" customHeight="1" x14ac:dyDescent="0.2">
      <c r="A416" s="449" t="s">
        <v>111</v>
      </c>
      <c r="B416" s="449"/>
      <c r="C416" s="449"/>
      <c r="D416" s="449"/>
      <c r="E416" s="449"/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  <c r="P416" s="449"/>
      <c r="Q416" s="449"/>
      <c r="R416" s="449"/>
      <c r="S416" s="449"/>
      <c r="T416" s="449"/>
      <c r="U416" s="449"/>
      <c r="V416" s="449"/>
      <c r="W416" s="449"/>
      <c r="X416" s="449"/>
      <c r="Y416" s="449"/>
      <c r="Z416" s="449"/>
      <c r="AA416" s="449"/>
      <c r="AB416" s="449"/>
      <c r="AC416" s="449"/>
      <c r="AD416" s="449"/>
      <c r="AE416" s="449"/>
      <c r="AF416" s="449"/>
      <c r="AG416" s="449"/>
      <c r="AH416" s="449"/>
      <c r="AI416" s="449"/>
      <c r="AJ416" s="449"/>
      <c r="AK416" s="449"/>
      <c r="AL416" s="449"/>
      <c r="AM416" s="449"/>
      <c r="AN416" s="449"/>
      <c r="AO416" s="449"/>
      <c r="AP416" s="449"/>
      <c r="AQ416" s="449"/>
      <c r="AR416" s="449"/>
      <c r="AS416" s="449"/>
      <c r="AT416" s="449"/>
      <c r="AU416" s="449"/>
      <c r="AV416" s="449"/>
      <c r="AW416" s="449"/>
      <c r="AX416" s="449"/>
      <c r="AY416" s="449"/>
      <c r="AZ416" s="449"/>
      <c r="BA416" s="449"/>
      <c r="BB416" s="449"/>
      <c r="BC416" s="449"/>
      <c r="BD416" s="449"/>
      <c r="BE416" s="449"/>
      <c r="BF416" s="449"/>
      <c r="BG416" s="449"/>
      <c r="BH416" s="449"/>
      <c r="BI416" s="449"/>
      <c r="BJ416" s="449"/>
      <c r="BK416" s="449"/>
      <c r="BL416" s="449"/>
      <c r="BM416" s="449"/>
      <c r="BN416" s="449"/>
      <c r="BO416" s="449"/>
      <c r="BP416" s="449"/>
      <c r="BQ416" s="449"/>
      <c r="BR416" s="449"/>
      <c r="BS416" s="449"/>
      <c r="BT416" s="449"/>
      <c r="BU416" s="449"/>
      <c r="BV416" s="449"/>
      <c r="BW416" s="449"/>
      <c r="BX416" s="449"/>
      <c r="BY416" s="449"/>
      <c r="BZ416" s="449"/>
      <c r="CA416" s="449"/>
      <c r="CB416" s="449"/>
      <c r="CC416" s="449"/>
      <c r="CD416" s="449"/>
      <c r="CE416" s="449"/>
      <c r="CF416" s="449"/>
      <c r="CG416" s="449"/>
      <c r="CH416" s="449"/>
      <c r="CI416" s="449"/>
      <c r="CJ416" s="449"/>
      <c r="CK416" s="449"/>
      <c r="CL416" s="449"/>
      <c r="CM416" s="449"/>
      <c r="CN416" s="449"/>
      <c r="CO416" s="449"/>
      <c r="CP416" s="449"/>
      <c r="CQ416" s="449"/>
    </row>
    <row r="417" spans="1:95" ht="96" customHeight="1" x14ac:dyDescent="0.2">
      <c r="A417" s="450" t="s">
        <v>365</v>
      </c>
      <c r="B417" s="450"/>
      <c r="C417" s="450"/>
      <c r="D417" s="450"/>
      <c r="E417" s="450"/>
      <c r="F417" s="450"/>
      <c r="G417" s="450"/>
      <c r="H417" s="450"/>
      <c r="I417" s="450"/>
      <c r="J417" s="450"/>
      <c r="K417" s="450"/>
      <c r="L417" s="450"/>
      <c r="M417" s="450"/>
      <c r="N417" s="450"/>
      <c r="O417" s="450"/>
      <c r="P417" s="450"/>
      <c r="Q417" s="450"/>
      <c r="R417" s="450"/>
      <c r="S417" s="450"/>
      <c r="T417" s="450"/>
      <c r="U417" s="450"/>
      <c r="V417" s="450"/>
      <c r="W417" s="450"/>
      <c r="X417" s="450"/>
      <c r="Y417" s="450"/>
      <c r="Z417" s="450"/>
      <c r="AA417" s="450"/>
      <c r="AB417" s="450"/>
      <c r="AC417" s="450"/>
      <c r="AD417" s="450"/>
      <c r="AE417" s="450"/>
      <c r="AF417" s="450"/>
      <c r="AG417" s="450"/>
      <c r="AH417" s="450"/>
      <c r="AI417" s="450"/>
      <c r="AJ417" s="450"/>
      <c r="AK417" s="450"/>
      <c r="AL417" s="450"/>
      <c r="AM417" s="450"/>
      <c r="AN417" s="450"/>
      <c r="AO417" s="450"/>
      <c r="AP417" s="450"/>
      <c r="AQ417" s="450"/>
      <c r="AR417" s="450"/>
      <c r="AS417" s="450"/>
      <c r="AT417" s="450"/>
      <c r="AU417" s="450"/>
      <c r="AV417" s="450"/>
      <c r="AW417" s="450"/>
      <c r="AX417" s="450"/>
      <c r="AY417" s="450"/>
      <c r="AZ417" s="450"/>
      <c r="BA417" s="450"/>
      <c r="BB417" s="450"/>
      <c r="BC417" s="450"/>
      <c r="BD417" s="450"/>
      <c r="BE417" s="450"/>
      <c r="BF417" s="450"/>
      <c r="BG417" s="450"/>
      <c r="BH417" s="450"/>
      <c r="BI417" s="450"/>
      <c r="BJ417" s="450"/>
      <c r="BK417" s="450"/>
      <c r="BL417" s="450"/>
      <c r="BM417" s="450"/>
      <c r="BN417" s="450"/>
      <c r="BO417" s="450"/>
      <c r="BP417" s="450"/>
      <c r="BQ417" s="450"/>
      <c r="BR417" s="450"/>
      <c r="BS417" s="450"/>
      <c r="BT417" s="450"/>
      <c r="BU417" s="450"/>
      <c r="BV417" s="450"/>
      <c r="BW417" s="450"/>
      <c r="BX417" s="450"/>
      <c r="BY417" s="450"/>
      <c r="BZ417" s="450"/>
      <c r="CA417" s="450"/>
      <c r="CB417" s="450"/>
      <c r="CC417" s="450"/>
      <c r="CD417" s="450"/>
      <c r="CE417" s="450"/>
      <c r="CF417" s="450"/>
      <c r="CG417" s="450"/>
      <c r="CH417" s="450"/>
      <c r="CI417" s="450"/>
      <c r="CJ417" s="450"/>
      <c r="CK417" s="450"/>
      <c r="CL417" s="450"/>
      <c r="CM417" s="450"/>
      <c r="CN417" s="450"/>
      <c r="CO417" s="450"/>
      <c r="CP417" s="450"/>
      <c r="CQ417" s="450"/>
    </row>
    <row r="418" spans="1:95" ht="15.75" customHeight="1" x14ac:dyDescent="0.2">
      <c r="A418" s="451" t="s">
        <v>113</v>
      </c>
      <c r="B418" s="451"/>
      <c r="C418" s="451"/>
      <c r="D418" s="451"/>
      <c r="E418" s="451"/>
      <c r="F418" s="451"/>
      <c r="G418" s="451"/>
      <c r="H418" s="451"/>
      <c r="I418" s="451"/>
      <c r="J418" s="451"/>
      <c r="K418" s="451"/>
      <c r="L418" s="451"/>
      <c r="M418" s="451"/>
      <c r="N418" s="451"/>
      <c r="O418" s="451"/>
      <c r="P418" s="451"/>
      <c r="Q418" s="451"/>
      <c r="R418" s="451"/>
      <c r="S418" s="451"/>
      <c r="T418" s="451"/>
      <c r="U418" s="451"/>
      <c r="V418" s="451"/>
      <c r="W418" s="451"/>
      <c r="X418" s="451"/>
      <c r="Y418" s="451"/>
      <c r="Z418" s="451"/>
      <c r="AA418" s="451"/>
      <c r="AB418" s="451"/>
      <c r="AC418" s="451"/>
      <c r="AD418" s="451"/>
      <c r="AE418" s="451"/>
      <c r="AF418" s="451"/>
      <c r="AG418" s="451"/>
      <c r="AH418" s="451"/>
      <c r="AI418" s="451"/>
      <c r="AJ418" s="451"/>
      <c r="AK418" s="451"/>
      <c r="AL418" s="451"/>
      <c r="AM418" s="451"/>
      <c r="AN418" s="451"/>
      <c r="AO418" s="451"/>
      <c r="AP418" s="451"/>
      <c r="AQ418" s="451"/>
      <c r="AR418" s="451"/>
      <c r="AS418" s="451"/>
      <c r="AT418" s="451"/>
      <c r="AU418" s="451"/>
      <c r="AV418" s="451"/>
      <c r="AW418" s="451"/>
      <c r="AX418" s="451"/>
      <c r="AY418" s="451"/>
      <c r="AZ418" s="451"/>
      <c r="BA418" s="451"/>
      <c r="BB418" s="451"/>
      <c r="BC418" s="451"/>
      <c r="BD418" s="451"/>
      <c r="BE418" s="451"/>
      <c r="BF418" s="451"/>
      <c r="BG418" s="451"/>
      <c r="BH418" s="451"/>
      <c r="BI418" s="451"/>
      <c r="BJ418" s="451"/>
      <c r="BK418" s="451"/>
      <c r="BL418" s="451"/>
      <c r="BM418" s="451"/>
      <c r="BN418" s="451"/>
      <c r="BO418" s="451"/>
      <c r="BP418" s="451"/>
      <c r="BQ418" s="451"/>
      <c r="BR418" s="451"/>
      <c r="BS418" s="451"/>
      <c r="BT418" s="451"/>
      <c r="BU418" s="451"/>
      <c r="BV418" s="451"/>
      <c r="BW418" s="451"/>
      <c r="BX418" s="451"/>
      <c r="BY418" s="451"/>
      <c r="BZ418" s="451"/>
      <c r="CA418" s="451"/>
      <c r="CB418" s="451"/>
      <c r="CC418" s="451"/>
      <c r="CD418" s="451"/>
      <c r="CE418" s="451"/>
    </row>
    <row r="419" spans="1:95" hidden="1" x14ac:dyDescent="0.2">
      <c r="A419" s="368"/>
      <c r="B419" s="368"/>
      <c r="C419" s="368"/>
      <c r="D419" s="368"/>
      <c r="E419" s="368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  <c r="Z419" s="368"/>
      <c r="AA419" s="368"/>
      <c r="AB419" s="368"/>
      <c r="AC419" s="368"/>
      <c r="AD419" s="368"/>
      <c r="AE419" s="368"/>
      <c r="AF419" s="368"/>
      <c r="AG419" s="368"/>
      <c r="AH419" s="368"/>
      <c r="AI419" s="368"/>
      <c r="AJ419" s="368"/>
      <c r="AK419" s="368"/>
      <c r="AL419" s="368"/>
      <c r="AM419" s="368"/>
      <c r="AN419" s="368"/>
      <c r="AO419" s="368"/>
      <c r="AP419" s="368"/>
      <c r="AQ419" s="368"/>
      <c r="AR419" s="368"/>
      <c r="AS419" s="368"/>
      <c r="AT419" s="368"/>
      <c r="AU419" s="368"/>
      <c r="AV419" s="368"/>
      <c r="AW419" s="368"/>
      <c r="AX419" s="368"/>
      <c r="AY419" s="368"/>
      <c r="AZ419" s="368"/>
      <c r="BA419" s="368"/>
      <c r="BB419" s="368"/>
      <c r="BC419" s="368"/>
      <c r="BD419" s="368"/>
      <c r="BE419" s="368"/>
      <c r="BF419" s="368"/>
      <c r="BG419" s="368"/>
      <c r="BH419" s="368"/>
      <c r="BI419" s="368"/>
      <c r="BJ419" s="368"/>
      <c r="BK419" s="368"/>
      <c r="BL419" s="368"/>
      <c r="BM419" s="368"/>
      <c r="BN419" s="368"/>
      <c r="BO419" s="368"/>
      <c r="BP419" s="368"/>
      <c r="BQ419" s="368"/>
      <c r="BR419" s="368"/>
      <c r="BS419" s="368"/>
      <c r="BT419" s="368"/>
      <c r="BU419" s="368"/>
      <c r="BV419" s="368"/>
      <c r="BW419" s="368"/>
      <c r="BX419" s="368"/>
      <c r="BY419" s="368"/>
      <c r="BZ419" s="368"/>
      <c r="CA419" s="368"/>
      <c r="CB419" s="368"/>
      <c r="CC419" s="368"/>
      <c r="CD419" s="368"/>
      <c r="CE419" s="368"/>
    </row>
    <row r="420" spans="1:95" x14ac:dyDescent="0.2">
      <c r="A420" s="368" t="s">
        <v>114</v>
      </c>
      <c r="B420" s="368"/>
      <c r="C420" s="368"/>
      <c r="D420" s="368"/>
      <c r="E420" s="368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  <c r="Z420" s="368"/>
      <c r="AA420" s="368"/>
      <c r="AB420" s="368"/>
      <c r="AC420" s="368"/>
      <c r="AD420" s="368"/>
      <c r="AE420" s="368"/>
      <c r="AF420" s="368"/>
      <c r="AG420" s="368"/>
      <c r="AH420" s="368"/>
      <c r="AI420" s="368"/>
      <c r="AJ420" s="368"/>
      <c r="AK420" s="368"/>
      <c r="AL420" s="368"/>
      <c r="AM420" s="368"/>
      <c r="AN420" s="368"/>
      <c r="AO420" s="368"/>
      <c r="AP420" s="368"/>
      <c r="AQ420" s="368"/>
      <c r="AR420" s="368"/>
      <c r="AS420" s="368"/>
      <c r="AT420" s="368"/>
      <c r="AU420" s="368"/>
      <c r="AV420" s="368"/>
      <c r="AW420" s="368"/>
      <c r="AX420" s="368"/>
      <c r="AY420" s="368"/>
      <c r="AZ420" s="368"/>
      <c r="BA420" s="368"/>
      <c r="BB420" s="368"/>
      <c r="BC420" s="368"/>
      <c r="BD420" s="368"/>
      <c r="BE420" s="368"/>
      <c r="BF420" s="368"/>
      <c r="BG420" s="368"/>
      <c r="BH420" s="368"/>
      <c r="BI420" s="368"/>
      <c r="BJ420" s="368"/>
      <c r="BK420" s="368"/>
      <c r="BL420" s="368"/>
      <c r="BM420" s="368"/>
      <c r="BN420" s="368"/>
      <c r="BO420" s="368"/>
      <c r="BP420" s="368"/>
      <c r="BQ420" s="368"/>
      <c r="BR420" s="368"/>
      <c r="BS420" s="368"/>
      <c r="BT420" s="368"/>
      <c r="BU420" s="368"/>
      <c r="BV420" s="368"/>
      <c r="BW420" s="368"/>
      <c r="BX420" s="368"/>
      <c r="BY420" s="368"/>
      <c r="BZ420" s="368"/>
      <c r="CA420" s="368"/>
      <c r="CB420" s="368"/>
      <c r="CC420" s="368"/>
      <c r="CD420" s="368"/>
      <c r="CE420" s="368"/>
    </row>
    <row r="421" spans="1:95" ht="9.75" customHeight="1" x14ac:dyDescent="0.2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  <c r="AB421" s="380"/>
      <c r="AC421" s="380"/>
      <c r="AD421" s="380"/>
      <c r="AE421" s="380"/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0"/>
      <c r="BJ421" s="380"/>
      <c r="BK421" s="380"/>
      <c r="BL421" s="380"/>
      <c r="BM421" s="380"/>
      <c r="BN421" s="380"/>
      <c r="BO421" s="380"/>
      <c r="BP421" s="380"/>
      <c r="BQ421" s="380"/>
      <c r="BR421" s="380"/>
      <c r="BS421" s="380"/>
      <c r="BT421" s="380"/>
      <c r="BU421" s="380"/>
      <c r="BV421" s="380"/>
      <c r="BW421" s="380"/>
      <c r="BX421" s="380"/>
      <c r="BY421" s="380"/>
      <c r="BZ421" s="380"/>
      <c r="CA421" s="380"/>
      <c r="CB421" s="380"/>
      <c r="CC421" s="380"/>
      <c r="CD421" s="380"/>
      <c r="CE421" s="380"/>
    </row>
    <row r="422" spans="1:95" x14ac:dyDescent="0.2">
      <c r="A422" s="373" t="s">
        <v>115</v>
      </c>
      <c r="B422" s="374"/>
      <c r="C422" s="374"/>
      <c r="D422" s="374"/>
      <c r="E422" s="374"/>
      <c r="F422" s="374"/>
      <c r="G422" s="374"/>
      <c r="H422" s="374"/>
      <c r="I422" s="374"/>
      <c r="J422" s="374"/>
      <c r="K422" s="374"/>
      <c r="L422" s="374"/>
      <c r="M422" s="374"/>
      <c r="N422" s="374"/>
      <c r="O422" s="374"/>
      <c r="P422" s="374"/>
      <c r="Q422" s="374"/>
      <c r="R422" s="374"/>
      <c r="S422" s="374"/>
      <c r="T422" s="374"/>
      <c r="U422" s="374"/>
      <c r="V422" s="374"/>
      <c r="W422" s="374"/>
      <c r="X422" s="375"/>
      <c r="Y422" s="373" t="s">
        <v>116</v>
      </c>
      <c r="Z422" s="374"/>
      <c r="AA422" s="374"/>
      <c r="AB422" s="374"/>
      <c r="AC422" s="374"/>
      <c r="AD422" s="374"/>
      <c r="AE422" s="374"/>
      <c r="AF422" s="374"/>
      <c r="AG422" s="374"/>
      <c r="AH422" s="374"/>
      <c r="AI422" s="374"/>
      <c r="AJ422" s="374"/>
      <c r="AK422" s="374"/>
      <c r="AL422" s="374"/>
      <c r="AM422" s="374"/>
      <c r="AN422" s="374"/>
      <c r="AO422" s="374"/>
      <c r="AP422" s="374"/>
      <c r="AQ422" s="374"/>
      <c r="AR422" s="374"/>
      <c r="AS422" s="374"/>
      <c r="AT422" s="374"/>
      <c r="AU422" s="374"/>
      <c r="AV422" s="374"/>
      <c r="AW422" s="374"/>
      <c r="AX422" s="374"/>
      <c r="AY422" s="374"/>
      <c r="AZ422" s="374"/>
      <c r="BA422" s="374"/>
      <c r="BB422" s="374"/>
      <c r="BC422" s="374"/>
      <c r="BD422" s="374"/>
      <c r="BE422" s="374"/>
      <c r="BF422" s="374"/>
      <c r="BG422" s="374"/>
      <c r="BH422" s="374"/>
      <c r="BI422" s="374"/>
      <c r="BJ422" s="374"/>
      <c r="BK422" s="374"/>
      <c r="BL422" s="375"/>
      <c r="BM422" s="373" t="s">
        <v>117</v>
      </c>
      <c r="BN422" s="374"/>
      <c r="BO422" s="374"/>
      <c r="BP422" s="374"/>
      <c r="BQ422" s="374"/>
      <c r="BR422" s="374"/>
      <c r="BS422" s="374"/>
      <c r="BT422" s="374"/>
      <c r="BU422" s="374"/>
      <c r="BV422" s="374"/>
      <c r="BW422" s="374"/>
      <c r="BX422" s="374"/>
      <c r="BY422" s="374"/>
      <c r="BZ422" s="374"/>
      <c r="CA422" s="374"/>
      <c r="CB422" s="374"/>
      <c r="CC422" s="374"/>
      <c r="CD422" s="374"/>
      <c r="CE422" s="374"/>
      <c r="CF422" s="374"/>
      <c r="CG422" s="374"/>
      <c r="CH422" s="374"/>
      <c r="CI422" s="374"/>
      <c r="CJ422" s="374"/>
      <c r="CK422" s="374"/>
      <c r="CL422" s="374"/>
      <c r="CM422" s="374"/>
      <c r="CN422" s="374"/>
      <c r="CO422" s="374"/>
      <c r="CP422" s="374"/>
      <c r="CQ422" s="375"/>
    </row>
    <row r="423" spans="1:95" s="146" customFormat="1" ht="12" customHeight="1" x14ac:dyDescent="0.2">
      <c r="A423" s="424" t="s">
        <v>27</v>
      </c>
      <c r="B423" s="424"/>
      <c r="C423" s="424"/>
      <c r="D423" s="424"/>
      <c r="E423" s="424"/>
      <c r="F423" s="424"/>
      <c r="G423" s="424"/>
      <c r="H423" s="424"/>
      <c r="I423" s="424"/>
      <c r="J423" s="424"/>
      <c r="K423" s="424"/>
      <c r="L423" s="424"/>
      <c r="M423" s="424"/>
      <c r="N423" s="424"/>
      <c r="O423" s="424"/>
      <c r="P423" s="424"/>
      <c r="Q423" s="424"/>
      <c r="R423" s="424"/>
      <c r="S423" s="424"/>
      <c r="T423" s="424"/>
      <c r="U423" s="424"/>
      <c r="V423" s="424"/>
      <c r="W423" s="424"/>
      <c r="X423" s="424"/>
      <c r="Y423" s="352" t="s">
        <v>52</v>
      </c>
      <c r="Z423" s="353"/>
      <c r="AA423" s="353"/>
      <c r="AB423" s="353"/>
      <c r="AC423" s="353"/>
      <c r="AD423" s="353"/>
      <c r="AE423" s="353"/>
      <c r="AF423" s="353"/>
      <c r="AG423" s="353"/>
      <c r="AH423" s="353"/>
      <c r="AI423" s="353"/>
      <c r="AJ423" s="353"/>
      <c r="AK423" s="353"/>
      <c r="AL423" s="353"/>
      <c r="AM423" s="353"/>
      <c r="AN423" s="353"/>
      <c r="AO423" s="353"/>
      <c r="AP423" s="353"/>
      <c r="AQ423" s="353"/>
      <c r="AR423" s="353"/>
      <c r="AS423" s="353"/>
      <c r="AT423" s="353"/>
      <c r="AU423" s="353"/>
      <c r="AV423" s="353"/>
      <c r="AW423" s="353"/>
      <c r="AX423" s="353"/>
      <c r="AY423" s="353"/>
      <c r="AZ423" s="353"/>
      <c r="BA423" s="353"/>
      <c r="BB423" s="353"/>
      <c r="BC423" s="353"/>
      <c r="BD423" s="353"/>
      <c r="BE423" s="353"/>
      <c r="BF423" s="353"/>
      <c r="BG423" s="353"/>
      <c r="BH423" s="353"/>
      <c r="BI423" s="353"/>
      <c r="BJ423" s="353"/>
      <c r="BK423" s="353"/>
      <c r="BL423" s="354"/>
      <c r="BM423" s="424" t="s">
        <v>53</v>
      </c>
      <c r="BN423" s="424"/>
      <c r="BO423" s="424"/>
      <c r="BP423" s="424"/>
      <c r="BQ423" s="424"/>
      <c r="BR423" s="424"/>
      <c r="BS423" s="424"/>
      <c r="BT423" s="424"/>
      <c r="BU423" s="424"/>
      <c r="BV423" s="424"/>
      <c r="BW423" s="424"/>
      <c r="BX423" s="424"/>
      <c r="BY423" s="424"/>
      <c r="BZ423" s="424"/>
      <c r="CA423" s="424"/>
      <c r="CB423" s="424"/>
      <c r="CC423" s="424"/>
      <c r="CD423" s="424"/>
      <c r="CE423" s="424"/>
      <c r="CF423" s="424"/>
      <c r="CG423" s="424"/>
      <c r="CH423" s="424"/>
      <c r="CI423" s="424"/>
      <c r="CJ423" s="424"/>
      <c r="CK423" s="424"/>
      <c r="CL423" s="424"/>
      <c r="CM423" s="424"/>
      <c r="CN423" s="424"/>
      <c r="CO423" s="424"/>
      <c r="CP423" s="424"/>
      <c r="CQ423" s="424"/>
    </row>
    <row r="424" spans="1:95" ht="53.25" customHeight="1" x14ac:dyDescent="0.2">
      <c r="A424" s="441" t="s">
        <v>349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 t="s">
        <v>118</v>
      </c>
      <c r="Z424" s="442"/>
      <c r="AA424" s="442"/>
      <c r="AB424" s="442"/>
      <c r="AC424" s="442"/>
      <c r="AD424" s="442"/>
      <c r="AE424" s="442"/>
      <c r="AF424" s="442"/>
      <c r="AG424" s="442"/>
      <c r="AH424" s="442"/>
      <c r="AI424" s="442"/>
      <c r="AJ424" s="442"/>
      <c r="AK424" s="442"/>
      <c r="AL424" s="442"/>
      <c r="AM424" s="442"/>
      <c r="AN424" s="442"/>
      <c r="AO424" s="442"/>
      <c r="AP424" s="442"/>
      <c r="AQ424" s="442"/>
      <c r="AR424" s="442"/>
      <c r="AS424" s="442"/>
      <c r="AT424" s="442"/>
      <c r="AU424" s="442"/>
      <c r="AV424" s="442"/>
      <c r="AW424" s="442"/>
      <c r="AX424" s="442"/>
      <c r="AY424" s="442"/>
      <c r="AZ424" s="442"/>
      <c r="BA424" s="442"/>
      <c r="BB424" s="442"/>
      <c r="BC424" s="442"/>
      <c r="BD424" s="442"/>
      <c r="BE424" s="442"/>
      <c r="BF424" s="442"/>
      <c r="BG424" s="442"/>
      <c r="BH424" s="442"/>
      <c r="BI424" s="442"/>
      <c r="BJ424" s="442"/>
      <c r="BK424" s="442"/>
      <c r="BL424" s="442"/>
      <c r="BM424" s="441" t="s">
        <v>119</v>
      </c>
      <c r="BN424" s="441"/>
      <c r="BO424" s="441"/>
      <c r="BP424" s="441"/>
      <c r="BQ424" s="441"/>
      <c r="BR424" s="441"/>
      <c r="BS424" s="441"/>
      <c r="BT424" s="441"/>
      <c r="BU424" s="441"/>
      <c r="BV424" s="441"/>
      <c r="BW424" s="441"/>
      <c r="BX424" s="441"/>
      <c r="BY424" s="441"/>
      <c r="BZ424" s="441"/>
      <c r="CA424" s="441"/>
      <c r="CB424" s="441"/>
      <c r="CC424" s="441"/>
      <c r="CD424" s="441"/>
      <c r="CE424" s="441"/>
      <c r="CF424" s="441"/>
      <c r="CG424" s="441"/>
      <c r="CH424" s="441"/>
      <c r="CI424" s="441"/>
      <c r="CJ424" s="441"/>
      <c r="CK424" s="441"/>
      <c r="CL424" s="441"/>
      <c r="CM424" s="441"/>
      <c r="CN424" s="441"/>
      <c r="CO424" s="441"/>
      <c r="CP424" s="441"/>
      <c r="CQ424" s="441"/>
    </row>
    <row r="425" spans="1:95" ht="75" customHeight="1" x14ac:dyDescent="0.2">
      <c r="A425" s="376" t="s">
        <v>350</v>
      </c>
      <c r="B425" s="377"/>
      <c r="C425" s="377"/>
      <c r="D425" s="377"/>
      <c r="E425" s="377"/>
      <c r="F425" s="377"/>
      <c r="G425" s="377"/>
      <c r="H425" s="377"/>
      <c r="I425" s="377"/>
      <c r="J425" s="377"/>
      <c r="K425" s="377"/>
      <c r="L425" s="377"/>
      <c r="M425" s="377"/>
      <c r="N425" s="377"/>
      <c r="O425" s="377"/>
      <c r="P425" s="377"/>
      <c r="Q425" s="377"/>
      <c r="R425" s="377"/>
      <c r="S425" s="377"/>
      <c r="T425" s="377"/>
      <c r="U425" s="377"/>
      <c r="V425" s="377"/>
      <c r="W425" s="377"/>
      <c r="X425" s="378"/>
      <c r="Y425" s="445" t="s">
        <v>120</v>
      </c>
      <c r="Z425" s="446"/>
      <c r="AA425" s="446"/>
      <c r="AB425" s="446"/>
      <c r="AC425" s="446"/>
      <c r="AD425" s="446"/>
      <c r="AE425" s="446"/>
      <c r="AF425" s="446"/>
      <c r="AG425" s="446"/>
      <c r="AH425" s="446"/>
      <c r="AI425" s="446"/>
      <c r="AJ425" s="446"/>
      <c r="AK425" s="446"/>
      <c r="AL425" s="446"/>
      <c r="AM425" s="446"/>
      <c r="AN425" s="446"/>
      <c r="AO425" s="446"/>
      <c r="AP425" s="446"/>
      <c r="AQ425" s="446"/>
      <c r="AR425" s="446"/>
      <c r="AS425" s="446"/>
      <c r="AT425" s="446"/>
      <c r="AU425" s="446"/>
      <c r="AV425" s="446"/>
      <c r="AW425" s="446"/>
      <c r="AX425" s="446"/>
      <c r="AY425" s="446"/>
      <c r="AZ425" s="446"/>
      <c r="BA425" s="446"/>
      <c r="BB425" s="446"/>
      <c r="BC425" s="446"/>
      <c r="BD425" s="446"/>
      <c r="BE425" s="446"/>
      <c r="BF425" s="446"/>
      <c r="BG425" s="446"/>
      <c r="BH425" s="446"/>
      <c r="BI425" s="446"/>
      <c r="BJ425" s="446"/>
      <c r="BK425" s="446"/>
      <c r="BL425" s="447"/>
      <c r="BM425" s="441" t="s">
        <v>121</v>
      </c>
      <c r="BN425" s="441"/>
      <c r="BO425" s="441"/>
      <c r="BP425" s="441"/>
      <c r="BQ425" s="441"/>
      <c r="BR425" s="441"/>
      <c r="BS425" s="441"/>
      <c r="BT425" s="441"/>
      <c r="BU425" s="441"/>
      <c r="BV425" s="441"/>
      <c r="BW425" s="441"/>
      <c r="BX425" s="441"/>
      <c r="BY425" s="441"/>
      <c r="BZ425" s="441"/>
      <c r="CA425" s="441"/>
      <c r="CB425" s="441"/>
      <c r="CC425" s="441"/>
      <c r="CD425" s="441"/>
      <c r="CE425" s="441"/>
      <c r="CF425" s="441"/>
      <c r="CG425" s="441"/>
      <c r="CH425" s="441"/>
      <c r="CI425" s="441"/>
      <c r="CJ425" s="441"/>
      <c r="CK425" s="441"/>
      <c r="CL425" s="441"/>
      <c r="CM425" s="441"/>
      <c r="CN425" s="441"/>
      <c r="CO425" s="441"/>
      <c r="CP425" s="441"/>
      <c r="CQ425" s="441"/>
    </row>
    <row r="426" spans="1:95" ht="30" customHeight="1" x14ac:dyDescent="0.2">
      <c r="A426" s="441" t="s">
        <v>122</v>
      </c>
      <c r="B426" s="441"/>
      <c r="C426" s="441"/>
      <c r="D426" s="441"/>
      <c r="E426" s="441"/>
      <c r="F426" s="441"/>
      <c r="G426" s="441"/>
      <c r="H426" s="441"/>
      <c r="I426" s="441"/>
      <c r="J426" s="441"/>
      <c r="K426" s="441"/>
      <c r="L426" s="441"/>
      <c r="M426" s="441"/>
      <c r="N426" s="441"/>
      <c r="O426" s="441"/>
      <c r="P426" s="441"/>
      <c r="Q426" s="441"/>
      <c r="R426" s="441"/>
      <c r="S426" s="441"/>
      <c r="T426" s="441"/>
      <c r="U426" s="441"/>
      <c r="V426" s="441"/>
      <c r="W426" s="441"/>
      <c r="X426" s="441"/>
      <c r="Y426" s="442" t="s">
        <v>120</v>
      </c>
      <c r="Z426" s="442"/>
      <c r="AA426" s="442"/>
      <c r="AB426" s="442"/>
      <c r="AC426" s="442"/>
      <c r="AD426" s="442"/>
      <c r="AE426" s="442"/>
      <c r="AF426" s="442"/>
      <c r="AG426" s="442"/>
      <c r="AH426" s="442"/>
      <c r="AI426" s="442"/>
      <c r="AJ426" s="442"/>
      <c r="AK426" s="442"/>
      <c r="AL426" s="442"/>
      <c r="AM426" s="442"/>
      <c r="AN426" s="442"/>
      <c r="AO426" s="442"/>
      <c r="AP426" s="442"/>
      <c r="AQ426" s="442"/>
      <c r="AR426" s="442"/>
      <c r="AS426" s="442"/>
      <c r="AT426" s="442"/>
      <c r="AU426" s="442"/>
      <c r="AV426" s="442"/>
      <c r="AW426" s="442"/>
      <c r="AX426" s="442"/>
      <c r="AY426" s="442"/>
      <c r="AZ426" s="442"/>
      <c r="BA426" s="442"/>
      <c r="BB426" s="442"/>
      <c r="BC426" s="442"/>
      <c r="BD426" s="442"/>
      <c r="BE426" s="442"/>
      <c r="BF426" s="442"/>
      <c r="BG426" s="442"/>
      <c r="BH426" s="442"/>
      <c r="BI426" s="442"/>
      <c r="BJ426" s="442"/>
      <c r="BK426" s="442"/>
      <c r="BL426" s="442"/>
      <c r="BM426" s="441" t="s">
        <v>123</v>
      </c>
      <c r="BN426" s="441"/>
      <c r="BO426" s="441"/>
      <c r="BP426" s="441"/>
      <c r="BQ426" s="441"/>
      <c r="BR426" s="441"/>
      <c r="BS426" s="441"/>
      <c r="BT426" s="441"/>
      <c r="BU426" s="441"/>
      <c r="BV426" s="441"/>
      <c r="BW426" s="441"/>
      <c r="BX426" s="441"/>
      <c r="BY426" s="441"/>
      <c r="BZ426" s="441"/>
      <c r="CA426" s="441"/>
      <c r="CB426" s="441"/>
      <c r="CC426" s="441"/>
      <c r="CD426" s="441"/>
      <c r="CE426" s="441"/>
      <c r="CF426" s="441"/>
      <c r="CG426" s="441"/>
      <c r="CH426" s="441"/>
      <c r="CI426" s="441"/>
      <c r="CJ426" s="441"/>
      <c r="CK426" s="441"/>
      <c r="CL426" s="441"/>
      <c r="CM426" s="441"/>
      <c r="CN426" s="441"/>
      <c r="CO426" s="441"/>
      <c r="CP426" s="441"/>
      <c r="CQ426" s="441"/>
    </row>
    <row r="427" spans="1:95" ht="18" customHeight="1" x14ac:dyDescent="0.2">
      <c r="A427" s="514" t="s">
        <v>371</v>
      </c>
      <c r="B427" s="514"/>
      <c r="C427" s="514"/>
      <c r="D427" s="514"/>
      <c r="E427" s="514"/>
      <c r="F427" s="514"/>
      <c r="G427" s="514"/>
      <c r="H427" s="514"/>
      <c r="I427" s="514"/>
      <c r="J427" s="514"/>
      <c r="K427" s="514"/>
      <c r="L427" s="514"/>
      <c r="M427" s="514"/>
      <c r="N427" s="514"/>
      <c r="O427" s="514"/>
      <c r="P427" s="514"/>
      <c r="Q427" s="514"/>
      <c r="R427" s="514"/>
      <c r="S427" s="514"/>
      <c r="T427" s="514"/>
      <c r="U427" s="514"/>
      <c r="V427" s="514"/>
      <c r="W427" s="514"/>
      <c r="X427" s="514"/>
      <c r="Y427" s="514"/>
      <c r="Z427" s="514"/>
      <c r="AA427" s="514"/>
      <c r="AB427" s="514"/>
      <c r="AC427" s="514"/>
      <c r="AD427" s="514"/>
      <c r="AE427" s="514"/>
      <c r="AF427" s="514"/>
      <c r="AG427" s="514"/>
      <c r="AH427" s="514"/>
      <c r="AI427" s="514"/>
      <c r="AJ427" s="514"/>
      <c r="AK427" s="514"/>
      <c r="AL427" s="514"/>
      <c r="AM427" s="514"/>
      <c r="AN427" s="514"/>
      <c r="AO427" s="514"/>
      <c r="AP427" s="514"/>
      <c r="AQ427" s="514"/>
      <c r="AR427" s="514"/>
      <c r="AS427" s="514"/>
      <c r="AT427" s="514"/>
      <c r="AU427" s="514"/>
      <c r="AV427" s="514"/>
      <c r="AW427" s="514"/>
      <c r="AX427" s="514"/>
      <c r="AY427" s="514"/>
      <c r="AZ427" s="514"/>
      <c r="BA427" s="514"/>
      <c r="BB427" s="514"/>
      <c r="BC427" s="514"/>
      <c r="BD427" s="514"/>
      <c r="BE427" s="514"/>
      <c r="BF427" s="514"/>
      <c r="BG427" s="514"/>
      <c r="BH427" s="514"/>
      <c r="BI427" s="514"/>
      <c r="BJ427" s="514"/>
      <c r="BK427" s="514"/>
      <c r="BL427" s="514"/>
      <c r="BM427" s="514"/>
      <c r="BN427" s="514"/>
      <c r="BO427" s="514"/>
      <c r="BP427" s="514"/>
      <c r="BQ427" s="514"/>
      <c r="BR427" s="514"/>
      <c r="BS427" s="514"/>
      <c r="BT427" s="514"/>
      <c r="BU427" s="514"/>
      <c r="BV427" s="514"/>
      <c r="BW427" s="514"/>
      <c r="BX427" s="514"/>
      <c r="BY427" s="514"/>
      <c r="BZ427" s="514"/>
      <c r="CA427" s="514"/>
      <c r="CB427" s="514"/>
      <c r="CC427" s="514"/>
      <c r="CD427" s="514"/>
      <c r="CE427" s="514"/>
      <c r="CF427" s="514"/>
      <c r="CG427" s="514"/>
      <c r="CH427" s="514"/>
      <c r="CI427" s="514"/>
      <c r="CJ427" s="514"/>
      <c r="CK427" s="514"/>
      <c r="CL427" s="514"/>
      <c r="CM427" s="514"/>
      <c r="CN427" s="514"/>
      <c r="CO427" s="514"/>
      <c r="CP427" s="514"/>
      <c r="CQ427" s="514"/>
    </row>
    <row r="428" spans="1:95" ht="25.5" customHeight="1" x14ac:dyDescent="0.2">
      <c r="A428" s="383" t="s">
        <v>370</v>
      </c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  <c r="AA428" s="383"/>
      <c r="AB428" s="383"/>
      <c r="AC428" s="383"/>
      <c r="AD428" s="383"/>
      <c r="AE428" s="383"/>
      <c r="AF428" s="383"/>
      <c r="AG428" s="383"/>
      <c r="AH428" s="383"/>
      <c r="AI428" s="383"/>
      <c r="AJ428" s="383"/>
      <c r="AK428" s="383"/>
      <c r="AL428" s="383"/>
      <c r="AM428" s="383"/>
      <c r="AN428" s="383"/>
      <c r="AO428" s="383"/>
      <c r="AP428" s="383"/>
      <c r="AQ428" s="383"/>
      <c r="AR428" s="383"/>
      <c r="AS428" s="383"/>
      <c r="AT428" s="383"/>
      <c r="AU428" s="383"/>
      <c r="AV428" s="383"/>
      <c r="AW428" s="383"/>
      <c r="AX428" s="383"/>
      <c r="AY428" s="383"/>
      <c r="AZ428" s="383"/>
      <c r="BA428" s="383"/>
      <c r="BB428" s="383"/>
      <c r="BC428" s="383"/>
      <c r="BD428" s="383"/>
      <c r="BE428" s="383"/>
      <c r="BF428" s="383"/>
      <c r="BG428" s="383"/>
      <c r="BH428" s="383"/>
      <c r="BI428" s="383"/>
      <c r="BJ428" s="383"/>
      <c r="BK428" s="383"/>
      <c r="BL428" s="383"/>
      <c r="BM428" s="383"/>
      <c r="BN428" s="383"/>
      <c r="BO428" s="383"/>
      <c r="BP428" s="383"/>
      <c r="BQ428" s="383"/>
      <c r="BR428" s="383"/>
      <c r="BS428" s="383"/>
      <c r="BT428" s="383"/>
      <c r="BU428" s="383"/>
      <c r="BV428" s="383"/>
      <c r="BW428" s="383"/>
      <c r="BX428" s="383"/>
      <c r="BY428" s="383"/>
      <c r="BZ428" s="383"/>
      <c r="CA428" s="383"/>
      <c r="CB428" s="383"/>
      <c r="CC428" s="383"/>
      <c r="CD428" s="383"/>
      <c r="CE428" s="383"/>
      <c r="CF428" s="383"/>
      <c r="CG428" s="383"/>
      <c r="CH428" s="383"/>
      <c r="CI428" s="383"/>
      <c r="CJ428" s="383"/>
      <c r="CK428" s="383"/>
      <c r="CL428" s="383"/>
      <c r="CM428" s="383"/>
      <c r="CN428" s="383"/>
      <c r="CO428" s="383"/>
      <c r="CP428" s="383"/>
      <c r="CQ428" s="383"/>
    </row>
    <row r="429" spans="1:95" ht="11.25" customHeight="1" x14ac:dyDescent="0.2">
      <c r="A429" s="444" t="s">
        <v>126</v>
      </c>
      <c r="B429" s="444"/>
      <c r="C429" s="444"/>
      <c r="D429" s="444"/>
      <c r="E429" s="444"/>
      <c r="F429" s="444"/>
      <c r="G429" s="444"/>
      <c r="H429" s="444"/>
      <c r="I429" s="444"/>
      <c r="J429" s="444"/>
      <c r="K429" s="444"/>
      <c r="L429" s="444"/>
      <c r="M429" s="444"/>
      <c r="N429" s="444"/>
      <c r="O429" s="444"/>
      <c r="P429" s="444"/>
      <c r="Q429" s="444"/>
      <c r="R429" s="444"/>
      <c r="S429" s="444"/>
      <c r="T429" s="444"/>
      <c r="U429" s="444"/>
      <c r="V429" s="444"/>
      <c r="W429" s="444"/>
      <c r="X429" s="444"/>
      <c r="Y429" s="444"/>
      <c r="Z429" s="444"/>
      <c r="AA429" s="444"/>
      <c r="AB429" s="444"/>
      <c r="AC429" s="444"/>
      <c r="AD429" s="444"/>
      <c r="AE429" s="444"/>
      <c r="AF429" s="444"/>
      <c r="AG429" s="444"/>
      <c r="AH429" s="444"/>
      <c r="AI429" s="444"/>
      <c r="AJ429" s="444"/>
      <c r="AK429" s="444"/>
      <c r="AL429" s="444"/>
      <c r="AM429" s="444"/>
      <c r="AN429" s="444"/>
      <c r="AO429" s="444"/>
      <c r="AP429" s="444"/>
      <c r="AQ429" s="444"/>
      <c r="AR429" s="444"/>
      <c r="AS429" s="444"/>
      <c r="AT429" s="444"/>
      <c r="AU429" s="444"/>
      <c r="AV429" s="444"/>
      <c r="AW429" s="444"/>
      <c r="AX429" s="444"/>
      <c r="AY429" s="444"/>
      <c r="AZ429" s="444"/>
      <c r="BA429" s="444"/>
      <c r="BB429" s="444"/>
      <c r="BC429" s="444"/>
      <c r="BD429" s="444"/>
      <c r="BE429" s="444"/>
      <c r="BF429" s="444"/>
      <c r="BG429" s="444"/>
      <c r="BH429" s="444"/>
      <c r="BI429" s="444"/>
      <c r="BJ429" s="444"/>
      <c r="BK429" s="444"/>
      <c r="BL429" s="444"/>
      <c r="BM429" s="444"/>
      <c r="BN429" s="444"/>
      <c r="BO429" s="444"/>
      <c r="BP429" s="444"/>
      <c r="BQ429" s="444"/>
      <c r="BR429" s="444"/>
      <c r="BS429" s="444"/>
      <c r="BT429" s="444"/>
      <c r="BU429" s="444"/>
      <c r="BV429" s="444"/>
      <c r="BW429" s="444"/>
      <c r="BX429" s="444"/>
      <c r="BY429" s="444"/>
      <c r="BZ429" s="444"/>
      <c r="CA429" s="444"/>
      <c r="CB429" s="444"/>
      <c r="CC429" s="444"/>
      <c r="CD429" s="444"/>
      <c r="CE429" s="444"/>
      <c r="CF429" s="444"/>
      <c r="CG429" s="444"/>
      <c r="CH429" s="444"/>
      <c r="CI429" s="444"/>
      <c r="CJ429" s="444"/>
      <c r="CK429" s="444"/>
      <c r="CL429" s="444"/>
      <c r="CM429" s="444"/>
      <c r="CN429" s="444"/>
      <c r="CO429" s="444"/>
      <c r="CP429" s="444"/>
      <c r="CQ429" s="444"/>
    </row>
    <row r="430" spans="1:95" ht="24" customHeight="1" x14ac:dyDescent="0.2">
      <c r="A430" s="383" t="s">
        <v>127</v>
      </c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  <c r="AA430" s="383"/>
      <c r="AB430" s="383"/>
      <c r="AC430" s="383"/>
      <c r="AD430" s="383"/>
      <c r="AE430" s="383"/>
      <c r="AF430" s="383"/>
      <c r="AG430" s="383"/>
      <c r="AH430" s="383"/>
      <c r="AI430" s="383"/>
      <c r="AJ430" s="383"/>
      <c r="AK430" s="383"/>
      <c r="AL430" s="383"/>
      <c r="AM430" s="383"/>
      <c r="AN430" s="383"/>
      <c r="AO430" s="383"/>
      <c r="AP430" s="383"/>
      <c r="AQ430" s="383"/>
      <c r="AR430" s="383"/>
      <c r="AS430" s="383"/>
      <c r="AT430" s="383"/>
      <c r="AU430" s="383"/>
      <c r="AV430" s="383"/>
      <c r="AW430" s="383"/>
      <c r="AX430" s="383"/>
      <c r="AY430" s="383"/>
      <c r="AZ430" s="383"/>
      <c r="BA430" s="383"/>
      <c r="BB430" s="383"/>
      <c r="BC430" s="383"/>
      <c r="BD430" s="383"/>
      <c r="BE430" s="383"/>
      <c r="BF430" s="383"/>
      <c r="BG430" s="383"/>
      <c r="BH430" s="383"/>
      <c r="BI430" s="383"/>
      <c r="BJ430" s="383"/>
      <c r="BK430" s="383"/>
      <c r="BL430" s="383"/>
      <c r="BM430" s="383"/>
      <c r="BN430" s="383"/>
      <c r="BO430" s="383"/>
      <c r="BP430" s="383"/>
      <c r="BQ430" s="383"/>
      <c r="BR430" s="383"/>
      <c r="BS430" s="383"/>
      <c r="BT430" s="383"/>
      <c r="BU430" s="383"/>
      <c r="BV430" s="383"/>
      <c r="BW430" s="383"/>
      <c r="BX430" s="383"/>
      <c r="BY430" s="383"/>
      <c r="BZ430" s="383"/>
      <c r="CA430" s="383"/>
      <c r="CB430" s="383"/>
      <c r="CC430" s="383"/>
      <c r="CD430" s="383"/>
      <c r="CE430" s="383"/>
      <c r="CF430" s="383"/>
      <c r="CG430" s="383"/>
      <c r="CH430" s="383"/>
      <c r="CI430" s="383"/>
      <c r="CJ430" s="383"/>
      <c r="CK430" s="383"/>
      <c r="CL430" s="383"/>
      <c r="CM430" s="383"/>
      <c r="CN430" s="383"/>
      <c r="CO430" s="383"/>
      <c r="CP430" s="383"/>
      <c r="CQ430" s="383"/>
    </row>
    <row r="431" spans="1:95" ht="10.5" customHeight="1" x14ac:dyDescent="0.2"/>
    <row r="432" spans="1:95" ht="18" x14ac:dyDescent="0.2">
      <c r="A432" s="379" t="s">
        <v>134</v>
      </c>
      <c r="B432" s="379"/>
      <c r="C432" s="379"/>
      <c r="D432" s="379"/>
      <c r="E432" s="379"/>
      <c r="F432" s="379"/>
      <c r="G432" s="379"/>
      <c r="H432" s="379"/>
      <c r="I432" s="379"/>
      <c r="J432" s="379"/>
      <c r="K432" s="379"/>
      <c r="L432" s="379"/>
      <c r="M432" s="379"/>
      <c r="N432" s="379"/>
      <c r="O432" s="379"/>
      <c r="P432" s="379"/>
      <c r="Q432" s="379"/>
      <c r="R432" s="379"/>
      <c r="S432" s="379"/>
      <c r="T432" s="379"/>
      <c r="U432" s="379"/>
      <c r="V432" s="379"/>
      <c r="W432" s="379"/>
      <c r="X432" s="379"/>
      <c r="Y432" s="379"/>
      <c r="Z432" s="379"/>
      <c r="AA432" s="379"/>
      <c r="AB432" s="379"/>
      <c r="AC432" s="379"/>
      <c r="AD432" s="379"/>
      <c r="AE432" s="379"/>
      <c r="AF432" s="379"/>
      <c r="AG432" s="379"/>
      <c r="AH432" s="379"/>
      <c r="AI432" s="379"/>
      <c r="AJ432" s="379"/>
      <c r="AK432" s="379"/>
      <c r="AL432" s="379"/>
      <c r="AM432" s="379"/>
      <c r="AN432" s="379"/>
      <c r="AO432" s="379"/>
      <c r="AP432" s="379"/>
      <c r="AQ432" s="379"/>
      <c r="AR432" s="379"/>
      <c r="AS432" s="379"/>
      <c r="AT432" s="379"/>
      <c r="AU432" s="379"/>
      <c r="AV432" s="379"/>
      <c r="AW432" s="379"/>
      <c r="AX432" s="379"/>
      <c r="AY432" s="379"/>
      <c r="AZ432" s="379"/>
      <c r="BA432" s="379"/>
      <c r="BB432" s="379"/>
      <c r="BC432" s="379"/>
      <c r="BD432" s="379"/>
      <c r="BE432" s="379"/>
      <c r="BF432" s="379"/>
      <c r="BG432" s="379"/>
      <c r="BH432" s="379"/>
      <c r="BI432" s="379"/>
      <c r="BJ432" s="379"/>
      <c r="BK432" s="379"/>
      <c r="BL432" s="379"/>
      <c r="BM432" s="379"/>
      <c r="BN432" s="379"/>
      <c r="BO432" s="379"/>
      <c r="BP432" s="379"/>
      <c r="BQ432" s="379"/>
      <c r="BR432" s="379"/>
      <c r="BS432" s="379"/>
      <c r="BT432" s="379"/>
      <c r="BU432" s="379"/>
      <c r="BV432" s="379"/>
      <c r="BW432" s="379"/>
      <c r="BX432" s="379"/>
      <c r="BY432" s="379"/>
      <c r="BZ432" s="379"/>
      <c r="CA432" s="379"/>
      <c r="CB432" s="379"/>
      <c r="CC432" s="379"/>
      <c r="CD432" s="379"/>
      <c r="CE432" s="379"/>
    </row>
    <row r="433" spans="1:95" ht="8.25" customHeight="1" x14ac:dyDescent="0.2">
      <c r="A433" s="368"/>
      <c r="B433" s="368"/>
      <c r="C433" s="368"/>
      <c r="D433" s="368"/>
      <c r="E433" s="368"/>
      <c r="F433" s="368"/>
      <c r="G433" s="368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8"/>
      <c r="AG433" s="368"/>
      <c r="AH433" s="368"/>
      <c r="AI433" s="368"/>
      <c r="AJ433" s="368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AY433" s="368"/>
      <c r="AZ433" s="368"/>
      <c r="BA433" s="368"/>
      <c r="BB433" s="368"/>
      <c r="BC433" s="368"/>
      <c r="BD433" s="368"/>
      <c r="BE433" s="368"/>
      <c r="BF433" s="368"/>
      <c r="BG433" s="368"/>
      <c r="BH433" s="368"/>
      <c r="BI433" s="368"/>
      <c r="BJ433" s="368"/>
      <c r="BK433" s="368"/>
      <c r="BL433" s="368"/>
      <c r="BM433" s="368"/>
      <c r="BN433" s="368"/>
      <c r="BO433" s="368"/>
      <c r="BP433" s="368"/>
      <c r="BQ433" s="368"/>
      <c r="BR433" s="368"/>
      <c r="BS433" s="368"/>
      <c r="BT433" s="368"/>
      <c r="BU433" s="368"/>
      <c r="BV433" s="368"/>
      <c r="BW433" s="368"/>
      <c r="BX433" s="368"/>
      <c r="BY433" s="368"/>
      <c r="BZ433" s="368"/>
      <c r="CA433" s="368"/>
      <c r="CB433" s="368"/>
      <c r="CC433" s="368"/>
      <c r="CD433" s="368"/>
      <c r="CE433" s="368"/>
    </row>
    <row r="434" spans="1:95" x14ac:dyDescent="0.2">
      <c r="A434" s="427" t="s">
        <v>26</v>
      </c>
      <c r="B434" s="427"/>
      <c r="C434" s="427"/>
      <c r="D434" s="427"/>
      <c r="E434" s="427"/>
      <c r="F434" s="427"/>
      <c r="G434" s="427"/>
      <c r="H434" s="427"/>
      <c r="I434" s="427"/>
      <c r="J434" s="427"/>
      <c r="K434" s="427"/>
      <c r="L434" s="427"/>
      <c r="M434" s="427"/>
      <c r="N434" s="427"/>
      <c r="O434" s="427"/>
      <c r="P434" s="427"/>
      <c r="Q434" s="427"/>
      <c r="R434" s="427"/>
      <c r="S434" s="427"/>
      <c r="T434" s="427"/>
      <c r="U434" s="427"/>
      <c r="V434" s="427"/>
      <c r="W434" s="427"/>
      <c r="X434" s="427"/>
      <c r="Y434" s="427"/>
      <c r="Z434" s="427"/>
      <c r="AA434" s="427"/>
      <c r="AB434" s="427"/>
      <c r="AC434" s="427"/>
      <c r="AD434" s="427"/>
      <c r="AE434" s="427"/>
      <c r="AF434" s="427"/>
      <c r="AG434" s="427"/>
      <c r="AH434" s="427"/>
      <c r="AI434" s="427"/>
      <c r="AJ434" s="427"/>
      <c r="AK434" s="427"/>
      <c r="AL434" s="427"/>
      <c r="AM434" s="427"/>
      <c r="AN434" s="427"/>
      <c r="AO434" s="427"/>
      <c r="AP434" s="440"/>
      <c r="AQ434" s="440"/>
      <c r="AR434" s="440"/>
      <c r="AS434" s="440"/>
      <c r="AT434" s="440"/>
      <c r="AU434" s="368"/>
      <c r="AV434" s="368"/>
      <c r="AW434" s="368"/>
      <c r="AX434" s="368"/>
      <c r="AY434" s="368"/>
      <c r="AZ434" s="368"/>
      <c r="BA434" s="368"/>
      <c r="BB434" s="368"/>
      <c r="BC434" s="368"/>
      <c r="BD434" s="368"/>
      <c r="BE434" s="368"/>
      <c r="BF434" s="368"/>
      <c r="BG434" s="368"/>
      <c r="BH434" s="368"/>
      <c r="BI434" s="368"/>
      <c r="BJ434" s="368"/>
      <c r="BK434" s="368"/>
      <c r="BL434" s="368"/>
      <c r="BM434" s="368"/>
      <c r="BN434" s="368"/>
      <c r="BO434" s="368"/>
      <c r="BP434" s="368"/>
      <c r="BQ434" s="368"/>
      <c r="BR434" s="368"/>
      <c r="BS434" s="368"/>
      <c r="BT434" s="368"/>
      <c r="BU434" s="368"/>
      <c r="BV434" s="368"/>
      <c r="BW434" s="368"/>
      <c r="BX434" s="368"/>
      <c r="BY434" s="368"/>
      <c r="BZ434" s="368"/>
      <c r="CA434" s="368"/>
      <c r="CB434" s="368"/>
      <c r="CC434" s="368"/>
      <c r="CD434" s="368"/>
      <c r="CE434" s="368"/>
    </row>
    <row r="435" spans="1:95" ht="8.25" customHeight="1" thickBot="1" x14ac:dyDescent="0.25">
      <c r="A435" s="427"/>
      <c r="B435" s="427"/>
      <c r="C435" s="427"/>
      <c r="D435" s="427"/>
      <c r="E435" s="427"/>
      <c r="F435" s="427"/>
      <c r="G435" s="427"/>
      <c r="H435" s="427"/>
      <c r="I435" s="427"/>
      <c r="J435" s="427"/>
      <c r="K435" s="427"/>
      <c r="L435" s="427"/>
      <c r="M435" s="427"/>
      <c r="N435" s="427"/>
      <c r="O435" s="427"/>
      <c r="P435" s="427"/>
      <c r="Q435" s="427"/>
      <c r="R435" s="427"/>
      <c r="S435" s="427"/>
      <c r="T435" s="427"/>
      <c r="U435" s="427"/>
      <c r="V435" s="427"/>
      <c r="W435" s="427"/>
      <c r="X435" s="427"/>
      <c r="Y435" s="427"/>
      <c r="Z435" s="427"/>
      <c r="AA435" s="427"/>
      <c r="AB435" s="427"/>
      <c r="AC435" s="427"/>
      <c r="AD435" s="427"/>
      <c r="AE435" s="427"/>
      <c r="AF435" s="427"/>
      <c r="AG435" s="427"/>
      <c r="AH435" s="427"/>
      <c r="AI435" s="427"/>
      <c r="AJ435" s="427"/>
      <c r="AK435" s="427"/>
      <c r="AL435" s="427"/>
      <c r="AM435" s="427"/>
      <c r="AN435" s="427"/>
      <c r="AO435" s="427"/>
      <c r="AP435" s="427"/>
      <c r="AQ435" s="427"/>
      <c r="AR435" s="427"/>
      <c r="AS435" s="427"/>
      <c r="AT435" s="427"/>
      <c r="AU435" s="427"/>
      <c r="AV435" s="427"/>
      <c r="AW435" s="427"/>
      <c r="AX435" s="427"/>
      <c r="AY435" s="427"/>
      <c r="AZ435" s="427"/>
      <c r="BA435" s="427"/>
      <c r="BB435" s="427"/>
      <c r="BC435" s="427"/>
      <c r="BD435" s="427"/>
      <c r="BE435" s="427"/>
      <c r="BF435" s="427"/>
      <c r="BG435" s="427"/>
      <c r="BH435" s="427"/>
      <c r="BI435" s="427"/>
      <c r="BJ435" s="427"/>
      <c r="BK435" s="427"/>
      <c r="BL435" s="427"/>
      <c r="BM435" s="427"/>
      <c r="BN435" s="427"/>
      <c r="BO435" s="427"/>
      <c r="BP435" s="427"/>
      <c r="BQ435" s="427"/>
      <c r="BR435" s="427"/>
      <c r="BS435" s="427"/>
      <c r="BT435" s="427"/>
      <c r="BU435" s="427"/>
      <c r="BV435" s="427"/>
      <c r="BW435" s="427"/>
      <c r="BX435" s="427"/>
      <c r="BY435" s="427"/>
      <c r="BZ435" s="427"/>
      <c r="CA435" s="427"/>
      <c r="CB435" s="427"/>
      <c r="CC435" s="427"/>
      <c r="CD435" s="427"/>
      <c r="CE435" s="427"/>
    </row>
    <row r="436" spans="1:95" x14ac:dyDescent="0.2">
      <c r="A436" s="368" t="s">
        <v>135</v>
      </c>
      <c r="B436" s="368"/>
      <c r="C436" s="368"/>
      <c r="D436" s="368"/>
      <c r="E436" s="368"/>
      <c r="F436" s="368"/>
      <c r="G436" s="368"/>
      <c r="H436" s="368"/>
      <c r="I436" s="368"/>
      <c r="J436" s="368"/>
      <c r="K436" s="368"/>
      <c r="L436" s="368"/>
      <c r="M436" s="368"/>
      <c r="N436" s="368"/>
      <c r="O436" s="368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  <c r="AB436" s="380"/>
      <c r="AC436" s="380"/>
      <c r="AD436" s="380"/>
      <c r="AE436" s="380"/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  <c r="AZ436" s="380"/>
      <c r="BA436" s="380"/>
      <c r="BB436" s="380"/>
      <c r="BC436" s="380"/>
      <c r="BD436" s="380"/>
      <c r="BE436" s="380"/>
      <c r="BF436" s="380"/>
      <c r="BG436" s="783" t="s">
        <v>29</v>
      </c>
      <c r="BH436" s="783"/>
      <c r="BI436" s="783"/>
      <c r="BJ436" s="783"/>
      <c r="BK436" s="783"/>
      <c r="BL436" s="783"/>
      <c r="BM436" s="783"/>
      <c r="BN436" s="783"/>
      <c r="BO436" s="783"/>
      <c r="BP436" s="783"/>
      <c r="BQ436" s="783"/>
      <c r="BR436" s="783"/>
      <c r="BS436" s="783"/>
      <c r="BT436" s="783"/>
      <c r="BU436" s="783"/>
      <c r="BV436" s="783"/>
      <c r="BW436" s="783"/>
      <c r="BX436" s="783"/>
      <c r="BY436" s="783"/>
      <c r="BZ436" s="783"/>
      <c r="CA436" s="783"/>
      <c r="CB436" s="783"/>
      <c r="CC436" s="783"/>
      <c r="CD436" s="783"/>
      <c r="CE436" s="784"/>
      <c r="CF436" s="787"/>
      <c r="CG436" s="788"/>
      <c r="CH436" s="788"/>
      <c r="CI436" s="788"/>
      <c r="CJ436" s="788"/>
      <c r="CK436" s="788"/>
      <c r="CL436" s="788"/>
      <c r="CM436" s="788"/>
      <c r="CN436" s="788"/>
      <c r="CO436" s="788"/>
      <c r="CP436" s="788"/>
      <c r="CQ436" s="789"/>
    </row>
    <row r="437" spans="1:95" x14ac:dyDescent="0.2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  <c r="AB437" s="380"/>
      <c r="AC437" s="380"/>
      <c r="AD437" s="380"/>
      <c r="AE437" s="380"/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783"/>
      <c r="BH437" s="783"/>
      <c r="BI437" s="783"/>
      <c r="BJ437" s="783"/>
      <c r="BK437" s="783"/>
      <c r="BL437" s="783"/>
      <c r="BM437" s="783"/>
      <c r="BN437" s="783"/>
      <c r="BO437" s="783"/>
      <c r="BP437" s="783"/>
      <c r="BQ437" s="783"/>
      <c r="BR437" s="783"/>
      <c r="BS437" s="783"/>
      <c r="BT437" s="783"/>
      <c r="BU437" s="783"/>
      <c r="BV437" s="783"/>
      <c r="BW437" s="783"/>
      <c r="BX437" s="783"/>
      <c r="BY437" s="783"/>
      <c r="BZ437" s="783"/>
      <c r="CA437" s="783"/>
      <c r="CB437" s="783"/>
      <c r="CC437" s="783"/>
      <c r="CD437" s="783"/>
      <c r="CE437" s="784"/>
      <c r="CF437" s="790"/>
      <c r="CG437" s="791"/>
      <c r="CH437" s="791"/>
      <c r="CI437" s="791"/>
      <c r="CJ437" s="791"/>
      <c r="CK437" s="791"/>
      <c r="CL437" s="791"/>
      <c r="CM437" s="791"/>
      <c r="CN437" s="791"/>
      <c r="CO437" s="791"/>
      <c r="CP437" s="791"/>
      <c r="CQ437" s="792"/>
    </row>
    <row r="438" spans="1:95" ht="15.75" thickBot="1" x14ac:dyDescent="0.25">
      <c r="A438" s="439" t="s">
        <v>136</v>
      </c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9"/>
      <c r="U438" s="439"/>
      <c r="V438" s="439"/>
      <c r="W438" s="439"/>
      <c r="X438" s="439"/>
      <c r="Y438" s="439"/>
      <c r="Z438" s="439"/>
      <c r="AA438" s="439"/>
      <c r="AB438" s="439"/>
      <c r="AC438" s="439"/>
      <c r="AD438" s="439"/>
      <c r="AE438" s="439"/>
      <c r="AF438" s="439"/>
      <c r="AG438" s="439"/>
      <c r="AH438" s="439"/>
      <c r="AI438" s="439"/>
      <c r="AJ438" s="439"/>
      <c r="AK438" s="439"/>
      <c r="AL438" s="439"/>
      <c r="AM438" s="439"/>
      <c r="AN438" s="439"/>
      <c r="AO438" s="439"/>
      <c r="AP438" s="439"/>
      <c r="AQ438" s="439"/>
      <c r="AR438" s="439"/>
      <c r="AS438" s="439"/>
      <c r="AT438" s="439"/>
      <c r="AU438" s="439"/>
      <c r="AV438" s="439"/>
      <c r="AW438" s="439"/>
      <c r="AX438" s="439"/>
      <c r="AY438" s="439"/>
      <c r="AZ438" s="439"/>
      <c r="BA438" s="439"/>
      <c r="BB438" s="439"/>
      <c r="BC438" s="439"/>
      <c r="BD438" s="439"/>
      <c r="BE438" s="439"/>
      <c r="BF438" s="439"/>
      <c r="BG438" s="783"/>
      <c r="BH438" s="783"/>
      <c r="BI438" s="783"/>
      <c r="BJ438" s="783"/>
      <c r="BK438" s="783"/>
      <c r="BL438" s="783"/>
      <c r="BM438" s="783"/>
      <c r="BN438" s="783"/>
      <c r="BO438" s="783"/>
      <c r="BP438" s="783"/>
      <c r="BQ438" s="783"/>
      <c r="BR438" s="783"/>
      <c r="BS438" s="783"/>
      <c r="BT438" s="783"/>
      <c r="BU438" s="783"/>
      <c r="BV438" s="783"/>
      <c r="BW438" s="783"/>
      <c r="BX438" s="783"/>
      <c r="BY438" s="783"/>
      <c r="BZ438" s="783"/>
      <c r="CA438" s="783"/>
      <c r="CB438" s="783"/>
      <c r="CC438" s="783"/>
      <c r="CD438" s="783"/>
      <c r="CE438" s="784"/>
      <c r="CF438" s="793"/>
      <c r="CG438" s="794"/>
      <c r="CH438" s="794"/>
      <c r="CI438" s="794"/>
      <c r="CJ438" s="794"/>
      <c r="CK438" s="794"/>
      <c r="CL438" s="794"/>
      <c r="CM438" s="794"/>
      <c r="CN438" s="794"/>
      <c r="CO438" s="794"/>
      <c r="CP438" s="794"/>
      <c r="CQ438" s="795"/>
    </row>
    <row r="439" spans="1:95" ht="0.75" customHeight="1" x14ac:dyDescent="0.2">
      <c r="A439" s="366"/>
      <c r="B439" s="366"/>
      <c r="C439" s="366"/>
      <c r="D439" s="366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  <c r="AB439" s="366"/>
      <c r="AC439" s="366"/>
      <c r="AD439" s="366"/>
      <c r="AE439" s="366"/>
      <c r="AF439" s="366"/>
      <c r="AG439" s="366"/>
      <c r="AH439" s="366"/>
      <c r="AI439" s="366"/>
      <c r="AJ439" s="366"/>
      <c r="AK439" s="366"/>
      <c r="AL439" s="366"/>
      <c r="AM439" s="366"/>
      <c r="AN439" s="366"/>
      <c r="AO439" s="366"/>
      <c r="AP439" s="366"/>
      <c r="AQ439" s="366"/>
      <c r="AR439" s="366"/>
      <c r="AS439" s="366"/>
      <c r="AT439" s="366"/>
      <c r="AU439" s="366"/>
      <c r="AV439" s="366"/>
      <c r="AW439" s="366"/>
      <c r="AX439" s="366"/>
      <c r="AY439" s="366"/>
      <c r="AZ439" s="366"/>
      <c r="BA439" s="366"/>
      <c r="BB439" s="366"/>
      <c r="BC439" s="366"/>
      <c r="BD439" s="366"/>
      <c r="BE439" s="366"/>
      <c r="BF439" s="366"/>
      <c r="BG439" s="368"/>
      <c r="BH439" s="368"/>
      <c r="BI439" s="368"/>
      <c r="BJ439" s="368"/>
      <c r="BK439" s="368"/>
      <c r="BL439" s="368"/>
      <c r="BM439" s="368"/>
      <c r="BN439" s="368"/>
      <c r="BO439" s="368"/>
      <c r="BP439" s="368"/>
      <c r="BQ439" s="368"/>
      <c r="BR439" s="368"/>
      <c r="BS439" s="368"/>
      <c r="BT439" s="368"/>
      <c r="BU439" s="368"/>
      <c r="BV439" s="368"/>
      <c r="BW439" s="368"/>
      <c r="BX439" s="368"/>
      <c r="BY439" s="368"/>
      <c r="BZ439" s="368"/>
      <c r="CA439" s="368"/>
      <c r="CB439" s="368"/>
      <c r="CC439" s="368"/>
      <c r="CD439" s="368"/>
      <c r="CE439" s="368"/>
    </row>
    <row r="440" spans="1:95" ht="8.25" customHeight="1" x14ac:dyDescent="0.2">
      <c r="A440" s="368"/>
      <c r="B440" s="368"/>
      <c r="C440" s="368"/>
      <c r="D440" s="368"/>
      <c r="E440" s="368"/>
      <c r="F440" s="368"/>
      <c r="G440" s="368"/>
      <c r="H440" s="368"/>
      <c r="I440" s="36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8"/>
      <c r="Y440" s="368"/>
      <c r="Z440" s="368"/>
      <c r="AA440" s="368"/>
      <c r="AB440" s="368"/>
      <c r="AC440" s="368"/>
      <c r="AD440" s="368"/>
      <c r="AE440" s="368"/>
      <c r="AF440" s="368"/>
      <c r="AG440" s="368"/>
      <c r="AH440" s="368"/>
      <c r="AI440" s="368"/>
      <c r="AJ440" s="368"/>
      <c r="AK440" s="368"/>
      <c r="AL440" s="368"/>
      <c r="AM440" s="368"/>
      <c r="AN440" s="368"/>
      <c r="AO440" s="368"/>
      <c r="AP440" s="368"/>
      <c r="AQ440" s="368"/>
      <c r="AR440" s="368"/>
      <c r="AS440" s="368"/>
      <c r="AT440" s="368"/>
      <c r="AU440" s="368"/>
      <c r="AV440" s="368"/>
      <c r="AW440" s="368"/>
      <c r="AX440" s="368"/>
      <c r="AY440" s="368"/>
      <c r="AZ440" s="368"/>
      <c r="BA440" s="368"/>
      <c r="BB440" s="368"/>
      <c r="BC440" s="368"/>
      <c r="BD440" s="368"/>
      <c r="BE440" s="368"/>
      <c r="BF440" s="368"/>
      <c r="BG440" s="368"/>
      <c r="BH440" s="368"/>
      <c r="BI440" s="368"/>
      <c r="BJ440" s="368"/>
      <c r="BK440" s="368"/>
      <c r="BL440" s="368"/>
      <c r="BM440" s="368"/>
      <c r="BN440" s="368"/>
      <c r="BO440" s="368"/>
      <c r="BP440" s="368"/>
      <c r="BQ440" s="368"/>
      <c r="BR440" s="368"/>
      <c r="BS440" s="368"/>
      <c r="BT440" s="368"/>
      <c r="BU440" s="368"/>
      <c r="BV440" s="368"/>
      <c r="BW440" s="368"/>
      <c r="BX440" s="368"/>
      <c r="BY440" s="368"/>
      <c r="BZ440" s="368"/>
      <c r="CA440" s="368"/>
      <c r="CB440" s="368"/>
      <c r="CC440" s="368"/>
      <c r="CD440" s="368"/>
      <c r="CE440" s="368"/>
    </row>
    <row r="441" spans="1:95" x14ac:dyDescent="0.2">
      <c r="A441" s="368" t="s">
        <v>137</v>
      </c>
      <c r="B441" s="368"/>
      <c r="C441" s="368"/>
      <c r="D441" s="368"/>
      <c r="E441" s="368"/>
      <c r="F441" s="368"/>
      <c r="G441" s="368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8"/>
      <c r="AG441" s="368"/>
      <c r="AH441" s="368"/>
      <c r="AI441" s="368"/>
      <c r="AJ441" s="368"/>
      <c r="AK441" s="368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8"/>
      <c r="AV441" s="368"/>
      <c r="AW441" s="368"/>
      <c r="AX441" s="368"/>
      <c r="AY441" s="368"/>
      <c r="AZ441" s="368"/>
      <c r="BA441" s="368"/>
      <c r="BB441" s="368"/>
      <c r="BC441" s="368"/>
      <c r="BD441" s="368"/>
      <c r="BE441" s="368"/>
      <c r="BF441" s="368"/>
      <c r="BG441" s="368"/>
      <c r="BH441" s="368"/>
      <c r="BI441" s="368"/>
      <c r="BJ441" s="368"/>
      <c r="BK441" s="368"/>
      <c r="BL441" s="368"/>
      <c r="BM441" s="368"/>
      <c r="BN441" s="368"/>
      <c r="BO441" s="368"/>
      <c r="BP441" s="368"/>
      <c r="BQ441" s="368"/>
      <c r="BR441" s="368"/>
      <c r="BS441" s="368"/>
      <c r="BT441" s="368"/>
      <c r="BU441" s="368"/>
      <c r="BV441" s="368"/>
      <c r="BW441" s="368"/>
      <c r="BX441" s="368"/>
      <c r="BY441" s="368"/>
      <c r="BZ441" s="368"/>
      <c r="CA441" s="368"/>
      <c r="CB441" s="368"/>
      <c r="CC441" s="368"/>
      <c r="CD441" s="368"/>
      <c r="CE441" s="368"/>
    </row>
    <row r="442" spans="1:95" ht="18" x14ac:dyDescent="0.2">
      <c r="A442" s="368" t="s">
        <v>138</v>
      </c>
      <c r="B442" s="368"/>
      <c r="C442" s="368"/>
      <c r="D442" s="368"/>
      <c r="E442" s="368"/>
      <c r="F442" s="368"/>
      <c r="G442" s="368"/>
      <c r="H442" s="368"/>
      <c r="I442" s="36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8"/>
      <c r="Y442" s="368"/>
      <c r="Z442" s="368"/>
      <c r="AA442" s="368"/>
      <c r="AB442" s="368"/>
      <c r="AC442" s="368"/>
      <c r="AD442" s="368"/>
      <c r="AE442" s="368"/>
      <c r="AF442" s="368"/>
      <c r="AG442" s="368"/>
      <c r="AH442" s="368"/>
      <c r="AI442" s="368"/>
      <c r="AJ442" s="368"/>
      <c r="AK442" s="368"/>
      <c r="AL442" s="368"/>
      <c r="AM442" s="368"/>
      <c r="AN442" s="368"/>
      <c r="AO442" s="368"/>
      <c r="AP442" s="368"/>
      <c r="AQ442" s="368"/>
      <c r="AR442" s="368"/>
      <c r="AS442" s="368"/>
      <c r="AT442" s="368"/>
      <c r="AU442" s="368"/>
      <c r="AV442" s="368"/>
      <c r="AW442" s="368"/>
      <c r="AX442" s="368"/>
      <c r="AY442" s="368"/>
      <c r="AZ442" s="368"/>
      <c r="BA442" s="368"/>
      <c r="BB442" s="368"/>
      <c r="BC442" s="368"/>
      <c r="BD442" s="368"/>
      <c r="BE442" s="368"/>
      <c r="BF442" s="368"/>
      <c r="BG442" s="368"/>
      <c r="BH442" s="368"/>
      <c r="BI442" s="368"/>
      <c r="BJ442" s="368"/>
      <c r="BK442" s="368"/>
      <c r="BL442" s="368"/>
      <c r="BM442" s="368"/>
      <c r="BN442" s="368"/>
      <c r="BO442" s="368"/>
      <c r="BP442" s="368"/>
      <c r="BQ442" s="368"/>
      <c r="BR442" s="368"/>
      <c r="BS442" s="368"/>
      <c r="BT442" s="368"/>
      <c r="BU442" s="368"/>
      <c r="BV442" s="368"/>
      <c r="BW442" s="368"/>
      <c r="BX442" s="368"/>
      <c r="BY442" s="368"/>
      <c r="BZ442" s="368"/>
      <c r="CA442" s="368"/>
      <c r="CB442" s="368"/>
      <c r="CC442" s="368"/>
      <c r="CD442" s="368"/>
      <c r="CE442" s="368"/>
    </row>
    <row r="443" spans="1:95" ht="6.75" customHeight="1" x14ac:dyDescent="0.2">
      <c r="A443" s="368"/>
      <c r="B443" s="368"/>
      <c r="C443" s="368"/>
      <c r="D443" s="368"/>
      <c r="E443" s="368"/>
      <c r="F443" s="368"/>
      <c r="G443" s="368"/>
      <c r="H443" s="368"/>
      <c r="I443" s="36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8"/>
      <c r="Y443" s="368"/>
      <c r="Z443" s="368"/>
      <c r="AA443" s="368"/>
      <c r="AB443" s="368"/>
      <c r="AC443" s="368"/>
      <c r="AD443" s="368"/>
      <c r="AE443" s="368"/>
      <c r="AF443" s="368"/>
      <c r="AG443" s="368"/>
      <c r="AH443" s="368"/>
      <c r="AI443" s="368"/>
      <c r="AJ443" s="368"/>
      <c r="AK443" s="368"/>
      <c r="AL443" s="368"/>
      <c r="AM443" s="368"/>
      <c r="AN443" s="368"/>
      <c r="AO443" s="368"/>
      <c r="AP443" s="368"/>
      <c r="AQ443" s="368"/>
      <c r="AR443" s="368"/>
      <c r="AS443" s="368"/>
      <c r="AT443" s="368"/>
      <c r="AU443" s="368"/>
      <c r="AV443" s="368"/>
      <c r="AW443" s="368"/>
      <c r="AX443" s="368"/>
      <c r="AY443" s="368"/>
      <c r="AZ443" s="368"/>
      <c r="BA443" s="368"/>
      <c r="BB443" s="368"/>
      <c r="BC443" s="368"/>
      <c r="BD443" s="368"/>
      <c r="BE443" s="368"/>
      <c r="BF443" s="368"/>
      <c r="BG443" s="368"/>
      <c r="BH443" s="368"/>
      <c r="BI443" s="368"/>
      <c r="BJ443" s="368"/>
      <c r="BK443" s="368"/>
      <c r="BL443" s="368"/>
      <c r="BM443" s="368"/>
      <c r="BN443" s="368"/>
      <c r="BO443" s="368"/>
      <c r="BP443" s="368"/>
      <c r="BQ443" s="368"/>
      <c r="BR443" s="368"/>
      <c r="BS443" s="368"/>
      <c r="BT443" s="368"/>
      <c r="BU443" s="368"/>
      <c r="BV443" s="368"/>
      <c r="BW443" s="368"/>
      <c r="BX443" s="368"/>
      <c r="BY443" s="368"/>
      <c r="BZ443" s="368"/>
      <c r="CA443" s="368"/>
      <c r="CB443" s="368"/>
      <c r="CC443" s="368"/>
      <c r="CD443" s="368"/>
      <c r="CE443" s="368"/>
    </row>
    <row r="444" spans="1:95" ht="64.5" customHeight="1" x14ac:dyDescent="0.2">
      <c r="A444" s="424" t="s">
        <v>36</v>
      </c>
      <c r="B444" s="424"/>
      <c r="C444" s="424"/>
      <c r="D444" s="424"/>
      <c r="E444" s="424"/>
      <c r="F444" s="424"/>
      <c r="G444" s="424"/>
      <c r="H444" s="352" t="s">
        <v>139</v>
      </c>
      <c r="I444" s="353"/>
      <c r="J444" s="353"/>
      <c r="K444" s="353"/>
      <c r="L444" s="353"/>
      <c r="M444" s="353"/>
      <c r="N444" s="353"/>
      <c r="O444" s="353"/>
      <c r="P444" s="353"/>
      <c r="Q444" s="353"/>
      <c r="R444" s="353"/>
      <c r="S444" s="354"/>
      <c r="T444" s="405" t="s">
        <v>140</v>
      </c>
      <c r="U444" s="406"/>
      <c r="V444" s="406"/>
      <c r="W444" s="406"/>
      <c r="X444" s="406"/>
      <c r="Y444" s="406"/>
      <c r="Z444" s="406"/>
      <c r="AA444" s="406"/>
      <c r="AB444" s="406"/>
      <c r="AC444" s="406"/>
      <c r="AD444" s="406"/>
      <c r="AE444" s="407"/>
      <c r="AF444" s="352" t="s">
        <v>141</v>
      </c>
      <c r="AG444" s="353"/>
      <c r="AH444" s="353"/>
      <c r="AI444" s="353"/>
      <c r="AJ444" s="353"/>
      <c r="AK444" s="353"/>
      <c r="AL444" s="353"/>
      <c r="AM444" s="353"/>
      <c r="AN444" s="353"/>
      <c r="AO444" s="353"/>
      <c r="AP444" s="353"/>
      <c r="AQ444" s="353"/>
      <c r="AR444" s="353"/>
      <c r="AS444" s="353"/>
      <c r="AT444" s="353"/>
      <c r="AU444" s="353"/>
      <c r="AV444" s="353"/>
      <c r="AW444" s="353"/>
      <c r="AX444" s="353"/>
      <c r="AY444" s="353"/>
      <c r="AZ444" s="353"/>
      <c r="BA444" s="353"/>
      <c r="BB444" s="353"/>
      <c r="BC444" s="353"/>
      <c r="BD444" s="353"/>
      <c r="BE444" s="353"/>
      <c r="BF444" s="353"/>
      <c r="BG444" s="353"/>
      <c r="BH444" s="353"/>
      <c r="BI444" s="353"/>
      <c r="BJ444" s="353"/>
      <c r="BK444" s="353"/>
      <c r="BL444" s="353"/>
      <c r="BM444" s="354"/>
      <c r="BN444" s="352" t="s">
        <v>142</v>
      </c>
      <c r="BO444" s="353"/>
      <c r="BP444" s="353"/>
      <c r="BQ444" s="353"/>
      <c r="BR444" s="353"/>
      <c r="BS444" s="353"/>
      <c r="BT444" s="353"/>
      <c r="BU444" s="353"/>
      <c r="BV444" s="353"/>
      <c r="BW444" s="353"/>
      <c r="BX444" s="353"/>
      <c r="BY444" s="353"/>
      <c r="BZ444" s="353"/>
      <c r="CA444" s="353"/>
      <c r="CB444" s="353"/>
      <c r="CC444" s="353"/>
      <c r="CD444" s="353"/>
      <c r="CE444" s="354"/>
      <c r="CF444" s="424" t="s">
        <v>143</v>
      </c>
      <c r="CG444" s="424"/>
      <c r="CH444" s="424"/>
      <c r="CI444" s="424"/>
      <c r="CJ444" s="424"/>
      <c r="CK444" s="424"/>
      <c r="CL444" s="424"/>
      <c r="CM444" s="424"/>
      <c r="CN444" s="424"/>
      <c r="CO444" s="424"/>
      <c r="CP444" s="424"/>
      <c r="CQ444" s="424"/>
    </row>
    <row r="445" spans="1:95" x14ac:dyDescent="0.2">
      <c r="A445" s="424"/>
      <c r="B445" s="424"/>
      <c r="C445" s="424"/>
      <c r="D445" s="424"/>
      <c r="E445" s="424"/>
      <c r="F445" s="424"/>
      <c r="G445" s="424"/>
      <c r="H445" s="405" t="s">
        <v>42</v>
      </c>
      <c r="I445" s="406"/>
      <c r="J445" s="406"/>
      <c r="K445" s="406"/>
      <c r="L445" s="406"/>
      <c r="M445" s="406"/>
      <c r="N445" s="406"/>
      <c r="O445" s="406"/>
      <c r="P445" s="406"/>
      <c r="Q445" s="406"/>
      <c r="R445" s="406"/>
      <c r="S445" s="407"/>
      <c r="T445" s="424" t="s">
        <v>42</v>
      </c>
      <c r="U445" s="424"/>
      <c r="V445" s="424"/>
      <c r="W445" s="424"/>
      <c r="X445" s="424"/>
      <c r="Y445" s="424"/>
      <c r="Z445" s="424"/>
      <c r="AA445" s="424"/>
      <c r="AB445" s="424"/>
      <c r="AC445" s="424"/>
      <c r="AD445" s="424"/>
      <c r="AE445" s="424"/>
      <c r="AF445" s="405" t="s">
        <v>42</v>
      </c>
      <c r="AG445" s="406"/>
      <c r="AH445" s="406"/>
      <c r="AI445" s="406"/>
      <c r="AJ445" s="406"/>
      <c r="AK445" s="406"/>
      <c r="AL445" s="406"/>
      <c r="AM445" s="406"/>
      <c r="AN445" s="406"/>
      <c r="AO445" s="406"/>
      <c r="AP445" s="406"/>
      <c r="AQ445" s="406"/>
      <c r="AR445" s="406"/>
      <c r="AS445" s="406"/>
      <c r="AT445" s="406"/>
      <c r="AU445" s="406"/>
      <c r="AV445" s="406"/>
      <c r="AW445" s="406"/>
      <c r="AX445" s="406"/>
      <c r="AY445" s="407"/>
      <c r="AZ445" s="405" t="s">
        <v>43</v>
      </c>
      <c r="BA445" s="406"/>
      <c r="BB445" s="406"/>
      <c r="BC445" s="406"/>
      <c r="BD445" s="406"/>
      <c r="BE445" s="406"/>
      <c r="BF445" s="406"/>
      <c r="BG445" s="406"/>
      <c r="BH445" s="406"/>
      <c r="BI445" s="406"/>
      <c r="BJ445" s="406"/>
      <c r="BK445" s="406"/>
      <c r="BL445" s="406"/>
      <c r="BM445" s="407"/>
      <c r="BN445" s="414" t="s">
        <v>6</v>
      </c>
      <c r="BO445" s="415"/>
      <c r="BP445" s="377" t="s">
        <v>12</v>
      </c>
      <c r="BQ445" s="377"/>
      <c r="BR445" s="425" t="s">
        <v>44</v>
      </c>
      <c r="BS445" s="426"/>
      <c r="BT445" s="414" t="s">
        <v>6</v>
      </c>
      <c r="BU445" s="415"/>
      <c r="BV445" s="377" t="s">
        <v>6</v>
      </c>
      <c r="BW445" s="377"/>
      <c r="BX445" s="425" t="s">
        <v>44</v>
      </c>
      <c r="BY445" s="426"/>
      <c r="BZ445" s="414" t="s">
        <v>6</v>
      </c>
      <c r="CA445" s="415"/>
      <c r="CB445" s="377" t="s">
        <v>205</v>
      </c>
      <c r="CC445" s="377"/>
      <c r="CD445" s="425" t="s">
        <v>44</v>
      </c>
      <c r="CE445" s="426"/>
      <c r="CF445" s="405" t="s">
        <v>45</v>
      </c>
      <c r="CG445" s="406"/>
      <c r="CH445" s="406"/>
      <c r="CI445" s="406"/>
      <c r="CJ445" s="406"/>
      <c r="CK445" s="407"/>
      <c r="CL445" s="405" t="s">
        <v>46</v>
      </c>
      <c r="CM445" s="406"/>
      <c r="CN445" s="406"/>
      <c r="CO445" s="406"/>
      <c r="CP445" s="406"/>
      <c r="CQ445" s="407"/>
    </row>
    <row r="446" spans="1:95" x14ac:dyDescent="0.2">
      <c r="A446" s="424"/>
      <c r="B446" s="424"/>
      <c r="C446" s="424"/>
      <c r="D446" s="424"/>
      <c r="E446" s="424"/>
      <c r="F446" s="424"/>
      <c r="G446" s="424"/>
      <c r="H446" s="411"/>
      <c r="I446" s="412"/>
      <c r="J446" s="412"/>
      <c r="K446" s="412"/>
      <c r="L446" s="412"/>
      <c r="M446" s="412"/>
      <c r="N446" s="412"/>
      <c r="O446" s="412"/>
      <c r="P446" s="412"/>
      <c r="Q446" s="412"/>
      <c r="R446" s="412"/>
      <c r="S446" s="413"/>
      <c r="T446" s="424"/>
      <c r="U446" s="424"/>
      <c r="V446" s="424"/>
      <c r="W446" s="424"/>
      <c r="X446" s="424"/>
      <c r="Y446" s="424"/>
      <c r="Z446" s="424"/>
      <c r="AA446" s="424"/>
      <c r="AB446" s="424"/>
      <c r="AC446" s="424"/>
      <c r="AD446" s="424"/>
      <c r="AE446" s="424"/>
      <c r="AF446" s="411"/>
      <c r="AG446" s="412"/>
      <c r="AH446" s="412"/>
      <c r="AI446" s="412"/>
      <c r="AJ446" s="412"/>
      <c r="AK446" s="412"/>
      <c r="AL446" s="412"/>
      <c r="AM446" s="412"/>
      <c r="AN446" s="412"/>
      <c r="AO446" s="412"/>
      <c r="AP446" s="412"/>
      <c r="AQ446" s="412"/>
      <c r="AR446" s="412"/>
      <c r="AS446" s="412"/>
      <c r="AT446" s="412"/>
      <c r="AU446" s="412"/>
      <c r="AV446" s="412"/>
      <c r="AW446" s="412"/>
      <c r="AX446" s="412"/>
      <c r="AY446" s="413"/>
      <c r="AZ446" s="408"/>
      <c r="BA446" s="409"/>
      <c r="BB446" s="409"/>
      <c r="BC446" s="409"/>
      <c r="BD446" s="409"/>
      <c r="BE446" s="409"/>
      <c r="BF446" s="409"/>
      <c r="BG446" s="409"/>
      <c r="BH446" s="409"/>
      <c r="BI446" s="409"/>
      <c r="BJ446" s="409"/>
      <c r="BK446" s="409"/>
      <c r="BL446" s="409"/>
      <c r="BM446" s="410"/>
      <c r="BN446" s="411" t="s">
        <v>47</v>
      </c>
      <c r="BO446" s="412"/>
      <c r="BP446" s="412"/>
      <c r="BQ446" s="412"/>
      <c r="BR446" s="412"/>
      <c r="BS446" s="413"/>
      <c r="BT446" s="411" t="s">
        <v>48</v>
      </c>
      <c r="BU446" s="412"/>
      <c r="BV446" s="412"/>
      <c r="BW446" s="412"/>
      <c r="BX446" s="412"/>
      <c r="BY446" s="413"/>
      <c r="BZ446" s="411" t="s">
        <v>49</v>
      </c>
      <c r="CA446" s="412"/>
      <c r="CB446" s="412"/>
      <c r="CC446" s="412"/>
      <c r="CD446" s="412"/>
      <c r="CE446" s="413"/>
      <c r="CF446" s="411"/>
      <c r="CG446" s="412"/>
      <c r="CH446" s="412"/>
      <c r="CI446" s="412"/>
      <c r="CJ446" s="412"/>
      <c r="CK446" s="413"/>
      <c r="CL446" s="411"/>
      <c r="CM446" s="412"/>
      <c r="CN446" s="412"/>
      <c r="CO446" s="412"/>
      <c r="CP446" s="412"/>
      <c r="CQ446" s="413"/>
    </row>
    <row r="447" spans="1:95" x14ac:dyDescent="0.2">
      <c r="A447" s="424"/>
      <c r="B447" s="424"/>
      <c r="C447" s="424"/>
      <c r="D447" s="424"/>
      <c r="E447" s="424"/>
      <c r="F447" s="424"/>
      <c r="G447" s="424"/>
      <c r="H447" s="411"/>
      <c r="I447" s="412"/>
      <c r="J447" s="412"/>
      <c r="K447" s="412"/>
      <c r="L447" s="412"/>
      <c r="M447" s="412"/>
      <c r="N447" s="412"/>
      <c r="O447" s="412"/>
      <c r="P447" s="412"/>
      <c r="Q447" s="412"/>
      <c r="R447" s="412"/>
      <c r="S447" s="413"/>
      <c r="T447" s="424"/>
      <c r="U447" s="424"/>
      <c r="V447" s="424"/>
      <c r="W447" s="424"/>
      <c r="X447" s="424"/>
      <c r="Y447" s="424"/>
      <c r="Z447" s="424"/>
      <c r="AA447" s="424"/>
      <c r="AB447" s="424"/>
      <c r="AC447" s="424"/>
      <c r="AD447" s="424"/>
      <c r="AE447" s="424"/>
      <c r="AF447" s="411"/>
      <c r="AG447" s="412"/>
      <c r="AH447" s="412"/>
      <c r="AI447" s="412"/>
      <c r="AJ447" s="412"/>
      <c r="AK447" s="412"/>
      <c r="AL447" s="412"/>
      <c r="AM447" s="412"/>
      <c r="AN447" s="412"/>
      <c r="AO447" s="412"/>
      <c r="AP447" s="412"/>
      <c r="AQ447" s="412"/>
      <c r="AR447" s="412"/>
      <c r="AS447" s="412"/>
      <c r="AT447" s="412"/>
      <c r="AU447" s="412"/>
      <c r="AV447" s="412"/>
      <c r="AW447" s="412"/>
      <c r="AX447" s="412"/>
      <c r="AY447" s="413"/>
      <c r="AZ447" s="405" t="s">
        <v>50</v>
      </c>
      <c r="BA447" s="406"/>
      <c r="BB447" s="406"/>
      <c r="BC447" s="406"/>
      <c r="BD447" s="406"/>
      <c r="BE447" s="406"/>
      <c r="BF447" s="407"/>
      <c r="BG447" s="405" t="s">
        <v>51</v>
      </c>
      <c r="BH447" s="406"/>
      <c r="BI447" s="406"/>
      <c r="BJ447" s="406"/>
      <c r="BK447" s="406"/>
      <c r="BL447" s="406"/>
      <c r="BM447" s="407"/>
      <c r="BN447" s="411"/>
      <c r="BO447" s="412"/>
      <c r="BP447" s="412"/>
      <c r="BQ447" s="412"/>
      <c r="BR447" s="412"/>
      <c r="BS447" s="413"/>
      <c r="BT447" s="411"/>
      <c r="BU447" s="412"/>
      <c r="BV447" s="412"/>
      <c r="BW447" s="412"/>
      <c r="BX447" s="412"/>
      <c r="BY447" s="413"/>
      <c r="BZ447" s="411"/>
      <c r="CA447" s="412"/>
      <c r="CB447" s="412"/>
      <c r="CC447" s="412"/>
      <c r="CD447" s="412"/>
      <c r="CE447" s="413"/>
      <c r="CF447" s="411"/>
      <c r="CG447" s="412"/>
      <c r="CH447" s="412"/>
      <c r="CI447" s="412"/>
      <c r="CJ447" s="412"/>
      <c r="CK447" s="413"/>
      <c r="CL447" s="411"/>
      <c r="CM447" s="412"/>
      <c r="CN447" s="412"/>
      <c r="CO447" s="412"/>
      <c r="CP447" s="412"/>
      <c r="CQ447" s="413"/>
    </row>
    <row r="448" spans="1:95" x14ac:dyDescent="0.2">
      <c r="A448" s="424"/>
      <c r="B448" s="424"/>
      <c r="C448" s="424"/>
      <c r="D448" s="424"/>
      <c r="E448" s="424"/>
      <c r="F448" s="424"/>
      <c r="G448" s="424"/>
      <c r="H448" s="408"/>
      <c r="I448" s="409"/>
      <c r="J448" s="409"/>
      <c r="K448" s="409"/>
      <c r="L448" s="409"/>
      <c r="M448" s="409"/>
      <c r="N448" s="409"/>
      <c r="O448" s="409"/>
      <c r="P448" s="409"/>
      <c r="Q448" s="409"/>
      <c r="R448" s="409"/>
      <c r="S448" s="410"/>
      <c r="T448" s="424"/>
      <c r="U448" s="424"/>
      <c r="V448" s="424"/>
      <c r="W448" s="424"/>
      <c r="X448" s="424"/>
      <c r="Y448" s="424"/>
      <c r="Z448" s="424"/>
      <c r="AA448" s="424"/>
      <c r="AB448" s="424"/>
      <c r="AC448" s="424"/>
      <c r="AD448" s="424"/>
      <c r="AE448" s="424"/>
      <c r="AF448" s="408"/>
      <c r="AG448" s="409"/>
      <c r="AH448" s="409"/>
      <c r="AI448" s="409"/>
      <c r="AJ448" s="409"/>
      <c r="AK448" s="409"/>
      <c r="AL448" s="409"/>
      <c r="AM448" s="409"/>
      <c r="AN448" s="409"/>
      <c r="AO448" s="409"/>
      <c r="AP448" s="409"/>
      <c r="AQ448" s="409"/>
      <c r="AR448" s="409"/>
      <c r="AS448" s="409"/>
      <c r="AT448" s="409"/>
      <c r="AU448" s="409"/>
      <c r="AV448" s="409"/>
      <c r="AW448" s="409"/>
      <c r="AX448" s="409"/>
      <c r="AY448" s="410"/>
      <c r="AZ448" s="408"/>
      <c r="BA448" s="409"/>
      <c r="BB448" s="409"/>
      <c r="BC448" s="409"/>
      <c r="BD448" s="409"/>
      <c r="BE448" s="409"/>
      <c r="BF448" s="410"/>
      <c r="BG448" s="408"/>
      <c r="BH448" s="409"/>
      <c r="BI448" s="409"/>
      <c r="BJ448" s="409"/>
      <c r="BK448" s="409"/>
      <c r="BL448" s="409"/>
      <c r="BM448" s="410"/>
      <c r="BN448" s="408"/>
      <c r="BO448" s="409"/>
      <c r="BP448" s="409"/>
      <c r="BQ448" s="409"/>
      <c r="BR448" s="409"/>
      <c r="BS448" s="410"/>
      <c r="BT448" s="408"/>
      <c r="BU448" s="409"/>
      <c r="BV448" s="409"/>
      <c r="BW448" s="409"/>
      <c r="BX448" s="409"/>
      <c r="BY448" s="410"/>
      <c r="BZ448" s="408"/>
      <c r="CA448" s="409"/>
      <c r="CB448" s="409"/>
      <c r="CC448" s="409"/>
      <c r="CD448" s="409"/>
      <c r="CE448" s="410"/>
      <c r="CF448" s="408"/>
      <c r="CG448" s="409"/>
      <c r="CH448" s="409"/>
      <c r="CI448" s="409"/>
      <c r="CJ448" s="409"/>
      <c r="CK448" s="410"/>
      <c r="CL448" s="408"/>
      <c r="CM448" s="409"/>
      <c r="CN448" s="409"/>
      <c r="CO448" s="409"/>
      <c r="CP448" s="409"/>
      <c r="CQ448" s="410"/>
    </row>
    <row r="449" spans="1:95" x14ac:dyDescent="0.2">
      <c r="A449" s="424" t="s">
        <v>27</v>
      </c>
      <c r="B449" s="424"/>
      <c r="C449" s="424"/>
      <c r="D449" s="424"/>
      <c r="E449" s="424"/>
      <c r="F449" s="424"/>
      <c r="G449" s="424"/>
      <c r="H449" s="424" t="s">
        <v>52</v>
      </c>
      <c r="I449" s="424"/>
      <c r="J449" s="424"/>
      <c r="K449" s="424"/>
      <c r="L449" s="424"/>
      <c r="M449" s="424"/>
      <c r="N449" s="424"/>
      <c r="O449" s="424"/>
      <c r="P449" s="424"/>
      <c r="Q449" s="424"/>
      <c r="R449" s="424"/>
      <c r="S449" s="424"/>
      <c r="T449" s="352" t="s">
        <v>53</v>
      </c>
      <c r="U449" s="353"/>
      <c r="V449" s="353"/>
      <c r="W449" s="353"/>
      <c r="X449" s="353"/>
      <c r="Y449" s="353"/>
      <c r="Z449" s="353"/>
      <c r="AA449" s="353"/>
      <c r="AB449" s="353"/>
      <c r="AC449" s="353"/>
      <c r="AD449" s="353"/>
      <c r="AE449" s="354"/>
      <c r="AF449" s="424" t="s">
        <v>54</v>
      </c>
      <c r="AG449" s="424"/>
      <c r="AH449" s="424"/>
      <c r="AI449" s="424"/>
      <c r="AJ449" s="424"/>
      <c r="AK449" s="424"/>
      <c r="AL449" s="424"/>
      <c r="AM449" s="424"/>
      <c r="AN449" s="424"/>
      <c r="AO449" s="424"/>
      <c r="AP449" s="424"/>
      <c r="AQ449" s="424"/>
      <c r="AR449" s="424"/>
      <c r="AS449" s="424"/>
      <c r="AT449" s="424"/>
      <c r="AU449" s="424"/>
      <c r="AV449" s="424"/>
      <c r="AW449" s="424"/>
      <c r="AX449" s="424"/>
      <c r="AY449" s="424"/>
      <c r="AZ449" s="424" t="s">
        <v>55</v>
      </c>
      <c r="BA449" s="424"/>
      <c r="BB449" s="424"/>
      <c r="BC449" s="424"/>
      <c r="BD449" s="424"/>
      <c r="BE449" s="424"/>
      <c r="BF449" s="424"/>
      <c r="BG449" s="424" t="s">
        <v>56</v>
      </c>
      <c r="BH449" s="424"/>
      <c r="BI449" s="424"/>
      <c r="BJ449" s="424"/>
      <c r="BK449" s="424"/>
      <c r="BL449" s="424"/>
      <c r="BM449" s="424"/>
      <c r="BN449" s="424" t="s">
        <v>57</v>
      </c>
      <c r="BO449" s="424"/>
      <c r="BP449" s="424"/>
      <c r="BQ449" s="424"/>
      <c r="BR449" s="424"/>
      <c r="BS449" s="424"/>
      <c r="BT449" s="424" t="s">
        <v>58</v>
      </c>
      <c r="BU449" s="424"/>
      <c r="BV449" s="424"/>
      <c r="BW449" s="424"/>
      <c r="BX449" s="424"/>
      <c r="BY449" s="424"/>
      <c r="BZ449" s="424" t="s">
        <v>59</v>
      </c>
      <c r="CA449" s="424"/>
      <c r="CB449" s="424"/>
      <c r="CC449" s="424"/>
      <c r="CD449" s="424"/>
      <c r="CE449" s="424"/>
      <c r="CF449" s="424" t="s">
        <v>60</v>
      </c>
      <c r="CG449" s="424"/>
      <c r="CH449" s="424"/>
      <c r="CI449" s="424"/>
      <c r="CJ449" s="424"/>
      <c r="CK449" s="424"/>
      <c r="CL449" s="424" t="s">
        <v>61</v>
      </c>
      <c r="CM449" s="424"/>
      <c r="CN449" s="424"/>
      <c r="CO449" s="424"/>
      <c r="CP449" s="424"/>
      <c r="CQ449" s="424"/>
    </row>
    <row r="450" spans="1:95" hidden="1" x14ac:dyDescent="0.2">
      <c r="A450" s="387"/>
      <c r="B450" s="388"/>
      <c r="C450" s="388"/>
      <c r="D450" s="388"/>
      <c r="E450" s="388"/>
      <c r="F450" s="388"/>
      <c r="G450" s="389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393"/>
      <c r="U450" s="394"/>
      <c r="V450" s="394"/>
      <c r="W450" s="394"/>
      <c r="X450" s="394"/>
      <c r="Y450" s="394"/>
      <c r="Z450" s="394"/>
      <c r="AA450" s="394"/>
      <c r="AB450" s="394"/>
      <c r="AC450" s="394"/>
      <c r="AD450" s="394"/>
      <c r="AE450" s="395"/>
      <c r="AF450" s="109"/>
      <c r="AG450" s="394"/>
      <c r="AH450" s="394"/>
      <c r="AI450" s="394"/>
      <c r="AJ450" s="394"/>
      <c r="AK450" s="394"/>
      <c r="AL450" s="394"/>
      <c r="AM450" s="394"/>
      <c r="AN450" s="394"/>
      <c r="AO450" s="394"/>
      <c r="AP450" s="394"/>
      <c r="AQ450" s="394"/>
      <c r="AR450" s="394"/>
      <c r="AS450" s="394"/>
      <c r="AT450" s="394"/>
      <c r="AU450" s="394"/>
      <c r="AV450" s="394"/>
      <c r="AW450" s="394"/>
      <c r="AX450" s="394"/>
      <c r="AY450" s="395"/>
      <c r="AZ450" s="405"/>
      <c r="BA450" s="406"/>
      <c r="BB450" s="406"/>
      <c r="BC450" s="406"/>
      <c r="BD450" s="406"/>
      <c r="BE450" s="406"/>
      <c r="BF450" s="407"/>
      <c r="BG450" s="405"/>
      <c r="BH450" s="406"/>
      <c r="BI450" s="406"/>
      <c r="BJ450" s="406"/>
      <c r="BK450" s="406"/>
      <c r="BL450" s="406"/>
      <c r="BM450" s="407"/>
      <c r="BN450" s="422"/>
      <c r="BO450" s="422"/>
      <c r="BP450" s="422"/>
      <c r="BQ450" s="422"/>
      <c r="BR450" s="422"/>
      <c r="BS450" s="422"/>
      <c r="BT450" s="422"/>
      <c r="BU450" s="422"/>
      <c r="BV450" s="422"/>
      <c r="BW450" s="422"/>
      <c r="BX450" s="422"/>
      <c r="BY450" s="422"/>
      <c r="BZ450" s="422"/>
      <c r="CA450" s="422"/>
      <c r="CB450" s="422"/>
      <c r="CC450" s="422"/>
      <c r="CD450" s="422"/>
      <c r="CE450" s="422"/>
      <c r="CF450" s="336"/>
      <c r="CG450" s="337"/>
      <c r="CH450" s="337"/>
      <c r="CI450" s="337"/>
      <c r="CJ450" s="337"/>
      <c r="CK450" s="338"/>
      <c r="CL450" s="110"/>
      <c r="CM450" s="111"/>
      <c r="CN450" s="111"/>
      <c r="CO450" s="111"/>
      <c r="CP450" s="111"/>
      <c r="CQ450" s="112"/>
    </row>
    <row r="451" spans="1:95" hidden="1" x14ac:dyDescent="0.2">
      <c r="A451" s="390"/>
      <c r="B451" s="391"/>
      <c r="C451" s="391"/>
      <c r="D451" s="391"/>
      <c r="E451" s="391"/>
      <c r="F451" s="391"/>
      <c r="G451" s="39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396"/>
      <c r="U451" s="397"/>
      <c r="V451" s="397"/>
      <c r="W451" s="397"/>
      <c r="X451" s="397"/>
      <c r="Y451" s="397"/>
      <c r="Z451" s="397"/>
      <c r="AA451" s="397"/>
      <c r="AB451" s="397"/>
      <c r="AC451" s="397"/>
      <c r="AD451" s="397"/>
      <c r="AE451" s="398"/>
      <c r="AF451" s="113"/>
      <c r="AG451" s="397"/>
      <c r="AH451" s="397"/>
      <c r="AI451" s="397"/>
      <c r="AJ451" s="397"/>
      <c r="AK451" s="397"/>
      <c r="AL451" s="397"/>
      <c r="AM451" s="397"/>
      <c r="AN451" s="397"/>
      <c r="AO451" s="397"/>
      <c r="AP451" s="397"/>
      <c r="AQ451" s="397"/>
      <c r="AR451" s="397"/>
      <c r="AS451" s="397"/>
      <c r="AT451" s="397"/>
      <c r="AU451" s="397"/>
      <c r="AV451" s="397"/>
      <c r="AW451" s="397"/>
      <c r="AX451" s="397"/>
      <c r="AY451" s="398"/>
      <c r="AZ451" s="408"/>
      <c r="BA451" s="409"/>
      <c r="BB451" s="409"/>
      <c r="BC451" s="409"/>
      <c r="BD451" s="409"/>
      <c r="BE451" s="409"/>
      <c r="BF451" s="410"/>
      <c r="BG451" s="408"/>
      <c r="BH451" s="409"/>
      <c r="BI451" s="409"/>
      <c r="BJ451" s="409"/>
      <c r="BK451" s="409"/>
      <c r="BL451" s="409"/>
      <c r="BM451" s="410"/>
      <c r="BN451" s="422"/>
      <c r="BO451" s="422"/>
      <c r="BP451" s="422"/>
      <c r="BQ451" s="422"/>
      <c r="BR451" s="422"/>
      <c r="BS451" s="422"/>
      <c r="BT451" s="422"/>
      <c r="BU451" s="422"/>
      <c r="BV451" s="422"/>
      <c r="BW451" s="422"/>
      <c r="BX451" s="422"/>
      <c r="BY451" s="422"/>
      <c r="BZ451" s="422"/>
      <c r="CA451" s="422"/>
      <c r="CB451" s="422"/>
      <c r="CC451" s="422"/>
      <c r="CD451" s="422"/>
      <c r="CE451" s="422"/>
      <c r="CF451" s="113"/>
      <c r="CG451" s="114"/>
      <c r="CH451" s="114"/>
      <c r="CI451" s="114"/>
      <c r="CJ451" s="114"/>
      <c r="CK451" s="115"/>
      <c r="CL451" s="113"/>
      <c r="CM451" s="114"/>
      <c r="CN451" s="114"/>
      <c r="CO451" s="114"/>
      <c r="CP451" s="114"/>
      <c r="CQ451" s="115"/>
    </row>
    <row r="452" spans="1:95" x14ac:dyDescent="0.2">
      <c r="A452" s="423"/>
      <c r="B452" s="423"/>
      <c r="C452" s="423"/>
      <c r="D452" s="423"/>
      <c r="E452" s="423"/>
      <c r="F452" s="423"/>
      <c r="G452" s="423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336"/>
      <c r="U452" s="337"/>
      <c r="V452" s="337"/>
      <c r="W452" s="337"/>
      <c r="X452" s="337"/>
      <c r="Y452" s="337"/>
      <c r="Z452" s="337"/>
      <c r="AA452" s="337"/>
      <c r="AB452" s="337"/>
      <c r="AC452" s="337"/>
      <c r="AD452" s="337"/>
      <c r="AE452" s="338"/>
      <c r="AF452" s="336"/>
      <c r="AG452" s="337"/>
      <c r="AH452" s="337"/>
      <c r="AI452" s="337"/>
      <c r="AJ452" s="337"/>
      <c r="AK452" s="337"/>
      <c r="AL452" s="337"/>
      <c r="AM452" s="337"/>
      <c r="AN452" s="337"/>
      <c r="AO452" s="337"/>
      <c r="AP452" s="337"/>
      <c r="AQ452" s="337"/>
      <c r="AR452" s="337"/>
      <c r="AS452" s="337"/>
      <c r="AT452" s="337"/>
      <c r="AU452" s="337"/>
      <c r="AV452" s="337"/>
      <c r="AW452" s="337"/>
      <c r="AX452" s="337"/>
      <c r="AY452" s="338"/>
      <c r="AZ452" s="352"/>
      <c r="BA452" s="353"/>
      <c r="BB452" s="353"/>
      <c r="BC452" s="353"/>
      <c r="BD452" s="353"/>
      <c r="BE452" s="353"/>
      <c r="BF452" s="354"/>
      <c r="BG452" s="352"/>
      <c r="BH452" s="353"/>
      <c r="BI452" s="353"/>
      <c r="BJ452" s="353"/>
      <c r="BK452" s="353"/>
      <c r="BL452" s="353"/>
      <c r="BM452" s="354"/>
      <c r="BN452" s="422"/>
      <c r="BO452" s="422"/>
      <c r="BP452" s="422"/>
      <c r="BQ452" s="422"/>
      <c r="BR452" s="422"/>
      <c r="BS452" s="422"/>
      <c r="BT452" s="422"/>
      <c r="BU452" s="422"/>
      <c r="BV452" s="422"/>
      <c r="BW452" s="422"/>
      <c r="BX452" s="422"/>
      <c r="BY452" s="422"/>
      <c r="BZ452" s="422"/>
      <c r="CA452" s="422"/>
      <c r="CB452" s="422"/>
      <c r="CC452" s="422"/>
      <c r="CD452" s="422"/>
      <c r="CE452" s="422"/>
      <c r="CF452" s="422"/>
      <c r="CG452" s="422"/>
      <c r="CH452" s="422"/>
      <c r="CI452" s="422"/>
      <c r="CJ452" s="422"/>
      <c r="CK452" s="422"/>
      <c r="CL452" s="422"/>
      <c r="CM452" s="422"/>
      <c r="CN452" s="422"/>
      <c r="CO452" s="422"/>
      <c r="CP452" s="422"/>
      <c r="CQ452" s="422"/>
    </row>
    <row r="453" spans="1:95" ht="6" customHeight="1" x14ac:dyDescent="0.2">
      <c r="A453" s="439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9"/>
      <c r="U453" s="439"/>
      <c r="V453" s="439"/>
      <c r="W453" s="439"/>
      <c r="X453" s="439"/>
      <c r="Y453" s="439"/>
      <c r="Z453" s="439"/>
      <c r="AA453" s="439"/>
      <c r="AB453" s="439"/>
      <c r="AC453" s="439"/>
      <c r="AD453" s="439"/>
      <c r="AE453" s="439"/>
      <c r="AF453" s="439"/>
      <c r="AG453" s="439"/>
      <c r="AH453" s="439"/>
      <c r="AI453" s="439"/>
      <c r="AJ453" s="439"/>
      <c r="AK453" s="439"/>
      <c r="AL453" s="439"/>
      <c r="AM453" s="439"/>
      <c r="AN453" s="439"/>
      <c r="AO453" s="439"/>
      <c r="AP453" s="439"/>
      <c r="AQ453" s="439"/>
      <c r="AR453" s="439"/>
      <c r="AS453" s="439"/>
      <c r="AT453" s="439"/>
      <c r="AU453" s="439"/>
      <c r="AV453" s="439"/>
      <c r="AW453" s="439"/>
      <c r="AX453" s="439"/>
      <c r="AY453" s="439"/>
      <c r="AZ453" s="439"/>
      <c r="BA453" s="439"/>
      <c r="BB453" s="439"/>
      <c r="BC453" s="439"/>
      <c r="BD453" s="439"/>
      <c r="BE453" s="439"/>
      <c r="BF453" s="439"/>
      <c r="BG453" s="439"/>
      <c r="BH453" s="439"/>
      <c r="BI453" s="439"/>
      <c r="BJ453" s="439"/>
      <c r="BK453" s="439"/>
      <c r="BL453" s="439"/>
      <c r="BM453" s="439"/>
      <c r="BN453" s="439"/>
      <c r="BO453" s="439"/>
      <c r="BP453" s="439"/>
      <c r="BQ453" s="439"/>
      <c r="BR453" s="439"/>
      <c r="BS453" s="439"/>
      <c r="BT453" s="439"/>
      <c r="BU453" s="439"/>
      <c r="BV453" s="439"/>
      <c r="BW453" s="439"/>
      <c r="BX453" s="439"/>
      <c r="BY453" s="439"/>
      <c r="BZ453" s="439"/>
      <c r="CA453" s="439"/>
      <c r="CB453" s="439"/>
      <c r="CC453" s="439"/>
      <c r="CD453" s="439"/>
      <c r="CE453" s="439"/>
    </row>
    <row r="454" spans="1:95" x14ac:dyDescent="0.2">
      <c r="A454" s="368" t="s">
        <v>144</v>
      </c>
      <c r="B454" s="368"/>
      <c r="C454" s="368"/>
      <c r="D454" s="368"/>
      <c r="E454" s="368"/>
      <c r="F454" s="368"/>
      <c r="G454" s="368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8"/>
      <c r="AG454" s="368"/>
      <c r="AH454" s="368"/>
      <c r="AI454" s="368"/>
      <c r="AJ454" s="368"/>
      <c r="AK454" s="368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8"/>
      <c r="AV454" s="368"/>
      <c r="AW454" s="368"/>
      <c r="AX454" s="368"/>
      <c r="AY454" s="368"/>
      <c r="AZ454" s="368"/>
      <c r="BA454" s="368"/>
      <c r="BB454" s="368"/>
      <c r="BC454" s="368"/>
      <c r="BD454" s="368"/>
      <c r="BE454" s="368"/>
      <c r="BF454" s="368"/>
      <c r="BG454" s="368"/>
      <c r="BH454" s="368"/>
      <c r="BI454" s="368"/>
      <c r="BJ454" s="368"/>
      <c r="BK454" s="368"/>
      <c r="BL454" s="368"/>
      <c r="BM454" s="368"/>
      <c r="BN454" s="368"/>
      <c r="BO454" s="368"/>
      <c r="BP454" s="368"/>
      <c r="BQ454" s="368"/>
      <c r="BR454" s="368"/>
      <c r="BS454" s="368"/>
      <c r="BT454" s="368"/>
      <c r="BU454" s="368"/>
      <c r="BV454" s="368"/>
      <c r="BW454" s="368"/>
      <c r="BX454" s="368"/>
      <c r="BY454" s="368"/>
      <c r="BZ454" s="368"/>
      <c r="CA454" s="368"/>
      <c r="CB454" s="368"/>
      <c r="CC454" s="368"/>
      <c r="CD454" s="368"/>
      <c r="CE454" s="368"/>
    </row>
    <row r="455" spans="1:95" ht="3" customHeight="1" x14ac:dyDescent="0.2">
      <c r="A455" s="368"/>
      <c r="B455" s="368"/>
      <c r="C455" s="368"/>
      <c r="D455" s="368"/>
      <c r="E455" s="368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AY455" s="368"/>
      <c r="AZ455" s="368"/>
      <c r="BA455" s="368"/>
      <c r="BB455" s="368"/>
      <c r="BC455" s="368"/>
      <c r="BD455" s="368"/>
      <c r="BE455" s="368"/>
      <c r="BF455" s="368"/>
      <c r="BG455" s="368"/>
      <c r="BH455" s="368"/>
      <c r="BI455" s="368"/>
      <c r="BJ455" s="368"/>
      <c r="BK455" s="368"/>
      <c r="BL455" s="368"/>
      <c r="BM455" s="368"/>
      <c r="BN455" s="368"/>
      <c r="BO455" s="368"/>
      <c r="BP455" s="368"/>
      <c r="BQ455" s="368"/>
      <c r="BR455" s="368"/>
      <c r="BS455" s="368"/>
      <c r="BT455" s="368"/>
      <c r="BU455" s="368"/>
      <c r="BV455" s="368"/>
      <c r="BW455" s="368"/>
      <c r="BX455" s="368"/>
      <c r="BY455" s="368"/>
      <c r="BZ455" s="368"/>
      <c r="CA455" s="368"/>
      <c r="CB455" s="368"/>
      <c r="CC455" s="368"/>
      <c r="CD455" s="368"/>
      <c r="CE455" s="368"/>
    </row>
    <row r="456" spans="1:95" ht="75" customHeight="1" x14ac:dyDescent="0.2">
      <c r="A456" s="424" t="s">
        <v>36</v>
      </c>
      <c r="B456" s="424"/>
      <c r="C456" s="424"/>
      <c r="D456" s="424"/>
      <c r="E456" s="424"/>
      <c r="F456" s="424"/>
      <c r="G456" s="424"/>
      <c r="H456" s="424" t="s">
        <v>139</v>
      </c>
      <c r="I456" s="424"/>
      <c r="J456" s="424"/>
      <c r="K456" s="424"/>
      <c r="L456" s="424"/>
      <c r="M456" s="424"/>
      <c r="N456" s="424"/>
      <c r="O456" s="424"/>
      <c r="P456" s="424"/>
      <c r="Q456" s="424"/>
      <c r="R456" s="424"/>
      <c r="S456" s="424"/>
      <c r="T456" s="424" t="s">
        <v>140</v>
      </c>
      <c r="U456" s="424"/>
      <c r="V456" s="424"/>
      <c r="W456" s="424"/>
      <c r="X456" s="424"/>
      <c r="Y456" s="424"/>
      <c r="Z456" s="424"/>
      <c r="AA456" s="424"/>
      <c r="AB456" s="424"/>
      <c r="AC456" s="352" t="s">
        <v>145</v>
      </c>
      <c r="AD456" s="353"/>
      <c r="AE456" s="353"/>
      <c r="AF456" s="353"/>
      <c r="AG456" s="353"/>
      <c r="AH456" s="353"/>
      <c r="AI456" s="353"/>
      <c r="AJ456" s="353"/>
      <c r="AK456" s="353"/>
      <c r="AL456" s="353"/>
      <c r="AM456" s="353"/>
      <c r="AN456" s="353"/>
      <c r="AO456" s="353"/>
      <c r="AP456" s="353"/>
      <c r="AQ456" s="353"/>
      <c r="AR456" s="353"/>
      <c r="AS456" s="353"/>
      <c r="AT456" s="353"/>
      <c r="AU456" s="353"/>
      <c r="AV456" s="353"/>
      <c r="AW456" s="353"/>
      <c r="AX456" s="353"/>
      <c r="AY456" s="353"/>
      <c r="AZ456" s="353"/>
      <c r="BA456" s="354"/>
      <c r="BB456" s="352" t="s">
        <v>146</v>
      </c>
      <c r="BC456" s="353"/>
      <c r="BD456" s="353"/>
      <c r="BE456" s="353"/>
      <c r="BF456" s="353"/>
      <c r="BG456" s="353"/>
      <c r="BH456" s="353"/>
      <c r="BI456" s="353"/>
      <c r="BJ456" s="353"/>
      <c r="BK456" s="353"/>
      <c r="BL456" s="353"/>
      <c r="BM456" s="353"/>
      <c r="BN456" s="353"/>
      <c r="BO456" s="353"/>
      <c r="BP456" s="354"/>
      <c r="BQ456" s="352" t="s">
        <v>293</v>
      </c>
      <c r="BR456" s="353"/>
      <c r="BS456" s="353"/>
      <c r="BT456" s="353"/>
      <c r="BU456" s="353"/>
      <c r="BV456" s="353"/>
      <c r="BW456" s="353"/>
      <c r="BX456" s="353"/>
      <c r="BY456" s="353"/>
      <c r="BZ456" s="353"/>
      <c r="CA456" s="353"/>
      <c r="CB456" s="353"/>
      <c r="CC456" s="353"/>
      <c r="CD456" s="353"/>
      <c r="CE456" s="354"/>
      <c r="CF456" s="352" t="s">
        <v>294</v>
      </c>
      <c r="CG456" s="353"/>
      <c r="CH456" s="353"/>
      <c r="CI456" s="353"/>
      <c r="CJ456" s="353"/>
      <c r="CK456" s="353"/>
      <c r="CL456" s="353"/>
      <c r="CM456" s="353"/>
      <c r="CN456" s="353"/>
      <c r="CO456" s="353"/>
      <c r="CP456" s="353"/>
      <c r="CQ456" s="354"/>
    </row>
    <row r="457" spans="1:95" x14ac:dyDescent="0.2">
      <c r="A457" s="424"/>
      <c r="B457" s="424"/>
      <c r="C457" s="424"/>
      <c r="D457" s="424"/>
      <c r="E457" s="424"/>
      <c r="F457" s="424"/>
      <c r="G457" s="424"/>
      <c r="H457" s="405" t="s">
        <v>42</v>
      </c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7"/>
      <c r="T457" s="405" t="s">
        <v>42</v>
      </c>
      <c r="U457" s="406"/>
      <c r="V457" s="406"/>
      <c r="W457" s="406"/>
      <c r="X457" s="406"/>
      <c r="Y457" s="406"/>
      <c r="Z457" s="406"/>
      <c r="AA457" s="406"/>
      <c r="AB457" s="407"/>
      <c r="AC457" s="405" t="s">
        <v>147</v>
      </c>
      <c r="AD457" s="406"/>
      <c r="AE457" s="406"/>
      <c r="AF457" s="406"/>
      <c r="AG457" s="406"/>
      <c r="AH457" s="406"/>
      <c r="AI457" s="406"/>
      <c r="AJ457" s="406"/>
      <c r="AK457" s="406"/>
      <c r="AL457" s="406"/>
      <c r="AM457" s="406"/>
      <c r="AN457" s="406"/>
      <c r="AO457" s="406"/>
      <c r="AP457" s="406"/>
      <c r="AQ457" s="406"/>
      <c r="AR457" s="407"/>
      <c r="AS457" s="405" t="s">
        <v>82</v>
      </c>
      <c r="AT457" s="406"/>
      <c r="AU457" s="406"/>
      <c r="AV457" s="406"/>
      <c r="AW457" s="406"/>
      <c r="AX457" s="406"/>
      <c r="AY457" s="406"/>
      <c r="AZ457" s="406"/>
      <c r="BA457" s="407"/>
      <c r="BB457" s="414" t="s">
        <v>6</v>
      </c>
      <c r="BC457" s="415"/>
      <c r="BD457" s="377" t="s">
        <v>12</v>
      </c>
      <c r="BE457" s="377"/>
      <c r="BF457" s="274"/>
      <c r="BG457" s="414" t="s">
        <v>6</v>
      </c>
      <c r="BH457" s="415"/>
      <c r="BI457" s="377" t="s">
        <v>6</v>
      </c>
      <c r="BJ457" s="377"/>
      <c r="BK457" s="274"/>
      <c r="BL457" s="414" t="s">
        <v>6</v>
      </c>
      <c r="BM457" s="415"/>
      <c r="BN457" s="377" t="s">
        <v>205</v>
      </c>
      <c r="BO457" s="377"/>
      <c r="BP457" s="274"/>
      <c r="BQ457" s="414" t="s">
        <v>6</v>
      </c>
      <c r="BR457" s="415"/>
      <c r="BS457" s="377" t="s">
        <v>12</v>
      </c>
      <c r="BT457" s="377"/>
      <c r="BU457" s="274"/>
      <c r="BV457" s="414" t="s">
        <v>6</v>
      </c>
      <c r="BW457" s="415"/>
      <c r="BX457" s="377" t="s">
        <v>6</v>
      </c>
      <c r="BY457" s="377"/>
      <c r="BZ457" s="274"/>
      <c r="CA457" s="414" t="s">
        <v>6</v>
      </c>
      <c r="CB457" s="415"/>
      <c r="CC457" s="377" t="s">
        <v>205</v>
      </c>
      <c r="CD457" s="377"/>
      <c r="CE457" s="274"/>
      <c r="CF457" s="405" t="s">
        <v>45</v>
      </c>
      <c r="CG457" s="406"/>
      <c r="CH457" s="406"/>
      <c r="CI457" s="406"/>
      <c r="CJ457" s="406"/>
      <c r="CK457" s="407"/>
      <c r="CL457" s="405" t="s">
        <v>46</v>
      </c>
      <c r="CM457" s="406"/>
      <c r="CN457" s="406"/>
      <c r="CO457" s="406"/>
      <c r="CP457" s="406"/>
      <c r="CQ457" s="407"/>
    </row>
    <row r="458" spans="1:95" x14ac:dyDescent="0.2">
      <c r="A458" s="424"/>
      <c r="B458" s="424"/>
      <c r="C458" s="424"/>
      <c r="D458" s="424"/>
      <c r="E458" s="424"/>
      <c r="F458" s="424"/>
      <c r="G458" s="424"/>
      <c r="H458" s="411"/>
      <c r="I458" s="412"/>
      <c r="J458" s="412"/>
      <c r="K458" s="412"/>
      <c r="L458" s="412"/>
      <c r="M458" s="412"/>
      <c r="N458" s="412"/>
      <c r="O458" s="412"/>
      <c r="P458" s="412"/>
      <c r="Q458" s="412"/>
      <c r="R458" s="412"/>
      <c r="S458" s="413"/>
      <c r="T458" s="411"/>
      <c r="U458" s="412"/>
      <c r="V458" s="412"/>
      <c r="W458" s="412"/>
      <c r="X458" s="412"/>
      <c r="Y458" s="412"/>
      <c r="Z458" s="412"/>
      <c r="AA458" s="412"/>
      <c r="AB458" s="413"/>
      <c r="AC458" s="411"/>
      <c r="AD458" s="412"/>
      <c r="AE458" s="412"/>
      <c r="AF458" s="412"/>
      <c r="AG458" s="412"/>
      <c r="AH458" s="412"/>
      <c r="AI458" s="412"/>
      <c r="AJ458" s="412"/>
      <c r="AK458" s="412"/>
      <c r="AL458" s="412"/>
      <c r="AM458" s="412"/>
      <c r="AN458" s="412"/>
      <c r="AO458" s="412"/>
      <c r="AP458" s="412"/>
      <c r="AQ458" s="412"/>
      <c r="AR458" s="413"/>
      <c r="AS458" s="424" t="s">
        <v>50</v>
      </c>
      <c r="AT458" s="424"/>
      <c r="AU458" s="424"/>
      <c r="AV458" s="424"/>
      <c r="AW458" s="424"/>
      <c r="AX458" s="424" t="s">
        <v>51</v>
      </c>
      <c r="AY458" s="424"/>
      <c r="AZ458" s="424"/>
      <c r="BA458" s="424"/>
      <c r="BB458" s="411" t="s">
        <v>83</v>
      </c>
      <c r="BC458" s="412"/>
      <c r="BD458" s="412"/>
      <c r="BE458" s="412"/>
      <c r="BF458" s="413"/>
      <c r="BG458" s="411" t="s">
        <v>84</v>
      </c>
      <c r="BH458" s="412"/>
      <c r="BI458" s="412"/>
      <c r="BJ458" s="412"/>
      <c r="BK458" s="413"/>
      <c r="BL458" s="411" t="s">
        <v>85</v>
      </c>
      <c r="BM458" s="412"/>
      <c r="BN458" s="412"/>
      <c r="BO458" s="412"/>
      <c r="BP458" s="413"/>
      <c r="BQ458" s="411" t="s">
        <v>83</v>
      </c>
      <c r="BR458" s="412"/>
      <c r="BS458" s="412"/>
      <c r="BT458" s="412"/>
      <c r="BU458" s="413"/>
      <c r="BV458" s="411" t="s">
        <v>84</v>
      </c>
      <c r="BW458" s="412"/>
      <c r="BX458" s="412"/>
      <c r="BY458" s="412"/>
      <c r="BZ458" s="413"/>
      <c r="CA458" s="411" t="s">
        <v>85</v>
      </c>
      <c r="CB458" s="412"/>
      <c r="CC458" s="412"/>
      <c r="CD458" s="412"/>
      <c r="CE458" s="413"/>
      <c r="CF458" s="411"/>
      <c r="CG458" s="412"/>
      <c r="CH458" s="412"/>
      <c r="CI458" s="412"/>
      <c r="CJ458" s="412"/>
      <c r="CK458" s="413"/>
      <c r="CL458" s="411"/>
      <c r="CM458" s="412"/>
      <c r="CN458" s="412"/>
      <c r="CO458" s="412"/>
      <c r="CP458" s="412"/>
      <c r="CQ458" s="413"/>
    </row>
    <row r="459" spans="1:95" x14ac:dyDescent="0.2">
      <c r="A459" s="424"/>
      <c r="B459" s="424"/>
      <c r="C459" s="424"/>
      <c r="D459" s="424"/>
      <c r="E459" s="424"/>
      <c r="F459" s="424"/>
      <c r="G459" s="424"/>
      <c r="H459" s="411"/>
      <c r="I459" s="412"/>
      <c r="J459" s="412"/>
      <c r="K459" s="412"/>
      <c r="L459" s="412"/>
      <c r="M459" s="412"/>
      <c r="N459" s="412"/>
      <c r="O459" s="412"/>
      <c r="P459" s="412"/>
      <c r="Q459" s="412"/>
      <c r="R459" s="412"/>
      <c r="S459" s="413"/>
      <c r="T459" s="411"/>
      <c r="U459" s="412"/>
      <c r="V459" s="412"/>
      <c r="W459" s="412"/>
      <c r="X459" s="412"/>
      <c r="Y459" s="412"/>
      <c r="Z459" s="412"/>
      <c r="AA459" s="412"/>
      <c r="AB459" s="413"/>
      <c r="AC459" s="411"/>
      <c r="AD459" s="412"/>
      <c r="AE459" s="412"/>
      <c r="AF459" s="412"/>
      <c r="AG459" s="412"/>
      <c r="AH459" s="412"/>
      <c r="AI459" s="412"/>
      <c r="AJ459" s="412"/>
      <c r="AK459" s="412"/>
      <c r="AL459" s="412"/>
      <c r="AM459" s="412"/>
      <c r="AN459" s="412"/>
      <c r="AO459" s="412"/>
      <c r="AP459" s="412"/>
      <c r="AQ459" s="412"/>
      <c r="AR459" s="413"/>
      <c r="AS459" s="424"/>
      <c r="AT459" s="424"/>
      <c r="AU459" s="424"/>
      <c r="AV459" s="424"/>
      <c r="AW459" s="424"/>
      <c r="AX459" s="424"/>
      <c r="AY459" s="424"/>
      <c r="AZ459" s="424"/>
      <c r="BA459" s="424"/>
      <c r="BB459" s="411"/>
      <c r="BC459" s="412"/>
      <c r="BD459" s="412"/>
      <c r="BE459" s="412"/>
      <c r="BF459" s="413"/>
      <c r="BG459" s="411"/>
      <c r="BH459" s="412"/>
      <c r="BI459" s="412"/>
      <c r="BJ459" s="412"/>
      <c r="BK459" s="413"/>
      <c r="BL459" s="411"/>
      <c r="BM459" s="412"/>
      <c r="BN459" s="412"/>
      <c r="BO459" s="412"/>
      <c r="BP459" s="413"/>
      <c r="BQ459" s="411"/>
      <c r="BR459" s="412"/>
      <c r="BS459" s="412"/>
      <c r="BT459" s="412"/>
      <c r="BU459" s="413"/>
      <c r="BV459" s="411"/>
      <c r="BW459" s="412"/>
      <c r="BX459" s="412"/>
      <c r="BY459" s="412"/>
      <c r="BZ459" s="413"/>
      <c r="CA459" s="411"/>
      <c r="CB459" s="412"/>
      <c r="CC459" s="412"/>
      <c r="CD459" s="412"/>
      <c r="CE459" s="413"/>
      <c r="CF459" s="411"/>
      <c r="CG459" s="412"/>
      <c r="CH459" s="412"/>
      <c r="CI459" s="412"/>
      <c r="CJ459" s="412"/>
      <c r="CK459" s="413"/>
      <c r="CL459" s="411"/>
      <c r="CM459" s="412"/>
      <c r="CN459" s="412"/>
      <c r="CO459" s="412"/>
      <c r="CP459" s="412"/>
      <c r="CQ459" s="413"/>
    </row>
    <row r="460" spans="1:95" ht="39" customHeight="1" x14ac:dyDescent="0.2">
      <c r="A460" s="424"/>
      <c r="B460" s="424"/>
      <c r="C460" s="424"/>
      <c r="D460" s="424"/>
      <c r="E460" s="424"/>
      <c r="F460" s="424"/>
      <c r="G460" s="424"/>
      <c r="H460" s="408"/>
      <c r="I460" s="409"/>
      <c r="J460" s="409"/>
      <c r="K460" s="409"/>
      <c r="L460" s="409"/>
      <c r="M460" s="409"/>
      <c r="N460" s="409"/>
      <c r="O460" s="409"/>
      <c r="P460" s="409"/>
      <c r="Q460" s="409"/>
      <c r="R460" s="409"/>
      <c r="S460" s="410"/>
      <c r="T460" s="408"/>
      <c r="U460" s="409"/>
      <c r="V460" s="409"/>
      <c r="W460" s="409"/>
      <c r="X460" s="409"/>
      <c r="Y460" s="409"/>
      <c r="Z460" s="409"/>
      <c r="AA460" s="409"/>
      <c r="AB460" s="410"/>
      <c r="AC460" s="408"/>
      <c r="AD460" s="409"/>
      <c r="AE460" s="409"/>
      <c r="AF460" s="409"/>
      <c r="AG460" s="409"/>
      <c r="AH460" s="409"/>
      <c r="AI460" s="409"/>
      <c r="AJ460" s="409"/>
      <c r="AK460" s="409"/>
      <c r="AL460" s="409"/>
      <c r="AM460" s="409"/>
      <c r="AN460" s="409"/>
      <c r="AO460" s="409"/>
      <c r="AP460" s="409"/>
      <c r="AQ460" s="409"/>
      <c r="AR460" s="410"/>
      <c r="AS460" s="424"/>
      <c r="AT460" s="424"/>
      <c r="AU460" s="424"/>
      <c r="AV460" s="424"/>
      <c r="AW460" s="424"/>
      <c r="AX460" s="424"/>
      <c r="AY460" s="424"/>
      <c r="AZ460" s="424"/>
      <c r="BA460" s="424"/>
      <c r="BB460" s="408"/>
      <c r="BC460" s="409"/>
      <c r="BD460" s="409"/>
      <c r="BE460" s="409"/>
      <c r="BF460" s="410"/>
      <c r="BG460" s="408"/>
      <c r="BH460" s="409"/>
      <c r="BI460" s="409"/>
      <c r="BJ460" s="409"/>
      <c r="BK460" s="410"/>
      <c r="BL460" s="408"/>
      <c r="BM460" s="409"/>
      <c r="BN460" s="409"/>
      <c r="BO460" s="409"/>
      <c r="BP460" s="410"/>
      <c r="BQ460" s="408"/>
      <c r="BR460" s="409"/>
      <c r="BS460" s="409"/>
      <c r="BT460" s="409"/>
      <c r="BU460" s="410"/>
      <c r="BV460" s="408"/>
      <c r="BW460" s="409"/>
      <c r="BX460" s="409"/>
      <c r="BY460" s="409"/>
      <c r="BZ460" s="410"/>
      <c r="CA460" s="408"/>
      <c r="CB460" s="409"/>
      <c r="CC460" s="409"/>
      <c r="CD460" s="409"/>
      <c r="CE460" s="410"/>
      <c r="CF460" s="408"/>
      <c r="CG460" s="409"/>
      <c r="CH460" s="409"/>
      <c r="CI460" s="409"/>
      <c r="CJ460" s="409"/>
      <c r="CK460" s="410"/>
      <c r="CL460" s="408"/>
      <c r="CM460" s="409"/>
      <c r="CN460" s="409"/>
      <c r="CO460" s="409"/>
      <c r="CP460" s="409"/>
      <c r="CQ460" s="410"/>
    </row>
    <row r="461" spans="1:95" x14ac:dyDescent="0.2">
      <c r="A461" s="424" t="s">
        <v>27</v>
      </c>
      <c r="B461" s="424"/>
      <c r="C461" s="424"/>
      <c r="D461" s="424"/>
      <c r="E461" s="424"/>
      <c r="F461" s="424"/>
      <c r="G461" s="424"/>
      <c r="H461" s="352" t="s">
        <v>52</v>
      </c>
      <c r="I461" s="353"/>
      <c r="J461" s="353"/>
      <c r="K461" s="353"/>
      <c r="L461" s="353"/>
      <c r="M461" s="353"/>
      <c r="N461" s="353"/>
      <c r="O461" s="353"/>
      <c r="P461" s="353"/>
      <c r="Q461" s="353"/>
      <c r="R461" s="353"/>
      <c r="S461" s="354"/>
      <c r="T461" s="352" t="s">
        <v>53</v>
      </c>
      <c r="U461" s="353"/>
      <c r="V461" s="353"/>
      <c r="W461" s="353"/>
      <c r="X461" s="353"/>
      <c r="Y461" s="353"/>
      <c r="Z461" s="353"/>
      <c r="AA461" s="353"/>
      <c r="AB461" s="354"/>
      <c r="AC461" s="352" t="s">
        <v>54</v>
      </c>
      <c r="AD461" s="353"/>
      <c r="AE461" s="353"/>
      <c r="AF461" s="353"/>
      <c r="AG461" s="353"/>
      <c r="AH461" s="353"/>
      <c r="AI461" s="353"/>
      <c r="AJ461" s="353"/>
      <c r="AK461" s="353"/>
      <c r="AL461" s="353"/>
      <c r="AM461" s="353"/>
      <c r="AN461" s="353"/>
      <c r="AO461" s="353"/>
      <c r="AP461" s="353"/>
      <c r="AQ461" s="353"/>
      <c r="AR461" s="354"/>
      <c r="AS461" s="352" t="s">
        <v>55</v>
      </c>
      <c r="AT461" s="353"/>
      <c r="AU461" s="353"/>
      <c r="AV461" s="353"/>
      <c r="AW461" s="354"/>
      <c r="AX461" s="352" t="s">
        <v>56</v>
      </c>
      <c r="AY461" s="353"/>
      <c r="AZ461" s="353"/>
      <c r="BA461" s="354"/>
      <c r="BB461" s="424" t="s">
        <v>57</v>
      </c>
      <c r="BC461" s="424"/>
      <c r="BD461" s="424"/>
      <c r="BE461" s="424"/>
      <c r="BF461" s="424"/>
      <c r="BG461" s="424" t="s">
        <v>58</v>
      </c>
      <c r="BH461" s="424"/>
      <c r="BI461" s="424"/>
      <c r="BJ461" s="424"/>
      <c r="BK461" s="424"/>
      <c r="BL461" s="424" t="s">
        <v>59</v>
      </c>
      <c r="BM461" s="424"/>
      <c r="BN461" s="424"/>
      <c r="BO461" s="424"/>
      <c r="BP461" s="424"/>
      <c r="BQ461" s="424" t="s">
        <v>60</v>
      </c>
      <c r="BR461" s="424"/>
      <c r="BS461" s="424"/>
      <c r="BT461" s="424"/>
      <c r="BU461" s="424"/>
      <c r="BV461" s="424" t="s">
        <v>61</v>
      </c>
      <c r="BW461" s="424"/>
      <c r="BX461" s="424"/>
      <c r="BY461" s="424"/>
      <c r="BZ461" s="424"/>
      <c r="CA461" s="424" t="s">
        <v>86</v>
      </c>
      <c r="CB461" s="424"/>
      <c r="CC461" s="424"/>
      <c r="CD461" s="424"/>
      <c r="CE461" s="424"/>
      <c r="CF461" s="424" t="s">
        <v>87</v>
      </c>
      <c r="CG461" s="424"/>
      <c r="CH461" s="424"/>
      <c r="CI461" s="424"/>
      <c r="CJ461" s="424"/>
      <c r="CK461" s="424"/>
      <c r="CL461" s="424" t="s">
        <v>88</v>
      </c>
      <c r="CM461" s="424"/>
      <c r="CN461" s="424"/>
      <c r="CO461" s="424"/>
      <c r="CP461" s="424"/>
      <c r="CQ461" s="424"/>
    </row>
    <row r="462" spans="1:95" hidden="1" x14ac:dyDescent="0.2">
      <c r="A462" s="387"/>
      <c r="B462" s="388"/>
      <c r="C462" s="388"/>
      <c r="D462" s="388"/>
      <c r="E462" s="388"/>
      <c r="F462" s="388"/>
      <c r="G462" s="389"/>
      <c r="H462" s="393"/>
      <c r="I462" s="394"/>
      <c r="J462" s="394"/>
      <c r="K462" s="394"/>
      <c r="L462" s="394"/>
      <c r="M462" s="394"/>
      <c r="N462" s="394"/>
      <c r="O462" s="394"/>
      <c r="P462" s="394"/>
      <c r="Q462" s="394"/>
      <c r="R462" s="394"/>
      <c r="S462" s="395"/>
      <c r="T462" s="393"/>
      <c r="U462" s="394"/>
      <c r="V462" s="394"/>
      <c r="W462" s="394"/>
      <c r="X462" s="394"/>
      <c r="Y462" s="394"/>
      <c r="Z462" s="394"/>
      <c r="AA462" s="394"/>
      <c r="AB462" s="395"/>
      <c r="AC462" s="399"/>
      <c r="AD462" s="400"/>
      <c r="AE462" s="400"/>
      <c r="AF462" s="400"/>
      <c r="AG462" s="400"/>
      <c r="AH462" s="400"/>
      <c r="AI462" s="400"/>
      <c r="AJ462" s="400"/>
      <c r="AK462" s="400"/>
      <c r="AL462" s="400"/>
      <c r="AM462" s="400"/>
      <c r="AN462" s="400"/>
      <c r="AO462" s="400"/>
      <c r="AP462" s="400"/>
      <c r="AQ462" s="400"/>
      <c r="AR462" s="401"/>
      <c r="AS462" s="405"/>
      <c r="AT462" s="406"/>
      <c r="AU462" s="406"/>
      <c r="AV462" s="406"/>
      <c r="AW462" s="407"/>
      <c r="AX462" s="387"/>
      <c r="AY462" s="388"/>
      <c r="AZ462" s="388"/>
      <c r="BA462" s="389"/>
      <c r="BB462" s="393"/>
      <c r="BC462" s="394"/>
      <c r="BD462" s="394"/>
      <c r="BE462" s="394"/>
      <c r="BF462" s="395"/>
      <c r="BG462" s="387"/>
      <c r="BH462" s="388"/>
      <c r="BI462" s="388"/>
      <c r="BJ462" s="388"/>
      <c r="BK462" s="389"/>
      <c r="BL462" s="393"/>
      <c r="BM462" s="394"/>
      <c r="BN462" s="394"/>
      <c r="BO462" s="394"/>
      <c r="BP462" s="395"/>
      <c r="BQ462" s="416"/>
      <c r="BR462" s="417"/>
      <c r="BS462" s="417"/>
      <c r="BT462" s="417"/>
      <c r="BU462" s="418"/>
      <c r="BV462" s="393"/>
      <c r="BW462" s="394"/>
      <c r="BX462" s="394"/>
      <c r="BY462" s="394"/>
      <c r="BZ462" s="395"/>
      <c r="CA462" s="393"/>
      <c r="CB462" s="394"/>
      <c r="CC462" s="394"/>
      <c r="CD462" s="394"/>
      <c r="CE462" s="395"/>
      <c r="CF462" s="393"/>
      <c r="CG462" s="394"/>
      <c r="CH462" s="394"/>
      <c r="CI462" s="394"/>
      <c r="CJ462" s="394"/>
      <c r="CK462" s="395"/>
      <c r="CL462" s="393"/>
      <c r="CM462" s="394"/>
      <c r="CN462" s="394"/>
      <c r="CO462" s="394"/>
      <c r="CP462" s="394"/>
      <c r="CQ462" s="395"/>
    </row>
    <row r="463" spans="1:95" hidden="1" x14ac:dyDescent="0.2">
      <c r="A463" s="390"/>
      <c r="B463" s="391"/>
      <c r="C463" s="391"/>
      <c r="D463" s="391"/>
      <c r="E463" s="391"/>
      <c r="F463" s="391"/>
      <c r="G463" s="392"/>
      <c r="H463" s="396"/>
      <c r="I463" s="397"/>
      <c r="J463" s="397"/>
      <c r="K463" s="397"/>
      <c r="L463" s="397"/>
      <c r="M463" s="397"/>
      <c r="N463" s="397"/>
      <c r="O463" s="397"/>
      <c r="P463" s="397"/>
      <c r="Q463" s="397"/>
      <c r="R463" s="397"/>
      <c r="S463" s="398"/>
      <c r="T463" s="396"/>
      <c r="U463" s="397"/>
      <c r="V463" s="397"/>
      <c r="W463" s="397"/>
      <c r="X463" s="397"/>
      <c r="Y463" s="397"/>
      <c r="Z463" s="397"/>
      <c r="AA463" s="397"/>
      <c r="AB463" s="398"/>
      <c r="AC463" s="402"/>
      <c r="AD463" s="403"/>
      <c r="AE463" s="403"/>
      <c r="AF463" s="403"/>
      <c r="AG463" s="403"/>
      <c r="AH463" s="403"/>
      <c r="AI463" s="403"/>
      <c r="AJ463" s="403"/>
      <c r="AK463" s="403"/>
      <c r="AL463" s="403"/>
      <c r="AM463" s="403"/>
      <c r="AN463" s="403"/>
      <c r="AO463" s="403"/>
      <c r="AP463" s="403"/>
      <c r="AQ463" s="403"/>
      <c r="AR463" s="404"/>
      <c r="AS463" s="408"/>
      <c r="AT463" s="409"/>
      <c r="AU463" s="409"/>
      <c r="AV463" s="409"/>
      <c r="AW463" s="410"/>
      <c r="AX463" s="390"/>
      <c r="AY463" s="391"/>
      <c r="AZ463" s="391"/>
      <c r="BA463" s="392"/>
      <c r="BB463" s="396"/>
      <c r="BC463" s="397"/>
      <c r="BD463" s="397"/>
      <c r="BE463" s="397"/>
      <c r="BF463" s="398"/>
      <c r="BG463" s="390"/>
      <c r="BH463" s="391"/>
      <c r="BI463" s="391"/>
      <c r="BJ463" s="391"/>
      <c r="BK463" s="392"/>
      <c r="BL463" s="396"/>
      <c r="BM463" s="397"/>
      <c r="BN463" s="397"/>
      <c r="BO463" s="397"/>
      <c r="BP463" s="398"/>
      <c r="BQ463" s="419"/>
      <c r="BR463" s="420"/>
      <c r="BS463" s="420"/>
      <c r="BT463" s="420"/>
      <c r="BU463" s="421"/>
      <c r="BV463" s="396"/>
      <c r="BW463" s="397"/>
      <c r="BX463" s="397"/>
      <c r="BY463" s="397"/>
      <c r="BZ463" s="398"/>
      <c r="CA463" s="396"/>
      <c r="CB463" s="397"/>
      <c r="CC463" s="397"/>
      <c r="CD463" s="397"/>
      <c r="CE463" s="398"/>
      <c r="CF463" s="396"/>
      <c r="CG463" s="397"/>
      <c r="CH463" s="397"/>
      <c r="CI463" s="397"/>
      <c r="CJ463" s="397"/>
      <c r="CK463" s="398"/>
      <c r="CL463" s="396"/>
      <c r="CM463" s="397"/>
      <c r="CN463" s="397"/>
      <c r="CO463" s="397"/>
      <c r="CP463" s="397"/>
      <c r="CQ463" s="398"/>
    </row>
    <row r="464" spans="1:95" x14ac:dyDescent="0.2">
      <c r="A464" s="423"/>
      <c r="B464" s="423"/>
      <c r="C464" s="423"/>
      <c r="D464" s="423"/>
      <c r="E464" s="423"/>
      <c r="F464" s="423"/>
      <c r="G464" s="423"/>
      <c r="H464" s="336"/>
      <c r="I464" s="337"/>
      <c r="J464" s="337"/>
      <c r="K464" s="337"/>
      <c r="L464" s="337"/>
      <c r="M464" s="337"/>
      <c r="N464" s="337"/>
      <c r="O464" s="337"/>
      <c r="P464" s="337"/>
      <c r="Q464" s="337"/>
      <c r="R464" s="337"/>
      <c r="S464" s="338"/>
      <c r="T464" s="336"/>
      <c r="U464" s="337"/>
      <c r="V464" s="337"/>
      <c r="W464" s="337"/>
      <c r="X464" s="337"/>
      <c r="Y464" s="337"/>
      <c r="Z464" s="337"/>
      <c r="AA464" s="337"/>
      <c r="AB464" s="338"/>
      <c r="AC464" s="336"/>
      <c r="AD464" s="337"/>
      <c r="AE464" s="337"/>
      <c r="AF464" s="337"/>
      <c r="AG464" s="337"/>
      <c r="AH464" s="337"/>
      <c r="AI464" s="337"/>
      <c r="AJ464" s="337"/>
      <c r="AK464" s="337"/>
      <c r="AL464" s="337"/>
      <c r="AM464" s="337"/>
      <c r="AN464" s="337"/>
      <c r="AO464" s="337"/>
      <c r="AP464" s="337"/>
      <c r="AQ464" s="337"/>
      <c r="AR464" s="338"/>
      <c r="AS464" s="352"/>
      <c r="AT464" s="353"/>
      <c r="AU464" s="353"/>
      <c r="AV464" s="353"/>
      <c r="AW464" s="354"/>
      <c r="AX464" s="384"/>
      <c r="AY464" s="385"/>
      <c r="AZ464" s="385"/>
      <c r="BA464" s="386"/>
      <c r="BB464" s="422"/>
      <c r="BC464" s="422"/>
      <c r="BD464" s="422"/>
      <c r="BE464" s="422"/>
      <c r="BF464" s="422"/>
      <c r="BG464" s="422"/>
      <c r="BH464" s="422"/>
      <c r="BI464" s="422"/>
      <c r="BJ464" s="422"/>
      <c r="BK464" s="422"/>
      <c r="BL464" s="422"/>
      <c r="BM464" s="422"/>
      <c r="BN464" s="422"/>
      <c r="BO464" s="422"/>
      <c r="BP464" s="422"/>
      <c r="BQ464" s="422"/>
      <c r="BR464" s="422"/>
      <c r="BS464" s="422"/>
      <c r="BT464" s="422"/>
      <c r="BU464" s="422"/>
      <c r="BV464" s="422"/>
      <c r="BW464" s="422"/>
      <c r="BX464" s="422"/>
      <c r="BY464" s="422"/>
      <c r="BZ464" s="422"/>
      <c r="CA464" s="422"/>
      <c r="CB464" s="422"/>
      <c r="CC464" s="422"/>
      <c r="CD464" s="422"/>
      <c r="CE464" s="422"/>
      <c r="CF464" s="422"/>
      <c r="CG464" s="422"/>
      <c r="CH464" s="422"/>
      <c r="CI464" s="422"/>
      <c r="CJ464" s="422"/>
      <c r="CK464" s="422"/>
      <c r="CL464" s="422"/>
      <c r="CM464" s="422"/>
      <c r="CN464" s="422"/>
      <c r="CO464" s="422"/>
      <c r="CP464" s="422"/>
      <c r="CQ464" s="422"/>
    </row>
    <row r="465" spans="1:95" x14ac:dyDescent="0.2">
      <c r="A465" s="285"/>
      <c r="B465" s="285"/>
      <c r="C465" s="285"/>
      <c r="D465" s="285"/>
      <c r="E465" s="285"/>
      <c r="F465" s="285"/>
      <c r="G465" s="285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69"/>
      <c r="AT465" s="269"/>
      <c r="AU465" s="269"/>
      <c r="AV465" s="269"/>
      <c r="AW465" s="269"/>
      <c r="AX465" s="285"/>
      <c r="AY465" s="285"/>
      <c r="AZ465" s="285"/>
      <c r="BA465" s="285"/>
      <c r="BB465" s="286"/>
      <c r="BC465" s="286"/>
      <c r="BD465" s="286"/>
      <c r="BE465" s="286"/>
      <c r="BF465" s="286"/>
      <c r="BG465" s="286"/>
      <c r="BH465" s="286"/>
      <c r="BI465" s="286"/>
      <c r="BJ465" s="286"/>
      <c r="BK465" s="286"/>
      <c r="BL465" s="286"/>
      <c r="BM465" s="286"/>
      <c r="BN465" s="286"/>
      <c r="BO465" s="286"/>
      <c r="BP465" s="286"/>
      <c r="BQ465" s="286"/>
      <c r="BR465" s="286"/>
      <c r="BS465" s="286"/>
      <c r="BT465" s="286"/>
      <c r="BU465" s="286"/>
      <c r="BV465" s="286"/>
      <c r="BW465" s="286"/>
      <c r="BX465" s="286"/>
      <c r="BY465" s="286"/>
      <c r="BZ465" s="286"/>
      <c r="CA465" s="286"/>
      <c r="CB465" s="286"/>
      <c r="CC465" s="286"/>
      <c r="CD465" s="286"/>
      <c r="CE465" s="286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</row>
    <row r="466" spans="1:95" ht="27" customHeight="1" x14ac:dyDescent="0.2">
      <c r="A466" s="381" t="s">
        <v>148</v>
      </c>
      <c r="B466" s="381"/>
      <c r="C466" s="381"/>
      <c r="D466" s="381"/>
      <c r="E466" s="381"/>
      <c r="F466" s="381"/>
      <c r="G466" s="381"/>
      <c r="H466" s="381"/>
      <c r="I466" s="381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  <c r="Y466" s="381"/>
      <c r="Z466" s="381"/>
      <c r="AA466" s="381"/>
      <c r="AB466" s="381"/>
      <c r="AC466" s="381"/>
      <c r="AD466" s="381"/>
      <c r="AE466" s="381"/>
      <c r="AF466" s="381"/>
      <c r="AG466" s="381"/>
      <c r="AH466" s="381"/>
      <c r="AI466" s="381"/>
      <c r="AJ466" s="381"/>
      <c r="AK466" s="381"/>
      <c r="AL466" s="381"/>
      <c r="AM466" s="381"/>
      <c r="AN466" s="381"/>
      <c r="AO466" s="381"/>
      <c r="AP466" s="381"/>
      <c r="AQ466" s="381"/>
      <c r="AR466" s="381"/>
      <c r="AS466" s="381"/>
      <c r="AT466" s="381"/>
      <c r="AU466" s="381"/>
      <c r="AV466" s="381"/>
      <c r="AW466" s="381"/>
      <c r="AX466" s="381"/>
      <c r="AY466" s="381"/>
      <c r="AZ466" s="381"/>
      <c r="BA466" s="381"/>
      <c r="BB466" s="381"/>
      <c r="BC466" s="381"/>
      <c r="BD466" s="381"/>
      <c r="BE466" s="381"/>
      <c r="BF466" s="381"/>
      <c r="BG466" s="381"/>
      <c r="BH466" s="381"/>
      <c r="BI466" s="381"/>
      <c r="BJ466" s="381"/>
      <c r="BK466" s="381"/>
      <c r="BL466" s="381"/>
      <c r="BM466" s="381"/>
      <c r="BN466" s="381"/>
      <c r="BO466" s="381"/>
      <c r="BP466" s="381"/>
      <c r="BQ466" s="381"/>
      <c r="BR466" s="381"/>
      <c r="BS466" s="381"/>
      <c r="BT466" s="381"/>
      <c r="BU466" s="381"/>
      <c r="BV466" s="381"/>
      <c r="BW466" s="381"/>
      <c r="BX466" s="381"/>
      <c r="BY466" s="381"/>
      <c r="BZ466" s="381"/>
      <c r="CA466" s="381"/>
      <c r="CB466" s="381"/>
      <c r="CC466" s="381"/>
      <c r="CD466" s="381"/>
      <c r="CE466" s="381"/>
      <c r="CF466" s="381"/>
      <c r="CG466" s="381"/>
      <c r="CH466" s="381"/>
      <c r="CI466" s="381"/>
      <c r="CJ466" s="381"/>
      <c r="CK466" s="381"/>
      <c r="CL466" s="381"/>
      <c r="CM466" s="381"/>
      <c r="CN466" s="381"/>
      <c r="CO466" s="381"/>
      <c r="CP466" s="381"/>
      <c r="CQ466" s="381"/>
    </row>
    <row r="467" spans="1:95" ht="15.75" customHeight="1" x14ac:dyDescent="0.2">
      <c r="A467" s="382" t="s">
        <v>149</v>
      </c>
      <c r="B467" s="382"/>
      <c r="C467" s="382"/>
      <c r="D467" s="382"/>
      <c r="E467" s="382"/>
      <c r="F467" s="382"/>
      <c r="G467" s="382"/>
      <c r="H467" s="382"/>
      <c r="I467" s="382"/>
      <c r="J467" s="382"/>
      <c r="K467" s="382"/>
      <c r="L467" s="382"/>
      <c r="M467" s="382"/>
      <c r="N467" s="382"/>
      <c r="O467" s="382"/>
      <c r="P467" s="382"/>
      <c r="Q467" s="382"/>
      <c r="R467" s="382"/>
      <c r="S467" s="382"/>
      <c r="T467" s="382"/>
      <c r="U467" s="382"/>
      <c r="V467" s="382"/>
      <c r="W467" s="382"/>
      <c r="X467" s="382"/>
      <c r="Y467" s="382"/>
      <c r="Z467" s="382"/>
      <c r="AA467" s="382"/>
      <c r="AB467" s="382"/>
      <c r="AC467" s="382"/>
      <c r="AD467" s="382"/>
      <c r="AE467" s="382"/>
      <c r="AF467" s="382"/>
      <c r="AG467" s="382"/>
      <c r="AH467" s="382"/>
      <c r="AI467" s="382"/>
      <c r="AJ467" s="382"/>
      <c r="AK467" s="382"/>
      <c r="AL467" s="382"/>
      <c r="AM467" s="382"/>
      <c r="AN467" s="382"/>
      <c r="AO467" s="382"/>
      <c r="AP467" s="382"/>
      <c r="AQ467" s="382"/>
      <c r="AR467" s="382"/>
      <c r="AS467" s="382"/>
      <c r="AT467" s="382"/>
      <c r="AU467" s="382"/>
      <c r="AV467" s="382"/>
      <c r="AW467" s="382"/>
      <c r="AX467" s="382"/>
      <c r="AY467" s="382"/>
      <c r="AZ467" s="382"/>
      <c r="BA467" s="382"/>
      <c r="BB467" s="382"/>
      <c r="BC467" s="382"/>
      <c r="BD467" s="382"/>
      <c r="BE467" s="382"/>
      <c r="BF467" s="382"/>
      <c r="BG467" s="382"/>
      <c r="BH467" s="382"/>
      <c r="BI467" s="382"/>
      <c r="BJ467" s="382"/>
      <c r="BK467" s="382"/>
      <c r="BL467" s="382"/>
      <c r="BM467" s="382"/>
      <c r="BN467" s="382"/>
      <c r="BO467" s="382"/>
      <c r="BP467" s="382"/>
      <c r="BQ467" s="382"/>
      <c r="BR467" s="382"/>
      <c r="BS467" s="382"/>
      <c r="BT467" s="382"/>
      <c r="BU467" s="382"/>
      <c r="BV467" s="382"/>
      <c r="BW467" s="382"/>
      <c r="BX467" s="382"/>
      <c r="BY467" s="382"/>
      <c r="BZ467" s="382"/>
      <c r="CA467" s="382"/>
      <c r="CB467" s="382"/>
      <c r="CC467" s="382"/>
      <c r="CD467" s="382"/>
      <c r="CE467" s="382"/>
      <c r="CF467" s="382"/>
      <c r="CG467" s="382"/>
      <c r="CH467" s="382"/>
      <c r="CI467" s="382"/>
      <c r="CJ467" s="382"/>
      <c r="CK467" s="382"/>
      <c r="CL467" s="382"/>
      <c r="CM467" s="382"/>
      <c r="CN467" s="382"/>
      <c r="CO467" s="382"/>
      <c r="CP467" s="382"/>
      <c r="CQ467" s="382"/>
    </row>
    <row r="468" spans="1:95" ht="27.75" customHeight="1" x14ac:dyDescent="0.2">
      <c r="A468" s="383" t="s">
        <v>353</v>
      </c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  <c r="AA468" s="383"/>
      <c r="AB468" s="383"/>
      <c r="AC468" s="383"/>
      <c r="AD468" s="383"/>
      <c r="AE468" s="383"/>
      <c r="AF468" s="383"/>
      <c r="AG468" s="383"/>
      <c r="AH468" s="383"/>
      <c r="AI468" s="383"/>
      <c r="AJ468" s="383"/>
      <c r="AK468" s="383"/>
      <c r="AL468" s="383"/>
      <c r="AM468" s="383"/>
      <c r="AN468" s="383"/>
      <c r="AO468" s="383"/>
      <c r="AP468" s="383"/>
      <c r="AQ468" s="383"/>
      <c r="AR468" s="383"/>
      <c r="AS468" s="383"/>
      <c r="AT468" s="383"/>
      <c r="AU468" s="383"/>
      <c r="AV468" s="383"/>
      <c r="AW468" s="383"/>
      <c r="AX468" s="383"/>
      <c r="AY468" s="383"/>
      <c r="AZ468" s="383"/>
      <c r="BA468" s="383"/>
      <c r="BB468" s="383"/>
      <c r="BC468" s="383"/>
      <c r="BD468" s="383"/>
      <c r="BE468" s="383"/>
      <c r="BF468" s="383"/>
      <c r="BG468" s="383"/>
      <c r="BH468" s="383"/>
      <c r="BI468" s="383"/>
      <c r="BJ468" s="383"/>
      <c r="BK468" s="383"/>
      <c r="BL468" s="383"/>
      <c r="BM468" s="383"/>
      <c r="BN468" s="383"/>
      <c r="BO468" s="383"/>
      <c r="BP468" s="383"/>
      <c r="BQ468" s="383"/>
      <c r="BR468" s="383"/>
      <c r="BS468" s="383"/>
      <c r="BT468" s="383"/>
      <c r="BU468" s="383"/>
      <c r="BV468" s="383"/>
      <c r="BW468" s="383"/>
      <c r="BX468" s="383"/>
      <c r="BY468" s="383"/>
      <c r="BZ468" s="383"/>
      <c r="CA468" s="383"/>
      <c r="CB468" s="383"/>
      <c r="CC468" s="383"/>
      <c r="CD468" s="383"/>
      <c r="CE468" s="383"/>
      <c r="CF468" s="383"/>
      <c r="CG468" s="383"/>
      <c r="CH468" s="383"/>
      <c r="CI468" s="383"/>
      <c r="CJ468" s="383"/>
      <c r="CK468" s="383"/>
      <c r="CL468" s="383"/>
      <c r="CM468" s="383"/>
      <c r="CN468" s="383"/>
      <c r="CO468" s="383"/>
      <c r="CP468" s="383"/>
      <c r="CQ468" s="383"/>
    </row>
    <row r="469" spans="1:95" ht="6.75" customHeight="1" x14ac:dyDescent="0.2">
      <c r="A469" s="366"/>
      <c r="B469" s="366"/>
      <c r="C469" s="366"/>
      <c r="D469" s="366"/>
      <c r="E469" s="366"/>
      <c r="F469" s="366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  <c r="AB469" s="366"/>
      <c r="AC469" s="366"/>
      <c r="AD469" s="366"/>
      <c r="AE469" s="366"/>
      <c r="AF469" s="366"/>
      <c r="AG469" s="366"/>
      <c r="AH469" s="366"/>
      <c r="AI469" s="366"/>
      <c r="AJ469" s="366"/>
      <c r="AK469" s="366"/>
      <c r="AL469" s="366"/>
      <c r="AM469" s="366"/>
      <c r="AN469" s="366"/>
      <c r="AO469" s="366"/>
      <c r="AP469" s="366"/>
      <c r="AQ469" s="366"/>
      <c r="AR469" s="366"/>
      <c r="AS469" s="366"/>
      <c r="AT469" s="366"/>
      <c r="AU469" s="366"/>
      <c r="AV469" s="366"/>
      <c r="AW469" s="366"/>
      <c r="AX469" s="366"/>
      <c r="AY469" s="366"/>
      <c r="AZ469" s="366"/>
      <c r="BA469" s="366"/>
      <c r="BB469" s="366"/>
      <c r="BC469" s="366"/>
      <c r="BD469" s="366"/>
      <c r="BE469" s="366"/>
      <c r="BF469" s="366"/>
      <c r="BG469" s="366"/>
      <c r="BH469" s="366"/>
      <c r="BI469" s="366"/>
      <c r="BJ469" s="366"/>
      <c r="BK469" s="366"/>
      <c r="BL469" s="366"/>
      <c r="BM469" s="366"/>
      <c r="BN469" s="366"/>
      <c r="BO469" s="366"/>
      <c r="BP469" s="366"/>
      <c r="BQ469" s="366"/>
      <c r="BR469" s="366"/>
      <c r="BS469" s="366"/>
      <c r="BT469" s="366"/>
      <c r="BU469" s="366"/>
      <c r="BV469" s="366"/>
      <c r="BW469" s="366"/>
      <c r="BX469" s="366"/>
      <c r="BY469" s="366"/>
      <c r="BZ469" s="366"/>
      <c r="CA469" s="366"/>
      <c r="CB469" s="366"/>
      <c r="CC469" s="366"/>
      <c r="CD469" s="366"/>
      <c r="CE469" s="366"/>
      <c r="CF469" s="273"/>
      <c r="CG469" s="273"/>
      <c r="CH469" s="273"/>
      <c r="CI469" s="273"/>
      <c r="CJ469" s="273"/>
      <c r="CK469" s="273"/>
      <c r="CL469" s="273"/>
      <c r="CM469" s="273"/>
      <c r="CN469" s="273"/>
      <c r="CO469" s="273"/>
      <c r="CP469" s="273"/>
      <c r="CQ469" s="273"/>
    </row>
    <row r="470" spans="1:95" ht="18" x14ac:dyDescent="0.2">
      <c r="A470" s="379" t="s">
        <v>151</v>
      </c>
      <c r="B470" s="379"/>
      <c r="C470" s="379"/>
      <c r="D470" s="379"/>
      <c r="E470" s="379"/>
      <c r="F470" s="379"/>
      <c r="G470" s="379"/>
      <c r="H470" s="379"/>
      <c r="I470" s="379"/>
      <c r="J470" s="379"/>
      <c r="K470" s="379"/>
      <c r="L470" s="379"/>
      <c r="M470" s="379"/>
      <c r="N470" s="379"/>
      <c r="O470" s="379"/>
      <c r="P470" s="379"/>
      <c r="Q470" s="379"/>
      <c r="R470" s="379"/>
      <c r="S470" s="379"/>
      <c r="T470" s="379"/>
      <c r="U470" s="379"/>
      <c r="V470" s="379"/>
      <c r="W470" s="379"/>
      <c r="X470" s="379"/>
      <c r="Y470" s="379"/>
      <c r="Z470" s="379"/>
      <c r="AA470" s="379"/>
      <c r="AB470" s="379"/>
      <c r="AC470" s="379"/>
      <c r="AD470" s="379"/>
      <c r="AE470" s="379"/>
      <c r="AF470" s="379"/>
      <c r="AG470" s="379"/>
      <c r="AH470" s="379"/>
      <c r="AI470" s="379"/>
      <c r="AJ470" s="379"/>
      <c r="AK470" s="379"/>
      <c r="AL470" s="379"/>
      <c r="AM470" s="379"/>
      <c r="AN470" s="379"/>
      <c r="AO470" s="379"/>
      <c r="AP470" s="379"/>
      <c r="AQ470" s="379"/>
      <c r="AR470" s="379"/>
      <c r="AS470" s="379"/>
      <c r="AT470" s="379"/>
      <c r="AU470" s="379"/>
      <c r="AV470" s="379"/>
      <c r="AW470" s="379"/>
      <c r="AX470" s="379"/>
      <c r="AY470" s="379"/>
      <c r="AZ470" s="379"/>
      <c r="BA470" s="379"/>
      <c r="BB470" s="379"/>
      <c r="BC470" s="379"/>
      <c r="BD470" s="379"/>
      <c r="BE470" s="379"/>
      <c r="BF470" s="379"/>
      <c r="BG470" s="379"/>
      <c r="BH470" s="379"/>
      <c r="BI470" s="379"/>
      <c r="BJ470" s="379"/>
      <c r="BK470" s="379"/>
      <c r="BL470" s="379"/>
      <c r="BM470" s="379"/>
      <c r="BN470" s="379"/>
      <c r="BO470" s="379"/>
      <c r="BP470" s="379"/>
      <c r="BQ470" s="379"/>
      <c r="BR470" s="379"/>
      <c r="BS470" s="379"/>
      <c r="BT470" s="379"/>
      <c r="BU470" s="379"/>
      <c r="BV470" s="379"/>
      <c r="BW470" s="379"/>
      <c r="BX470" s="379"/>
      <c r="BY470" s="379"/>
      <c r="BZ470" s="379"/>
      <c r="CA470" s="379"/>
      <c r="CB470" s="379"/>
      <c r="CC470" s="379"/>
      <c r="CD470" s="379"/>
      <c r="CE470" s="379"/>
    </row>
    <row r="471" spans="1:95" ht="9" customHeight="1" x14ac:dyDescent="0.2">
      <c r="A471" s="366"/>
      <c r="B471" s="366"/>
      <c r="C471" s="366"/>
      <c r="D471" s="366"/>
      <c r="E471" s="366"/>
      <c r="F471" s="366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  <c r="AB471" s="366"/>
      <c r="AC471" s="366"/>
      <c r="AD471" s="366"/>
      <c r="AE471" s="366"/>
      <c r="AF471" s="366"/>
      <c r="AG471" s="366"/>
      <c r="AH471" s="366"/>
      <c r="AI471" s="366"/>
      <c r="AJ471" s="366"/>
      <c r="AK471" s="366"/>
      <c r="AL471" s="366"/>
      <c r="AM471" s="366"/>
      <c r="AN471" s="366"/>
      <c r="AO471" s="366"/>
      <c r="AP471" s="366"/>
      <c r="AQ471" s="366"/>
      <c r="AR471" s="366"/>
      <c r="AS471" s="366"/>
      <c r="AT471" s="366"/>
      <c r="AU471" s="366"/>
      <c r="AV471" s="366"/>
      <c r="AW471" s="366"/>
      <c r="AX471" s="366"/>
      <c r="AY471" s="366"/>
      <c r="AZ471" s="366"/>
      <c r="BA471" s="366"/>
      <c r="BB471" s="366"/>
      <c r="BC471" s="366"/>
      <c r="BD471" s="366"/>
      <c r="BE471" s="366"/>
      <c r="BF471" s="366"/>
      <c r="BG471" s="366"/>
      <c r="BH471" s="366"/>
      <c r="BI471" s="366"/>
      <c r="BJ471" s="366"/>
      <c r="BK471" s="366"/>
      <c r="BL471" s="366"/>
      <c r="BM471" s="366"/>
      <c r="BN471" s="366"/>
      <c r="BO471" s="366"/>
      <c r="BP471" s="366"/>
      <c r="BQ471" s="366"/>
      <c r="BR471" s="366"/>
      <c r="BS471" s="366"/>
      <c r="BT471" s="366"/>
      <c r="BU471" s="366"/>
      <c r="BV471" s="366"/>
      <c r="BW471" s="366"/>
      <c r="BX471" s="366"/>
      <c r="BY471" s="366"/>
      <c r="BZ471" s="366"/>
      <c r="CA471" s="366"/>
      <c r="CB471" s="366"/>
      <c r="CC471" s="366"/>
      <c r="CD471" s="366"/>
      <c r="CE471" s="366"/>
    </row>
    <row r="472" spans="1:95" x14ac:dyDescent="0.2">
      <c r="A472" s="366" t="s">
        <v>152</v>
      </c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  <c r="AB472" s="366"/>
      <c r="AC472" s="366"/>
      <c r="AD472" s="366"/>
      <c r="AE472" s="366"/>
      <c r="AF472" s="366"/>
      <c r="AG472" s="366"/>
      <c r="AH472" s="366"/>
      <c r="AI472" s="366"/>
      <c r="AJ472" s="366"/>
      <c r="AK472" s="366"/>
      <c r="AL472" s="366"/>
      <c r="AM472" s="366"/>
      <c r="AN472" s="366"/>
      <c r="AO472" s="366"/>
      <c r="AP472" s="366"/>
      <c r="AQ472" s="366"/>
      <c r="AR472" s="366"/>
      <c r="AS472" s="366"/>
      <c r="AT472" s="366"/>
      <c r="AU472" s="366"/>
      <c r="AV472" s="366"/>
      <c r="AW472" s="366"/>
      <c r="AX472" s="366"/>
      <c r="AY472" s="366"/>
      <c r="AZ472" s="366"/>
      <c r="BA472" s="366"/>
      <c r="BB472" s="366"/>
      <c r="BC472" s="366"/>
      <c r="BD472" s="366"/>
      <c r="BE472" s="366"/>
      <c r="BF472" s="366"/>
      <c r="BG472" s="366"/>
      <c r="BH472" s="366"/>
      <c r="BI472" s="366"/>
      <c r="BJ472" s="366"/>
      <c r="BK472" s="366"/>
      <c r="BL472" s="366"/>
      <c r="BM472" s="366"/>
      <c r="BN472" s="366"/>
      <c r="BO472" s="366"/>
      <c r="BP472" s="366"/>
      <c r="BQ472" s="366"/>
      <c r="BR472" s="366"/>
      <c r="BS472" s="366"/>
      <c r="BT472" s="366"/>
      <c r="BU472" s="366"/>
      <c r="BV472" s="366"/>
      <c r="BW472" s="366"/>
      <c r="BX472" s="366"/>
      <c r="BY472" s="366"/>
      <c r="BZ472" s="366"/>
      <c r="CA472" s="366"/>
      <c r="CB472" s="366"/>
      <c r="CC472" s="366"/>
      <c r="CD472" s="366"/>
      <c r="CE472" s="366"/>
    </row>
    <row r="473" spans="1:95" x14ac:dyDescent="0.2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  <c r="AD473" s="380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  <c r="AZ473" s="380"/>
      <c r="BA473" s="380"/>
      <c r="BB473" s="380"/>
      <c r="BC473" s="366"/>
      <c r="BD473" s="366"/>
      <c r="BE473" s="366"/>
      <c r="BF473" s="366"/>
      <c r="BG473" s="366"/>
      <c r="BH473" s="366"/>
      <c r="BI473" s="366"/>
      <c r="BJ473" s="366"/>
      <c r="BK473" s="366"/>
      <c r="BL473" s="366"/>
      <c r="BM473" s="366"/>
      <c r="BN473" s="366"/>
      <c r="BO473" s="366"/>
      <c r="BP473" s="366"/>
      <c r="BQ473" s="366"/>
      <c r="BR473" s="366"/>
      <c r="BS473" s="366"/>
      <c r="BT473" s="366"/>
      <c r="BU473" s="366"/>
      <c r="BV473" s="366"/>
      <c r="BW473" s="366"/>
      <c r="BX473" s="366"/>
      <c r="BY473" s="366"/>
      <c r="BZ473" s="366"/>
      <c r="CA473" s="366"/>
      <c r="CB473" s="366"/>
      <c r="CC473" s="366"/>
      <c r="CD473" s="366"/>
      <c r="CE473" s="366"/>
      <c r="CP473" s="530" t="s">
        <v>422</v>
      </c>
      <c r="CQ473" s="530"/>
    </row>
    <row r="474" spans="1:95" x14ac:dyDescent="0.2">
      <c r="A474" s="448" t="s">
        <v>153</v>
      </c>
      <c r="B474" s="448"/>
      <c r="C474" s="448"/>
      <c r="D474" s="448"/>
      <c r="E474" s="448"/>
      <c r="F474" s="448"/>
      <c r="G474" s="448"/>
      <c r="H474" s="448"/>
      <c r="I474" s="448"/>
      <c r="J474" s="448"/>
      <c r="K474" s="448"/>
      <c r="L474" s="448"/>
      <c r="M474" s="448"/>
      <c r="N474" s="448"/>
      <c r="O474" s="448"/>
      <c r="P474" s="448"/>
      <c r="Q474" s="448"/>
      <c r="R474" s="448"/>
      <c r="S474" s="448"/>
      <c r="T474" s="448"/>
      <c r="U474" s="448"/>
      <c r="V474" s="448"/>
      <c r="W474" s="448"/>
      <c r="X474" s="448"/>
      <c r="Y474" s="448"/>
      <c r="Z474" s="448"/>
      <c r="AA474" s="448"/>
      <c r="AB474" s="448" t="s">
        <v>154</v>
      </c>
      <c r="AC474" s="448"/>
      <c r="AD474" s="448"/>
      <c r="AE474" s="448"/>
      <c r="AF474" s="448"/>
      <c r="AG474" s="448"/>
      <c r="AH474" s="448"/>
      <c r="AI474" s="448"/>
      <c r="AJ474" s="448"/>
      <c r="AK474" s="448"/>
      <c r="AL474" s="448"/>
      <c r="AM474" s="448"/>
      <c r="AN474" s="448"/>
      <c r="AO474" s="448"/>
      <c r="AP474" s="448"/>
      <c r="AQ474" s="448"/>
      <c r="AR474" s="448"/>
      <c r="AS474" s="448"/>
      <c r="AT474" s="448"/>
      <c r="AU474" s="448"/>
      <c r="AV474" s="448"/>
      <c r="AW474" s="448"/>
      <c r="AX474" s="448"/>
      <c r="AY474" s="448"/>
      <c r="AZ474" s="448"/>
      <c r="BA474" s="448"/>
      <c r="BB474" s="448"/>
      <c r="BC474" s="448" t="s">
        <v>155</v>
      </c>
      <c r="BD474" s="448"/>
      <c r="BE474" s="448"/>
      <c r="BF474" s="448"/>
      <c r="BG474" s="448"/>
      <c r="BH474" s="448"/>
      <c r="BI474" s="448"/>
      <c r="BJ474" s="448"/>
      <c r="BK474" s="448"/>
      <c r="BL474" s="448"/>
      <c r="BM474" s="448"/>
      <c r="BN474" s="448"/>
      <c r="BO474" s="448"/>
      <c r="BP474" s="448"/>
      <c r="BQ474" s="448"/>
      <c r="BR474" s="448"/>
      <c r="BS474" s="448"/>
      <c r="BT474" s="448"/>
      <c r="BU474" s="448"/>
      <c r="BV474" s="448"/>
      <c r="BW474" s="448"/>
      <c r="BX474" s="448"/>
      <c r="BY474" s="448"/>
      <c r="BZ474" s="448"/>
      <c r="CA474" s="448"/>
      <c r="CB474" s="448"/>
      <c r="CC474" s="448"/>
      <c r="CD474" s="448"/>
      <c r="CE474" s="448"/>
      <c r="CF474" s="448"/>
      <c r="CG474" s="448"/>
      <c r="CH474" s="448"/>
      <c r="CI474" s="448"/>
      <c r="CJ474" s="448"/>
      <c r="CK474" s="448"/>
      <c r="CL474" s="448"/>
      <c r="CM474" s="448"/>
      <c r="CN474" s="448"/>
      <c r="CO474" s="448"/>
      <c r="CP474" s="448"/>
      <c r="CQ474" s="448"/>
    </row>
    <row r="475" spans="1:95" x14ac:dyDescent="0.2">
      <c r="A475" s="448" t="s">
        <v>27</v>
      </c>
      <c r="B475" s="448"/>
      <c r="C475" s="448"/>
      <c r="D475" s="448"/>
      <c r="E475" s="448"/>
      <c r="F475" s="448"/>
      <c r="G475" s="448"/>
      <c r="H475" s="448"/>
      <c r="I475" s="448"/>
      <c r="J475" s="448"/>
      <c r="K475" s="448"/>
      <c r="L475" s="448"/>
      <c r="M475" s="448"/>
      <c r="N475" s="448"/>
      <c r="O475" s="448"/>
      <c r="P475" s="448"/>
      <c r="Q475" s="448"/>
      <c r="R475" s="448"/>
      <c r="S475" s="448"/>
      <c r="T475" s="448"/>
      <c r="U475" s="448"/>
      <c r="V475" s="448"/>
      <c r="W475" s="448"/>
      <c r="X475" s="448"/>
      <c r="Y475" s="448"/>
      <c r="Z475" s="448"/>
      <c r="AA475" s="448"/>
      <c r="AB475" s="448" t="s">
        <v>52</v>
      </c>
      <c r="AC475" s="448"/>
      <c r="AD475" s="448"/>
      <c r="AE475" s="448"/>
      <c r="AF475" s="448"/>
      <c r="AG475" s="448"/>
      <c r="AH475" s="448"/>
      <c r="AI475" s="448"/>
      <c r="AJ475" s="448"/>
      <c r="AK475" s="448"/>
      <c r="AL475" s="448"/>
      <c r="AM475" s="448"/>
      <c r="AN475" s="448"/>
      <c r="AO475" s="448"/>
      <c r="AP475" s="448"/>
      <c r="AQ475" s="448"/>
      <c r="AR475" s="448"/>
      <c r="AS475" s="448"/>
      <c r="AT475" s="448"/>
      <c r="AU475" s="448"/>
      <c r="AV475" s="448"/>
      <c r="AW475" s="448"/>
      <c r="AX475" s="448"/>
      <c r="AY475" s="448"/>
      <c r="AZ475" s="448"/>
      <c r="BA475" s="448"/>
      <c r="BB475" s="448"/>
      <c r="BC475" s="373" t="s">
        <v>53</v>
      </c>
      <c r="BD475" s="374"/>
      <c r="BE475" s="374"/>
      <c r="BF475" s="374"/>
      <c r="BG475" s="374"/>
      <c r="BH475" s="374"/>
      <c r="BI475" s="374"/>
      <c r="BJ475" s="374"/>
      <c r="BK475" s="374"/>
      <c r="BL475" s="374"/>
      <c r="BM475" s="374"/>
      <c r="BN475" s="374"/>
      <c r="BO475" s="374"/>
      <c r="BP475" s="374"/>
      <c r="BQ475" s="374"/>
      <c r="BR475" s="374"/>
      <c r="BS475" s="374"/>
      <c r="BT475" s="374"/>
      <c r="BU475" s="374"/>
      <c r="BV475" s="374"/>
      <c r="BW475" s="374"/>
      <c r="BX475" s="374"/>
      <c r="BY475" s="374"/>
      <c r="BZ475" s="374"/>
      <c r="CA475" s="374"/>
      <c r="CB475" s="374"/>
      <c r="CC475" s="374"/>
      <c r="CD475" s="374"/>
      <c r="CE475" s="374"/>
      <c r="CF475" s="374"/>
      <c r="CG475" s="374"/>
      <c r="CH475" s="374"/>
      <c r="CI475" s="374"/>
      <c r="CJ475" s="374"/>
      <c r="CK475" s="374"/>
      <c r="CL475" s="374"/>
      <c r="CM475" s="374"/>
      <c r="CN475" s="374"/>
      <c r="CO475" s="374"/>
      <c r="CP475" s="374"/>
      <c r="CQ475" s="375"/>
    </row>
    <row r="476" spans="1:95" ht="25.5" customHeight="1" x14ac:dyDescent="0.2">
      <c r="A476" s="441" t="s">
        <v>156</v>
      </c>
      <c r="B476" s="441"/>
      <c r="C476" s="441"/>
      <c r="D476" s="441"/>
      <c r="E476" s="441"/>
      <c r="F476" s="441"/>
      <c r="G476" s="441"/>
      <c r="H476" s="441"/>
      <c r="I476" s="441"/>
      <c r="J476" s="441"/>
      <c r="K476" s="441"/>
      <c r="L476" s="441"/>
      <c r="M476" s="441"/>
      <c r="N476" s="441"/>
      <c r="O476" s="441"/>
      <c r="P476" s="441"/>
      <c r="Q476" s="441"/>
      <c r="R476" s="441"/>
      <c r="S476" s="441"/>
      <c r="T476" s="441"/>
      <c r="U476" s="441"/>
      <c r="V476" s="441"/>
      <c r="W476" s="441"/>
      <c r="X476" s="441"/>
      <c r="Y476" s="441"/>
      <c r="Z476" s="441"/>
      <c r="AA476" s="441"/>
      <c r="AB476" s="441" t="s">
        <v>157</v>
      </c>
      <c r="AC476" s="441"/>
      <c r="AD476" s="441"/>
      <c r="AE476" s="441"/>
      <c r="AF476" s="441"/>
      <c r="AG476" s="441"/>
      <c r="AH476" s="441"/>
      <c r="AI476" s="441"/>
      <c r="AJ476" s="441"/>
      <c r="AK476" s="441"/>
      <c r="AL476" s="441"/>
      <c r="AM476" s="441"/>
      <c r="AN476" s="441"/>
      <c r="AO476" s="441"/>
      <c r="AP476" s="441"/>
      <c r="AQ476" s="441"/>
      <c r="AR476" s="441"/>
      <c r="AS476" s="441"/>
      <c r="AT476" s="441"/>
      <c r="AU476" s="441"/>
      <c r="AV476" s="441"/>
      <c r="AW476" s="441"/>
      <c r="AX476" s="441"/>
      <c r="AY476" s="441"/>
      <c r="AZ476" s="441"/>
      <c r="BA476" s="441"/>
      <c r="BB476" s="441"/>
      <c r="BC476" s="424" t="s">
        <v>104</v>
      </c>
      <c r="BD476" s="424"/>
      <c r="BE476" s="424"/>
      <c r="BF476" s="424"/>
      <c r="BG476" s="424"/>
      <c r="BH476" s="424"/>
      <c r="BI476" s="424"/>
      <c r="BJ476" s="424"/>
      <c r="BK476" s="424"/>
      <c r="BL476" s="424"/>
      <c r="BM476" s="424"/>
      <c r="BN476" s="424"/>
      <c r="BO476" s="424"/>
      <c r="BP476" s="424"/>
      <c r="BQ476" s="424"/>
      <c r="BR476" s="424"/>
      <c r="BS476" s="424"/>
      <c r="BT476" s="424"/>
      <c r="BU476" s="424"/>
      <c r="BV476" s="424"/>
      <c r="BW476" s="424"/>
      <c r="BX476" s="424"/>
      <c r="BY476" s="424"/>
      <c r="BZ476" s="424"/>
      <c r="CA476" s="424"/>
      <c r="CB476" s="424"/>
      <c r="CC476" s="424"/>
      <c r="CD476" s="424"/>
      <c r="CE476" s="424"/>
      <c r="CF476" s="424"/>
      <c r="CG476" s="424"/>
      <c r="CH476" s="424"/>
      <c r="CI476" s="424"/>
      <c r="CJ476" s="424"/>
      <c r="CK476" s="424"/>
      <c r="CL476" s="424"/>
      <c r="CM476" s="424"/>
      <c r="CN476" s="424"/>
      <c r="CO476" s="424"/>
      <c r="CP476" s="424"/>
      <c r="CQ476" s="424"/>
    </row>
    <row r="477" spans="1:95" hidden="1" x14ac:dyDescent="0.2">
      <c r="A477" s="448"/>
      <c r="B477" s="448"/>
      <c r="C477" s="448"/>
      <c r="D477" s="448"/>
      <c r="E477" s="448"/>
      <c r="F477" s="448"/>
      <c r="G477" s="448"/>
      <c r="H477" s="448"/>
      <c r="I477" s="448"/>
      <c r="J477" s="448"/>
      <c r="K477" s="448"/>
      <c r="L477" s="448"/>
      <c r="M477" s="448"/>
      <c r="N477" s="448"/>
      <c r="O477" s="448"/>
      <c r="P477" s="448"/>
      <c r="Q477" s="448"/>
      <c r="R477" s="448"/>
      <c r="S477" s="448"/>
      <c r="T477" s="448"/>
      <c r="U477" s="448"/>
      <c r="V477" s="448"/>
      <c r="W477" s="448"/>
      <c r="X477" s="448"/>
      <c r="Y477" s="448"/>
      <c r="Z477" s="448"/>
      <c r="AA477" s="448"/>
      <c r="AB477" s="448"/>
      <c r="AC477" s="448"/>
      <c r="AD477" s="448"/>
      <c r="AE477" s="448"/>
      <c r="AF477" s="448"/>
      <c r="AG477" s="448"/>
      <c r="AH477" s="448"/>
      <c r="AI477" s="448"/>
      <c r="AJ477" s="448"/>
      <c r="AK477" s="448"/>
      <c r="AL477" s="448"/>
      <c r="AM477" s="448"/>
      <c r="AN477" s="448"/>
      <c r="AO477" s="448"/>
      <c r="AP477" s="448"/>
      <c r="AQ477" s="448"/>
      <c r="AR477" s="448"/>
      <c r="AS477" s="448"/>
      <c r="AT477" s="448"/>
      <c r="AU477" s="448"/>
      <c r="AV477" s="527"/>
      <c r="AW477" s="527"/>
      <c r="AX477" s="527"/>
      <c r="AY477" s="527"/>
      <c r="AZ477" s="527"/>
      <c r="BA477" s="527"/>
      <c r="BB477" s="527"/>
      <c r="BC477" s="448"/>
      <c r="BD477" s="448"/>
      <c r="BE477" s="448"/>
      <c r="BF477" s="448"/>
      <c r="BG477" s="448"/>
      <c r="BH477" s="448"/>
      <c r="BI477" s="448"/>
      <c r="BJ477" s="448"/>
      <c r="BK477" s="448"/>
      <c r="BL477" s="448"/>
      <c r="BM477" s="448"/>
      <c r="BN477" s="448"/>
      <c r="BO477" s="448"/>
      <c r="BP477" s="448"/>
      <c r="BQ477" s="448"/>
      <c r="BR477" s="448"/>
      <c r="BS477" s="448"/>
      <c r="BT477" s="448"/>
      <c r="BU477" s="448"/>
      <c r="BV477" s="448"/>
      <c r="BW477" s="448"/>
      <c r="BX477" s="448"/>
      <c r="BY477" s="448"/>
      <c r="BZ477" s="448"/>
      <c r="CA477" s="448"/>
      <c r="CB477" s="448"/>
      <c r="CC477" s="448"/>
      <c r="CD477" s="448"/>
      <c r="CE477" s="448"/>
      <c r="CF477" s="448"/>
      <c r="CG477" s="448"/>
      <c r="CH477" s="448"/>
      <c r="CI477" s="448"/>
      <c r="CJ477" s="448"/>
      <c r="CK477" s="448"/>
      <c r="CL477" s="448"/>
      <c r="CM477" s="448"/>
      <c r="CN477" s="448"/>
      <c r="CO477" s="448"/>
      <c r="CP477" s="448"/>
      <c r="CQ477" s="448"/>
    </row>
    <row r="478" spans="1:95" ht="6.75" customHeight="1" x14ac:dyDescent="0.2">
      <c r="A478" s="283"/>
      <c r="B478" s="283"/>
      <c r="C478" s="283"/>
      <c r="D478" s="28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  <c r="AC478" s="283"/>
      <c r="AD478" s="283"/>
      <c r="AE478" s="283"/>
      <c r="AF478" s="283"/>
      <c r="AG478" s="283"/>
      <c r="AH478" s="283"/>
      <c r="AI478" s="283"/>
      <c r="AJ478" s="283"/>
      <c r="AK478" s="283"/>
      <c r="AL478" s="283"/>
      <c r="AM478" s="283"/>
      <c r="AN478" s="283"/>
      <c r="AO478" s="283"/>
      <c r="AP478" s="283"/>
      <c r="AQ478" s="283"/>
      <c r="AR478" s="283"/>
      <c r="AS478" s="283"/>
      <c r="AT478" s="283"/>
      <c r="AU478" s="283"/>
      <c r="AV478" s="290"/>
      <c r="AW478" s="290"/>
      <c r="AX478" s="290"/>
      <c r="AY478" s="290"/>
      <c r="AZ478" s="290"/>
      <c r="BA478" s="290"/>
      <c r="BB478" s="290"/>
      <c r="BC478" s="283"/>
      <c r="BD478" s="283"/>
      <c r="BE478" s="283"/>
      <c r="BF478" s="283"/>
      <c r="BG478" s="283"/>
      <c r="BH478" s="283"/>
      <c r="BI478" s="283"/>
      <c r="BJ478" s="283"/>
      <c r="BK478" s="283"/>
      <c r="BL478" s="283"/>
      <c r="BM478" s="283"/>
      <c r="BN478" s="283"/>
      <c r="BO478" s="283"/>
      <c r="BP478" s="283"/>
      <c r="BQ478" s="283"/>
      <c r="BR478" s="283"/>
      <c r="BS478" s="283"/>
      <c r="BT478" s="283"/>
      <c r="BU478" s="283"/>
      <c r="BV478" s="283"/>
      <c r="BW478" s="283"/>
      <c r="BX478" s="283"/>
      <c r="BY478" s="283"/>
      <c r="BZ478" s="283"/>
      <c r="CA478" s="283"/>
      <c r="CB478" s="283"/>
      <c r="CC478" s="283"/>
      <c r="CD478" s="283"/>
      <c r="CE478" s="283"/>
    </row>
    <row r="479" spans="1:95" x14ac:dyDescent="0.2">
      <c r="A479" s="366" t="s">
        <v>158</v>
      </c>
      <c r="B479" s="366"/>
      <c r="C479" s="366"/>
      <c r="D479" s="366"/>
      <c r="E479" s="366"/>
      <c r="F479" s="366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  <c r="AB479" s="366"/>
      <c r="AC479" s="366"/>
      <c r="AD479" s="366"/>
      <c r="AE479" s="366"/>
      <c r="AF479" s="366"/>
      <c r="AG479" s="366"/>
      <c r="AH479" s="366"/>
      <c r="AI479" s="366"/>
      <c r="AJ479" s="366"/>
      <c r="AK479" s="366"/>
      <c r="AL479" s="366"/>
      <c r="AM479" s="366"/>
      <c r="AN479" s="366"/>
      <c r="AO479" s="366"/>
      <c r="AP479" s="366"/>
      <c r="AQ479" s="366"/>
      <c r="AR479" s="366"/>
      <c r="AS479" s="366"/>
      <c r="AT479" s="366"/>
      <c r="AU479" s="366"/>
      <c r="AV479" s="365" t="s">
        <v>159</v>
      </c>
      <c r="AW479" s="365"/>
      <c r="AX479" s="365"/>
      <c r="AY479" s="365"/>
      <c r="AZ479" s="365"/>
      <c r="BA479" s="365"/>
      <c r="BB479" s="365"/>
      <c r="BC479" s="365"/>
      <c r="BD479" s="365"/>
      <c r="BE479" s="365"/>
      <c r="BF479" s="365"/>
      <c r="BG479" s="365"/>
      <c r="BH479" s="365"/>
      <c r="BI479" s="365"/>
      <c r="BJ479" s="365"/>
      <c r="BK479" s="365"/>
      <c r="BL479" s="365"/>
      <c r="BM479" s="365"/>
      <c r="BN479" s="365"/>
      <c r="BO479" s="365"/>
      <c r="BP479" s="365"/>
      <c r="BQ479" s="365"/>
      <c r="BR479" s="365"/>
      <c r="BS479" s="365"/>
      <c r="BT479" s="365"/>
      <c r="BU479" s="365"/>
      <c r="BV479" s="365"/>
      <c r="BW479" s="365"/>
      <c r="BX479" s="365"/>
      <c r="BY479" s="365"/>
      <c r="BZ479" s="365"/>
      <c r="CA479" s="365"/>
      <c r="CB479" s="365"/>
      <c r="CC479" s="365"/>
      <c r="CD479" s="365"/>
      <c r="CE479" s="365"/>
      <c r="CF479" s="365"/>
      <c r="CG479" s="365"/>
      <c r="CH479" s="365"/>
      <c r="CI479" s="365"/>
      <c r="CJ479" s="365"/>
      <c r="CK479" s="365"/>
      <c r="CL479" s="365"/>
      <c r="CM479" s="365"/>
      <c r="CN479" s="365"/>
      <c r="CO479" s="365"/>
      <c r="CP479" s="365"/>
      <c r="CQ479" s="365"/>
    </row>
    <row r="480" spans="1:95" ht="32.25" customHeight="1" x14ac:dyDescent="0.2">
      <c r="A480" s="371" t="s">
        <v>160</v>
      </c>
      <c r="B480" s="371"/>
      <c r="C480" s="371"/>
      <c r="D480" s="371"/>
      <c r="E480" s="371"/>
      <c r="F480" s="371"/>
      <c r="G480" s="371"/>
      <c r="H480" s="371"/>
      <c r="I480" s="371"/>
      <c r="J480" s="371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71"/>
      <c r="V480" s="371"/>
      <c r="W480" s="371"/>
      <c r="X480" s="371"/>
      <c r="Y480" s="371"/>
      <c r="Z480" s="371"/>
      <c r="AA480" s="371"/>
      <c r="AB480" s="371"/>
      <c r="AC480" s="371"/>
      <c r="AD480" s="371"/>
      <c r="AE480" s="371"/>
      <c r="AF480" s="371"/>
      <c r="AG480" s="371"/>
      <c r="AH480" s="371"/>
      <c r="AI480" s="371"/>
      <c r="AJ480" s="371"/>
      <c r="AK480" s="371"/>
      <c r="AL480" s="371"/>
      <c r="AM480" s="371"/>
      <c r="AN480" s="371"/>
      <c r="AO480" s="371"/>
      <c r="AP480" s="371"/>
      <c r="AQ480" s="371"/>
      <c r="AR480" s="371"/>
      <c r="AS480" s="371"/>
      <c r="AT480" s="371"/>
      <c r="AU480" s="371"/>
      <c r="AV480" s="371"/>
      <c r="AW480" s="371"/>
      <c r="AX480" s="371"/>
      <c r="AY480" s="371"/>
      <c r="AZ480" s="371"/>
      <c r="BA480" s="371"/>
      <c r="BB480" s="371"/>
      <c r="BC480" s="371"/>
      <c r="BD480" s="371"/>
      <c r="BE480" s="371"/>
      <c r="BF480" s="371"/>
      <c r="BG480" s="371"/>
      <c r="BH480" s="371"/>
      <c r="BI480" s="371"/>
      <c r="BJ480" s="371"/>
      <c r="BK480" s="371"/>
      <c r="BL480" s="371"/>
      <c r="BM480" s="371"/>
      <c r="BN480" s="371"/>
      <c r="BO480" s="371"/>
      <c r="BP480" s="371"/>
      <c r="BQ480" s="371"/>
      <c r="BR480" s="371"/>
      <c r="BS480" s="371"/>
      <c r="BT480" s="371"/>
      <c r="BU480" s="371"/>
      <c r="BV480" s="371"/>
      <c r="BW480" s="371"/>
      <c r="BX480" s="371"/>
      <c r="BY480" s="371"/>
      <c r="BZ480" s="371"/>
      <c r="CA480" s="371"/>
      <c r="CB480" s="371"/>
      <c r="CC480" s="371"/>
      <c r="CD480" s="371"/>
      <c r="CE480" s="371"/>
      <c r="CF480" s="371"/>
      <c r="CG480" s="371"/>
      <c r="CH480" s="371"/>
      <c r="CI480" s="371"/>
      <c r="CJ480" s="371"/>
      <c r="CK480" s="371"/>
      <c r="CL480" s="371"/>
      <c r="CM480" s="371"/>
      <c r="CN480" s="371"/>
      <c r="CO480" s="371"/>
      <c r="CP480" s="371"/>
      <c r="CQ480" s="371"/>
    </row>
    <row r="481" spans="1:95" ht="14.25" customHeight="1" x14ac:dyDescent="0.2">
      <c r="A481" s="368" t="s">
        <v>161</v>
      </c>
      <c r="B481" s="368"/>
      <c r="C481" s="368"/>
      <c r="D481" s="368"/>
      <c r="E481" s="368"/>
      <c r="F481" s="368"/>
      <c r="G481" s="368"/>
      <c r="H481" s="368"/>
      <c r="I481" s="36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8"/>
      <c r="Y481" s="368"/>
      <c r="Z481" s="368"/>
      <c r="AA481" s="368"/>
      <c r="AB481" s="368"/>
      <c r="AC481" s="368"/>
      <c r="AD481" s="368"/>
      <c r="AE481" s="368"/>
      <c r="AF481" s="368"/>
      <c r="AG481" s="368"/>
      <c r="AH481" s="368"/>
      <c r="AI481" s="368"/>
      <c r="AJ481" s="368"/>
      <c r="AK481" s="368"/>
      <c r="AL481" s="368"/>
      <c r="AM481" s="368"/>
      <c r="AN481" s="368"/>
      <c r="AO481" s="370" t="s">
        <v>358</v>
      </c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  <c r="AZ481" s="370"/>
      <c r="BA481" s="370"/>
      <c r="BB481" s="370"/>
      <c r="BC481" s="370"/>
      <c r="BD481" s="370"/>
      <c r="BE481" s="370"/>
      <c r="BF481" s="370"/>
      <c r="BG481" s="370"/>
      <c r="BH481" s="370"/>
      <c r="BI481" s="370"/>
      <c r="BJ481" s="370"/>
      <c r="BK481" s="370"/>
      <c r="BL481" s="370"/>
      <c r="BM481" s="370"/>
      <c r="BN481" s="370"/>
      <c r="BO481" s="370"/>
      <c r="BP481" s="370"/>
      <c r="BQ481" s="370"/>
      <c r="BR481" s="370"/>
      <c r="BS481" s="370"/>
      <c r="BT481" s="370"/>
      <c r="BU481" s="370"/>
      <c r="BV481" s="370"/>
      <c r="BW481" s="370"/>
      <c r="BX481" s="370"/>
      <c r="BY481" s="370"/>
      <c r="BZ481" s="370"/>
      <c r="CA481" s="370"/>
      <c r="CB481" s="370"/>
      <c r="CC481" s="370"/>
      <c r="CD481" s="370"/>
      <c r="CE481" s="370"/>
      <c r="CF481" s="370"/>
      <c r="CG481" s="370"/>
      <c r="CH481" s="370"/>
      <c r="CI481" s="370"/>
      <c r="CJ481" s="370"/>
      <c r="CK481" s="370"/>
      <c r="CL481" s="370"/>
      <c r="CM481" s="370"/>
      <c r="CN481" s="370"/>
      <c r="CO481" s="370"/>
      <c r="CP481" s="370"/>
      <c r="CQ481" s="370"/>
    </row>
    <row r="482" spans="1:95" ht="48.75" customHeight="1" x14ac:dyDescent="0.2">
      <c r="A482" s="371" t="s">
        <v>162</v>
      </c>
      <c r="B482" s="371"/>
      <c r="C482" s="371"/>
      <c r="D482" s="371"/>
      <c r="E482" s="371"/>
      <c r="F482" s="371"/>
      <c r="G482" s="371"/>
      <c r="H482" s="371"/>
      <c r="I482" s="371"/>
      <c r="J482" s="371"/>
      <c r="K482" s="371"/>
      <c r="L482" s="371"/>
      <c r="M482" s="371"/>
      <c r="N482" s="371"/>
      <c r="O482" s="371"/>
      <c r="P482" s="371"/>
      <c r="Q482" s="371"/>
      <c r="R482" s="371"/>
      <c r="S482" s="371"/>
      <c r="T482" s="371"/>
      <c r="U482" s="371"/>
      <c r="V482" s="371"/>
      <c r="W482" s="371"/>
      <c r="X482" s="371"/>
      <c r="Y482" s="371"/>
      <c r="Z482" s="371"/>
      <c r="AA482" s="371"/>
      <c r="AB482" s="371"/>
      <c r="AC482" s="371"/>
      <c r="AD482" s="371"/>
      <c r="AE482" s="371"/>
      <c r="AF482" s="371"/>
      <c r="AG482" s="371"/>
      <c r="AH482" s="371"/>
      <c r="AI482" s="371"/>
      <c r="AJ482" s="371"/>
      <c r="AK482" s="371"/>
      <c r="AL482" s="371"/>
      <c r="AM482" s="371"/>
      <c r="AN482" s="371"/>
      <c r="AO482" s="371"/>
      <c r="AP482" s="371"/>
      <c r="AQ482" s="371"/>
      <c r="AR482" s="371"/>
      <c r="AS482" s="371"/>
      <c r="AT482" s="371"/>
      <c r="AU482" s="371"/>
      <c r="AV482" s="371"/>
      <c r="AW482" s="371"/>
      <c r="AX482" s="371"/>
      <c r="AY482" s="371"/>
      <c r="AZ482" s="371"/>
      <c r="BA482" s="371"/>
      <c r="BB482" s="371"/>
      <c r="BC482" s="371"/>
      <c r="BD482" s="371"/>
      <c r="BE482" s="371"/>
      <c r="BF482" s="371"/>
      <c r="BG482" s="371"/>
      <c r="BH482" s="371"/>
      <c r="BI482" s="371"/>
      <c r="BJ482" s="371"/>
      <c r="BK482" s="371"/>
      <c r="BL482" s="371"/>
      <c r="BM482" s="371"/>
      <c r="BN482" s="371"/>
      <c r="BO482" s="371"/>
      <c r="BP482" s="371"/>
      <c r="BQ482" s="371"/>
      <c r="BR482" s="371"/>
      <c r="BS482" s="371"/>
      <c r="BT482" s="371"/>
      <c r="BU482" s="371"/>
      <c r="BV482" s="371"/>
      <c r="BW482" s="371"/>
      <c r="BX482" s="371"/>
      <c r="BY482" s="371"/>
      <c r="BZ482" s="371"/>
      <c r="CA482" s="371"/>
      <c r="CB482" s="371"/>
      <c r="CC482" s="371"/>
      <c r="CD482" s="371"/>
      <c r="CE482" s="371"/>
      <c r="CF482" s="371"/>
      <c r="CG482" s="371"/>
      <c r="CH482" s="371"/>
      <c r="CI482" s="371"/>
      <c r="CJ482" s="371"/>
      <c r="CK482" s="371"/>
      <c r="CL482" s="371"/>
      <c r="CM482" s="371"/>
      <c r="CN482" s="371"/>
      <c r="CO482" s="371"/>
      <c r="CP482" s="371"/>
      <c r="CQ482" s="371"/>
    </row>
    <row r="483" spans="1:95" x14ac:dyDescent="0.2">
      <c r="A483" s="372" t="s">
        <v>163</v>
      </c>
      <c r="B483" s="372"/>
      <c r="C483" s="372"/>
      <c r="D483" s="372"/>
      <c r="E483" s="372"/>
      <c r="F483" s="372"/>
      <c r="G483" s="372"/>
      <c r="H483" s="372"/>
      <c r="I483" s="372"/>
      <c r="J483" s="372"/>
      <c r="K483" s="372"/>
      <c r="L483" s="372"/>
      <c r="M483" s="372"/>
      <c r="N483" s="372"/>
      <c r="O483" s="372"/>
      <c r="P483" s="372"/>
      <c r="Q483" s="372"/>
      <c r="R483" s="372"/>
      <c r="S483" s="372"/>
      <c r="T483" s="372"/>
      <c r="U483" s="372"/>
      <c r="V483" s="372"/>
      <c r="W483" s="372"/>
      <c r="X483" s="372"/>
      <c r="Y483" s="372"/>
      <c r="Z483" s="372"/>
      <c r="AA483" s="372"/>
      <c r="AB483" s="372"/>
      <c r="AC483" s="372"/>
      <c r="AD483" s="372"/>
      <c r="AE483" s="372"/>
      <c r="AF483" s="372"/>
      <c r="AG483" s="372"/>
      <c r="AH483" s="372"/>
      <c r="AI483" s="372"/>
      <c r="AJ483" s="372"/>
      <c r="AK483" s="372"/>
      <c r="AL483" s="372"/>
      <c r="AM483" s="372"/>
      <c r="AN483" s="372"/>
      <c r="AO483" s="372"/>
      <c r="AP483" s="372"/>
      <c r="AQ483" s="372"/>
      <c r="AS483" s="370" t="s">
        <v>164</v>
      </c>
      <c r="AT483" s="370"/>
      <c r="AU483" s="370"/>
      <c r="AV483" s="370"/>
      <c r="AW483" s="370"/>
      <c r="AX483" s="370"/>
      <c r="AY483" s="370"/>
      <c r="AZ483" s="370"/>
      <c r="BA483" s="370"/>
      <c r="BB483" s="370"/>
      <c r="BC483" s="370"/>
      <c r="BD483" s="370"/>
      <c r="BE483" s="370"/>
      <c r="BF483" s="370"/>
      <c r="BG483" s="370"/>
      <c r="BH483" s="370"/>
      <c r="BI483" s="370"/>
      <c r="BJ483" s="370"/>
      <c r="BK483" s="370"/>
      <c r="BL483" s="370"/>
      <c r="BM483" s="370"/>
      <c r="BN483" s="370"/>
      <c r="BO483" s="370"/>
      <c r="BP483" s="370"/>
      <c r="BQ483" s="370"/>
      <c r="BR483" s="370"/>
      <c r="BS483" s="370"/>
      <c r="BT483" s="370"/>
      <c r="BU483" s="370"/>
      <c r="BV483" s="370"/>
      <c r="BW483" s="370"/>
      <c r="BX483" s="370"/>
      <c r="BY483" s="370"/>
      <c r="BZ483" s="370"/>
      <c r="CA483" s="370"/>
      <c r="CB483" s="370"/>
      <c r="CC483" s="370"/>
      <c r="CD483" s="370"/>
      <c r="CE483" s="370"/>
      <c r="CF483" s="370"/>
      <c r="CG483" s="370"/>
      <c r="CH483" s="370"/>
      <c r="CI483" s="370"/>
      <c r="CJ483" s="370"/>
      <c r="CK483" s="370"/>
      <c r="CL483" s="370"/>
      <c r="CM483" s="370"/>
      <c r="CN483" s="370"/>
      <c r="CO483" s="370"/>
      <c r="CP483" s="370"/>
      <c r="CQ483" s="370"/>
    </row>
    <row r="484" spans="1:95" x14ac:dyDescent="0.2">
      <c r="A484" s="366" t="s">
        <v>165</v>
      </c>
      <c r="B484" s="366"/>
      <c r="C484" s="366"/>
      <c r="D484" s="366"/>
      <c r="E484" s="366"/>
      <c r="F484" s="366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  <c r="AB484" s="366"/>
      <c r="AC484" s="366"/>
      <c r="AD484" s="366"/>
      <c r="AE484" s="366"/>
      <c r="AF484" s="366"/>
      <c r="AG484" s="366"/>
      <c r="AH484" s="366"/>
      <c r="AI484" s="366"/>
      <c r="AJ484" s="366"/>
      <c r="AK484" s="366"/>
      <c r="AL484" s="366"/>
      <c r="AM484" s="366"/>
      <c r="AN484" s="366"/>
      <c r="AO484" s="366"/>
      <c r="AP484" s="366"/>
      <c r="AQ484" s="366"/>
      <c r="AR484" s="365" t="s">
        <v>166</v>
      </c>
      <c r="AS484" s="365"/>
      <c r="AT484" s="365"/>
      <c r="AU484" s="365"/>
      <c r="AV484" s="365"/>
      <c r="AW484" s="365"/>
      <c r="AX484" s="365"/>
      <c r="AY484" s="365"/>
      <c r="AZ484" s="365"/>
      <c r="BA484" s="365"/>
      <c r="BB484" s="365"/>
      <c r="BC484" s="365"/>
      <c r="BD484" s="365"/>
      <c r="BE484" s="365"/>
      <c r="BF484" s="365"/>
      <c r="BG484" s="365"/>
      <c r="BH484" s="365"/>
      <c r="BI484" s="365"/>
      <c r="BJ484" s="365"/>
      <c r="BK484" s="365"/>
      <c r="BL484" s="365"/>
      <c r="BM484" s="365"/>
      <c r="BN484" s="365"/>
      <c r="BO484" s="365"/>
      <c r="BP484" s="365"/>
      <c r="BQ484" s="365"/>
      <c r="BR484" s="365"/>
      <c r="BS484" s="365"/>
      <c r="BT484" s="365"/>
      <c r="BU484" s="365"/>
      <c r="BV484" s="365"/>
      <c r="BW484" s="365"/>
      <c r="BX484" s="365"/>
      <c r="BY484" s="365"/>
      <c r="BZ484" s="365"/>
      <c r="CA484" s="365"/>
      <c r="CB484" s="365"/>
      <c r="CC484" s="365"/>
      <c r="CD484" s="365"/>
      <c r="CE484" s="365"/>
      <c r="CF484" s="365"/>
      <c r="CG484" s="365"/>
      <c r="CH484" s="365"/>
      <c r="CI484" s="365"/>
      <c r="CJ484" s="365"/>
      <c r="CK484" s="365"/>
      <c r="CL484" s="365"/>
      <c r="CM484" s="365"/>
      <c r="CN484" s="365"/>
      <c r="CO484" s="365"/>
      <c r="CP484" s="365"/>
      <c r="CQ484" s="365"/>
    </row>
    <row r="485" spans="1:95" x14ac:dyDescent="0.2">
      <c r="A485" s="365" t="s">
        <v>167</v>
      </c>
      <c r="B485" s="365"/>
      <c r="C485" s="365"/>
      <c r="D485" s="365"/>
      <c r="E485" s="365"/>
      <c r="F485" s="365"/>
      <c r="G485" s="365"/>
      <c r="H485" s="365"/>
      <c r="I485" s="36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65"/>
      <c r="AI485" s="365"/>
      <c r="AJ485" s="365"/>
      <c r="AK485" s="365"/>
      <c r="AL485" s="365"/>
      <c r="AM485" s="365"/>
      <c r="AN485" s="365"/>
      <c r="AO485" s="365"/>
      <c r="AP485" s="365"/>
      <c r="AQ485" s="365"/>
      <c r="AR485" s="365"/>
      <c r="AS485" s="365"/>
      <c r="AT485" s="365"/>
      <c r="AU485" s="365"/>
      <c r="AV485" s="365"/>
      <c r="AW485" s="365"/>
      <c r="AX485" s="365"/>
      <c r="AY485" s="365"/>
      <c r="AZ485" s="365"/>
      <c r="BA485" s="365"/>
      <c r="BB485" s="365"/>
      <c r="BC485" s="365"/>
      <c r="BD485" s="365"/>
      <c r="BE485" s="365"/>
      <c r="BF485" s="365"/>
      <c r="BG485" s="365"/>
      <c r="BH485" s="365"/>
      <c r="BI485" s="365"/>
      <c r="BJ485" s="365"/>
      <c r="BK485" s="365"/>
      <c r="BL485" s="365"/>
      <c r="BM485" s="365"/>
      <c r="BN485" s="365"/>
      <c r="BO485" s="365"/>
      <c r="BP485" s="365"/>
      <c r="BQ485" s="365"/>
      <c r="BR485" s="365"/>
      <c r="BS485" s="365"/>
      <c r="BT485" s="365"/>
      <c r="BU485" s="365"/>
      <c r="BV485" s="365"/>
      <c r="BW485" s="365"/>
      <c r="BX485" s="365"/>
      <c r="BY485" s="365"/>
      <c r="BZ485" s="365"/>
      <c r="CA485" s="365"/>
      <c r="CB485" s="365"/>
      <c r="CC485" s="365"/>
      <c r="CD485" s="365"/>
      <c r="CE485" s="365"/>
      <c r="CF485" s="365"/>
      <c r="CG485" s="365"/>
      <c r="CH485" s="365"/>
      <c r="CI485" s="365"/>
      <c r="CJ485" s="365"/>
      <c r="CK485" s="365"/>
      <c r="CL485" s="365"/>
      <c r="CM485" s="365"/>
      <c r="CN485" s="365"/>
      <c r="CO485" s="365"/>
      <c r="CP485" s="365"/>
      <c r="CQ485" s="365"/>
    </row>
    <row r="486" spans="1:95" x14ac:dyDescent="0.2">
      <c r="A486" s="366" t="s">
        <v>168</v>
      </c>
      <c r="B486" s="366"/>
      <c r="C486" s="366"/>
      <c r="D486" s="366"/>
      <c r="E486" s="366"/>
      <c r="F486" s="366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  <c r="AB486" s="366"/>
      <c r="AC486" s="366"/>
      <c r="AD486" s="366"/>
      <c r="AE486" s="366"/>
      <c r="AF486" s="366"/>
      <c r="AG486" s="366"/>
      <c r="AH486" s="366"/>
      <c r="AI486" s="366"/>
      <c r="AJ486" s="366"/>
      <c r="AK486" s="366"/>
      <c r="AL486" s="366"/>
      <c r="AM486" s="366"/>
      <c r="AN486" s="366"/>
      <c r="AO486" s="366"/>
      <c r="AP486" s="366"/>
      <c r="AQ486" s="366"/>
      <c r="AR486" s="366"/>
      <c r="AS486" s="367"/>
      <c r="AT486" s="367"/>
      <c r="AU486" s="367"/>
      <c r="AV486" s="367"/>
      <c r="AW486" s="367"/>
      <c r="AX486" s="367"/>
      <c r="AY486" s="367"/>
      <c r="AZ486" s="367"/>
      <c r="BA486" s="367"/>
      <c r="BB486" s="367"/>
      <c r="BC486" s="367"/>
      <c r="BD486" s="367"/>
      <c r="BE486" s="367"/>
      <c r="BF486" s="367"/>
      <c r="BG486" s="367"/>
      <c r="BH486" s="367"/>
      <c r="BI486" s="367"/>
      <c r="BJ486" s="367"/>
      <c r="BK486" s="367"/>
      <c r="BL486" s="367"/>
      <c r="BM486" s="367"/>
      <c r="BN486" s="367"/>
      <c r="BO486" s="367"/>
      <c r="BP486" s="367"/>
      <c r="BQ486" s="367"/>
      <c r="BR486" s="367"/>
      <c r="BS486" s="367"/>
      <c r="BT486" s="367"/>
      <c r="BU486" s="367"/>
      <c r="BV486" s="367"/>
      <c r="BW486" s="367"/>
      <c r="BX486" s="367"/>
      <c r="BY486" s="367"/>
      <c r="BZ486" s="367"/>
      <c r="CA486" s="367"/>
      <c r="CB486" s="367"/>
      <c r="CC486" s="367"/>
      <c r="CD486" s="367"/>
      <c r="CE486" s="367"/>
      <c r="CF486" s="367"/>
      <c r="CG486" s="367"/>
      <c r="CH486" s="367"/>
      <c r="CI486" s="367"/>
      <c r="CJ486" s="367"/>
      <c r="CK486" s="367"/>
      <c r="CL486" s="367"/>
      <c r="CM486" s="367"/>
      <c r="CN486" s="367"/>
      <c r="CO486" s="367"/>
      <c r="CP486" s="367"/>
      <c r="CQ486" s="367"/>
    </row>
    <row r="487" spans="1:95" ht="7.5" customHeight="1" x14ac:dyDescent="0.2">
      <c r="A487" s="475"/>
      <c r="B487" s="475"/>
      <c r="C487" s="475"/>
      <c r="D487" s="475"/>
      <c r="E487" s="475"/>
      <c r="F487" s="475"/>
      <c r="G487" s="475"/>
      <c r="H487" s="475"/>
      <c r="I487" s="475"/>
      <c r="J487" s="475"/>
      <c r="K487" s="475"/>
      <c r="L487" s="475"/>
      <c r="M487" s="475"/>
      <c r="N487" s="475"/>
      <c r="O487" s="475"/>
      <c r="P487" s="475"/>
      <c r="Q487" s="475"/>
      <c r="R487" s="475"/>
      <c r="S487" s="475"/>
      <c r="T487" s="475"/>
      <c r="U487" s="475"/>
      <c r="V487" s="475"/>
      <c r="W487" s="475"/>
      <c r="X487" s="475"/>
      <c r="Y487" s="475"/>
      <c r="Z487" s="475"/>
      <c r="AA487" s="475"/>
      <c r="AB487" s="475"/>
      <c r="AC487" s="475"/>
      <c r="AD487" s="475"/>
      <c r="AE487" s="475"/>
      <c r="AF487" s="475"/>
      <c r="AG487" s="475"/>
      <c r="AH487" s="475"/>
      <c r="AI487" s="475"/>
      <c r="AJ487" s="475"/>
      <c r="AK487" s="475"/>
      <c r="AL487" s="475"/>
      <c r="AM487" s="475"/>
      <c r="AN487" s="475"/>
      <c r="AO487" s="475"/>
      <c r="AP487" s="475"/>
      <c r="AQ487" s="475"/>
      <c r="AR487" s="475"/>
      <c r="AS487" s="475"/>
      <c r="AT487" s="475"/>
      <c r="AU487" s="475"/>
      <c r="AV487" s="475"/>
      <c r="AW487" s="475"/>
      <c r="AX487" s="475"/>
      <c r="AY487" s="475"/>
      <c r="AZ487" s="475"/>
      <c r="BA487" s="475"/>
      <c r="BB487" s="475"/>
      <c r="BC487" s="475"/>
      <c r="BD487" s="475"/>
      <c r="BE487" s="475"/>
      <c r="BF487" s="475"/>
      <c r="BG487" s="475"/>
      <c r="BH487" s="475"/>
      <c r="BI487" s="475"/>
      <c r="BJ487" s="475"/>
      <c r="BK487" s="475"/>
      <c r="BL487" s="475"/>
      <c r="BM487" s="475"/>
      <c r="BN487" s="475"/>
      <c r="BO487" s="475"/>
      <c r="BP487" s="475"/>
      <c r="BQ487" s="475"/>
      <c r="BR487" s="475"/>
      <c r="BS487" s="475"/>
      <c r="BT487" s="475"/>
      <c r="BU487" s="475"/>
      <c r="BV487" s="475"/>
      <c r="BW487" s="475"/>
      <c r="BX487" s="475"/>
      <c r="BY487" s="475"/>
      <c r="BZ487" s="475"/>
      <c r="CA487" s="475"/>
      <c r="CB487" s="475"/>
      <c r="CC487" s="475"/>
      <c r="CD487" s="475"/>
      <c r="CE487" s="475"/>
      <c r="CF487" s="475"/>
      <c r="CG487" s="475"/>
      <c r="CH487" s="475"/>
      <c r="CI487" s="475"/>
      <c r="CJ487" s="475"/>
      <c r="CK487" s="475"/>
      <c r="CL487" s="475"/>
      <c r="CM487" s="475"/>
      <c r="CN487" s="475"/>
      <c r="CO487" s="475"/>
      <c r="CP487" s="475"/>
      <c r="CQ487" s="475"/>
    </row>
    <row r="488" spans="1:95" x14ac:dyDescent="0.2">
      <c r="A488" s="368" t="s">
        <v>169</v>
      </c>
      <c r="B488" s="368"/>
      <c r="C488" s="368"/>
      <c r="D488" s="368"/>
      <c r="E488" s="368"/>
      <c r="F488" s="368"/>
      <c r="G488" s="368"/>
      <c r="H488" s="368"/>
      <c r="I488" s="36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8"/>
      <c r="Y488" s="368"/>
      <c r="Z488" s="368"/>
      <c r="AA488" s="368"/>
      <c r="AB488" s="368"/>
      <c r="AC488" s="368"/>
      <c r="AD488" s="368"/>
      <c r="AE488" s="368"/>
      <c r="AF488" s="368"/>
      <c r="AG488" s="368"/>
      <c r="AH488" s="368"/>
      <c r="AI488" s="368"/>
      <c r="AJ488" s="368"/>
      <c r="AK488" s="368"/>
      <c r="AL488" s="368"/>
      <c r="AM488" s="368"/>
      <c r="AN488" s="368"/>
      <c r="AO488" s="368"/>
      <c r="AP488" s="368"/>
      <c r="AQ488" s="368"/>
      <c r="AR488" s="277"/>
      <c r="AS488" s="369"/>
      <c r="AT488" s="369"/>
      <c r="AU488" s="369"/>
      <c r="AV488" s="369"/>
      <c r="AW488" s="369"/>
      <c r="AX488" s="369"/>
      <c r="AY488" s="369"/>
      <c r="AZ488" s="369"/>
      <c r="BA488" s="369"/>
      <c r="BB488" s="369"/>
      <c r="BC488" s="369"/>
      <c r="BD488" s="369"/>
      <c r="BE488" s="369"/>
      <c r="BF488" s="369"/>
      <c r="BG488" s="369"/>
      <c r="BH488" s="369"/>
      <c r="BI488" s="369"/>
      <c r="BJ488" s="369"/>
      <c r="BK488" s="369"/>
      <c r="BL488" s="369"/>
      <c r="BM488" s="369"/>
      <c r="BN488" s="369"/>
      <c r="BO488" s="369"/>
      <c r="BP488" s="369"/>
      <c r="BQ488" s="369"/>
      <c r="BR488" s="369"/>
      <c r="BS488" s="369"/>
      <c r="BT488" s="369"/>
      <c r="BU488" s="369"/>
      <c r="BV488" s="369"/>
      <c r="BW488" s="369"/>
      <c r="BX488" s="369"/>
      <c r="BY488" s="369"/>
      <c r="BZ488" s="369"/>
      <c r="CA488" s="369"/>
      <c r="CB488" s="369"/>
      <c r="CC488" s="369"/>
      <c r="CD488" s="369"/>
      <c r="CE488" s="369"/>
      <c r="CF488" s="369"/>
      <c r="CG488" s="369"/>
      <c r="CH488" s="369"/>
      <c r="CI488" s="369"/>
      <c r="CJ488" s="369"/>
      <c r="CK488" s="369"/>
      <c r="CL488" s="369"/>
      <c r="CM488" s="369"/>
      <c r="CN488" s="369"/>
      <c r="CO488" s="369"/>
      <c r="CP488" s="369"/>
      <c r="CQ488" s="369"/>
    </row>
    <row r="489" spans="1:95" x14ac:dyDescent="0.2">
      <c r="A489" s="363" t="s">
        <v>170</v>
      </c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  <c r="AA489" s="363"/>
      <c r="AB489" s="363"/>
      <c r="AC489" s="363"/>
      <c r="AD489" s="363"/>
      <c r="AE489" s="363"/>
      <c r="AF489" s="363"/>
      <c r="AG489" s="363"/>
      <c r="AH489" s="363"/>
      <c r="AI489" s="363"/>
      <c r="AJ489" s="363"/>
      <c r="AK489" s="363"/>
      <c r="AL489" s="363"/>
      <c r="AM489" s="363"/>
      <c r="AN489" s="363"/>
      <c r="AO489" s="363"/>
      <c r="AP489" s="363"/>
      <c r="AQ489" s="363"/>
      <c r="AR489" s="363"/>
      <c r="AS489" s="363"/>
      <c r="AT489" s="363"/>
      <c r="AU489" s="363"/>
      <c r="AV489" s="363"/>
      <c r="AW489" s="363"/>
      <c r="AX489" s="363"/>
      <c r="AY489" s="363"/>
      <c r="AZ489" s="363"/>
      <c r="BA489" s="363"/>
      <c r="BB489" s="363"/>
      <c r="BC489" s="363"/>
      <c r="BD489" s="363"/>
      <c r="BE489" s="363"/>
      <c r="BF489" s="363"/>
      <c r="BG489" s="363"/>
      <c r="BH489" s="363"/>
      <c r="BI489" s="363"/>
      <c r="BJ489" s="363"/>
      <c r="BK489" s="363"/>
      <c r="BL489" s="363"/>
      <c r="BM489" s="363"/>
      <c r="BN489" s="363"/>
      <c r="BO489" s="363"/>
      <c r="BP489" s="363"/>
      <c r="BQ489" s="363"/>
      <c r="BR489" s="363"/>
      <c r="BS489" s="363"/>
      <c r="BT489" s="363"/>
      <c r="BU489" s="363"/>
      <c r="BV489" s="363"/>
      <c r="BW489" s="363"/>
      <c r="BX489" s="363"/>
      <c r="BY489" s="363"/>
      <c r="BZ489" s="363"/>
      <c r="CA489" s="363"/>
      <c r="CB489" s="363"/>
      <c r="CC489" s="363"/>
      <c r="CD489" s="363"/>
      <c r="CE489" s="363"/>
      <c r="CF489" s="363"/>
      <c r="CG489" s="363"/>
      <c r="CH489" s="363"/>
      <c r="CI489" s="363"/>
      <c r="CJ489" s="363"/>
      <c r="CK489" s="363"/>
      <c r="CL489" s="363"/>
      <c r="CM489" s="363"/>
      <c r="CN489" s="363"/>
      <c r="CO489" s="363"/>
      <c r="CP489" s="363"/>
      <c r="CQ489" s="363"/>
    </row>
    <row r="490" spans="1:95" ht="3.75" customHeight="1" x14ac:dyDescent="0.2">
      <c r="A490" s="363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  <c r="AA490" s="363"/>
      <c r="AB490" s="363"/>
      <c r="AC490" s="363"/>
      <c r="AD490" s="363"/>
      <c r="AE490" s="363"/>
      <c r="AF490" s="363"/>
      <c r="AG490" s="363"/>
      <c r="AH490" s="363"/>
      <c r="AI490" s="363"/>
      <c r="AJ490" s="363"/>
      <c r="AK490" s="363"/>
      <c r="AL490" s="363"/>
      <c r="AM490" s="363"/>
      <c r="AN490" s="363"/>
      <c r="AO490" s="363"/>
      <c r="AP490" s="363"/>
      <c r="AQ490" s="363"/>
      <c r="AR490" s="363"/>
      <c r="AS490" s="363"/>
      <c r="AT490" s="363"/>
      <c r="AU490" s="363"/>
      <c r="AV490" s="363"/>
      <c r="AW490" s="363"/>
      <c r="AX490" s="363"/>
      <c r="AY490" s="363"/>
      <c r="AZ490" s="363"/>
      <c r="BA490" s="363"/>
      <c r="BB490" s="363"/>
      <c r="BC490" s="363"/>
      <c r="BD490" s="363"/>
      <c r="BE490" s="363"/>
      <c r="BF490" s="363"/>
      <c r="BG490" s="363"/>
      <c r="BH490" s="363"/>
      <c r="BI490" s="363"/>
      <c r="BJ490" s="363"/>
      <c r="BK490" s="363"/>
      <c r="BL490" s="363"/>
      <c r="BM490" s="363"/>
      <c r="BN490" s="363"/>
      <c r="BO490" s="363"/>
      <c r="BP490" s="363"/>
      <c r="BQ490" s="363"/>
      <c r="BR490" s="363"/>
      <c r="BS490" s="363"/>
      <c r="BT490" s="363"/>
      <c r="BU490" s="363"/>
      <c r="BV490" s="363"/>
      <c r="BW490" s="363"/>
      <c r="BX490" s="363"/>
      <c r="BY490" s="363"/>
      <c r="BZ490" s="363"/>
      <c r="CA490" s="363"/>
      <c r="CB490" s="363"/>
      <c r="CC490" s="363"/>
      <c r="CD490" s="363"/>
      <c r="CE490" s="363"/>
      <c r="CF490" s="363"/>
      <c r="CG490" s="363"/>
      <c r="CH490" s="363"/>
      <c r="CI490" s="363"/>
      <c r="CJ490" s="363"/>
      <c r="CK490" s="363"/>
      <c r="CL490" s="363"/>
      <c r="CM490" s="363"/>
      <c r="CN490" s="363"/>
      <c r="CO490" s="363"/>
      <c r="CP490" s="363"/>
      <c r="CQ490" s="363"/>
    </row>
    <row r="491" spans="1:95" x14ac:dyDescent="0.2">
      <c r="A491" s="364" t="s">
        <v>171</v>
      </c>
      <c r="B491" s="526"/>
      <c r="C491" s="526"/>
      <c r="D491" s="526"/>
      <c r="E491" s="526"/>
      <c r="F491" s="526"/>
      <c r="G491" s="526"/>
      <c r="H491" s="526"/>
      <c r="I491" s="526"/>
      <c r="J491" s="526"/>
      <c r="K491" s="526"/>
      <c r="L491" s="526"/>
      <c r="M491" s="526"/>
      <c r="N491" s="526"/>
      <c r="O491" s="526"/>
      <c r="P491" s="526"/>
      <c r="Q491" s="526"/>
      <c r="R491" s="526"/>
      <c r="S491" s="526"/>
      <c r="T491" s="526"/>
      <c r="U491" s="526"/>
      <c r="V491" s="526"/>
      <c r="W491" s="526"/>
      <c r="X491" s="526"/>
      <c r="Y491" s="526"/>
      <c r="Z491" s="526"/>
      <c r="AA491" s="526"/>
      <c r="AB491" s="526"/>
      <c r="AC491" s="526"/>
      <c r="AD491" s="526"/>
      <c r="AE491" s="526"/>
      <c r="AF491" s="526"/>
      <c r="AG491" s="526"/>
      <c r="AH491" s="526"/>
      <c r="AI491" s="526"/>
      <c r="AJ491" s="526"/>
      <c r="AK491" s="526"/>
      <c r="AL491" s="526"/>
      <c r="AM491" s="526"/>
      <c r="AN491" s="526"/>
      <c r="AO491" s="526"/>
      <c r="AP491" s="526"/>
      <c r="AQ491" s="526"/>
      <c r="AR491" s="526"/>
      <c r="AS491" s="526"/>
      <c r="AT491" s="526"/>
      <c r="AU491" s="526"/>
      <c r="AV491" s="526"/>
      <c r="AW491" s="526"/>
      <c r="AX491" s="526"/>
      <c r="AY491" s="526"/>
      <c r="AZ491" s="526"/>
      <c r="BA491" s="526"/>
      <c r="BB491" s="526"/>
      <c r="BC491" s="526"/>
      <c r="BD491" s="526"/>
      <c r="BE491" s="526"/>
      <c r="BF491" s="526"/>
      <c r="BG491" s="526"/>
      <c r="BH491" s="526"/>
      <c r="BI491" s="526"/>
      <c r="BJ491" s="526"/>
      <c r="BK491" s="526"/>
      <c r="BL491" s="526"/>
      <c r="BM491" s="526"/>
      <c r="BN491" s="526"/>
      <c r="BO491" s="526"/>
      <c r="BP491" s="526"/>
      <c r="BQ491" s="526"/>
      <c r="BR491" s="526"/>
      <c r="BS491" s="526"/>
      <c r="BT491" s="526"/>
      <c r="BU491" s="526"/>
      <c r="BV491" s="526"/>
      <c r="BW491" s="526"/>
      <c r="BX491" s="526"/>
      <c r="BY491" s="526"/>
      <c r="BZ491" s="526"/>
      <c r="CA491" s="526"/>
      <c r="CB491" s="526"/>
      <c r="CC491" s="526"/>
      <c r="CD491" s="526"/>
      <c r="CE491" s="526"/>
    </row>
    <row r="497" spans="1:83" x14ac:dyDescent="0.2">
      <c r="A497" s="364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  <c r="AN497" s="364"/>
      <c r="AO497" s="364"/>
      <c r="AP497" s="364"/>
      <c r="AQ497" s="364"/>
      <c r="AR497" s="364"/>
      <c r="AS497" s="364"/>
      <c r="AT497" s="364"/>
      <c r="AU497" s="364"/>
      <c r="AV497" s="364"/>
      <c r="AW497" s="364"/>
      <c r="AX497" s="364"/>
      <c r="AY497" s="364"/>
      <c r="AZ497" s="364"/>
      <c r="BA497" s="364"/>
      <c r="BB497" s="364"/>
      <c r="BC497" s="364"/>
      <c r="BD497" s="364"/>
      <c r="BE497" s="364"/>
      <c r="BF497" s="364"/>
      <c r="BG497" s="364"/>
      <c r="BH497" s="364"/>
      <c r="BI497" s="364"/>
      <c r="BJ497" s="364"/>
      <c r="BK497" s="364"/>
      <c r="BL497" s="364"/>
      <c r="BM497" s="364"/>
      <c r="BN497" s="364"/>
      <c r="BO497" s="364"/>
      <c r="BP497" s="364"/>
      <c r="BQ497" s="364"/>
      <c r="BR497" s="364"/>
      <c r="BS497" s="364"/>
      <c r="BT497" s="364"/>
      <c r="BU497" s="364"/>
      <c r="BV497" s="364"/>
      <c r="BW497" s="364"/>
      <c r="BX497" s="364"/>
      <c r="BY497" s="364"/>
      <c r="BZ497" s="364"/>
      <c r="CA497" s="364"/>
      <c r="CB497" s="364"/>
      <c r="CC497" s="364"/>
      <c r="CD497" s="364"/>
      <c r="CE497" s="364"/>
    </row>
  </sheetData>
  <mergeCells count="2320">
    <mergeCell ref="N289:AB289"/>
    <mergeCell ref="AC289:AK289"/>
    <mergeCell ref="N290:AB290"/>
    <mergeCell ref="AC290:AK290"/>
    <mergeCell ref="N291:AB291"/>
    <mergeCell ref="AC291:AK291"/>
    <mergeCell ref="N292:AB292"/>
    <mergeCell ref="AC292:AK292"/>
    <mergeCell ref="N293:AB293"/>
    <mergeCell ref="AC293:AK293"/>
    <mergeCell ref="CP311:CQ311"/>
    <mergeCell ref="CP354:CQ354"/>
    <mergeCell ref="N348:AB348"/>
    <mergeCell ref="AC348:AK348"/>
    <mergeCell ref="N349:AB349"/>
    <mergeCell ref="AC349:AK349"/>
    <mergeCell ref="N350:AB350"/>
    <mergeCell ref="AC350:AK350"/>
    <mergeCell ref="N351:AB351"/>
    <mergeCell ref="AC351:AK351"/>
    <mergeCell ref="N352:AB352"/>
    <mergeCell ref="AC352:AK352"/>
    <mergeCell ref="N353:AB353"/>
    <mergeCell ref="AC353:AK353"/>
    <mergeCell ref="A307:CQ307"/>
    <mergeCell ref="A308:CQ308"/>
    <mergeCell ref="A309:CQ309"/>
    <mergeCell ref="A310:CQ310"/>
    <mergeCell ref="A296:CQ296"/>
    <mergeCell ref="A293:M293"/>
    <mergeCell ref="A305:X305"/>
    <mergeCell ref="Y305:BL305"/>
    <mergeCell ref="CP184:CQ184"/>
    <mergeCell ref="N210:AB210"/>
    <mergeCell ref="AC210:AK210"/>
    <mergeCell ref="N211:AB211"/>
    <mergeCell ref="AC211:AK211"/>
    <mergeCell ref="N212:AB212"/>
    <mergeCell ref="AC212:AK212"/>
    <mergeCell ref="N213:AB213"/>
    <mergeCell ref="AC213:AK213"/>
    <mergeCell ref="N214:AB214"/>
    <mergeCell ref="AC214:AK214"/>
    <mergeCell ref="N215:AB215"/>
    <mergeCell ref="AC215:AK215"/>
    <mergeCell ref="CP229:CQ229"/>
    <mergeCell ref="CP267:CQ267"/>
    <mergeCell ref="N288:AB288"/>
    <mergeCell ref="AC288:AK288"/>
    <mergeCell ref="A286:CE286"/>
    <mergeCell ref="A287:CQ287"/>
    <mergeCell ref="A280:G280"/>
    <mergeCell ref="H280:S280"/>
    <mergeCell ref="T280:AB280"/>
    <mergeCell ref="AC280:AR280"/>
    <mergeCell ref="AS280:AW280"/>
    <mergeCell ref="AX280:BA280"/>
    <mergeCell ref="BB280:BF280"/>
    <mergeCell ref="BG280:BK280"/>
    <mergeCell ref="BL280:BP280"/>
    <mergeCell ref="CF282:CK282"/>
    <mergeCell ref="CL282:CQ282"/>
    <mergeCell ref="A283:G283"/>
    <mergeCell ref="H283:S283"/>
    <mergeCell ref="CP1:CQ1"/>
    <mergeCell ref="A2:CQ2"/>
    <mergeCell ref="A3:CQ3"/>
    <mergeCell ref="CP54:CQ54"/>
    <mergeCell ref="CP103:CQ103"/>
    <mergeCell ref="N135:AB135"/>
    <mergeCell ref="AC135:AK135"/>
    <mergeCell ref="N136:AB136"/>
    <mergeCell ref="AC136:AK136"/>
    <mergeCell ref="N137:AB137"/>
    <mergeCell ref="AC137:AK137"/>
    <mergeCell ref="N138:AB138"/>
    <mergeCell ref="AC138:AK138"/>
    <mergeCell ref="N139:AB139"/>
    <mergeCell ref="AC139:AK139"/>
    <mergeCell ref="N140:AB140"/>
    <mergeCell ref="AC140:AK140"/>
    <mergeCell ref="CF108:CK108"/>
    <mergeCell ref="CL108:CQ108"/>
    <mergeCell ref="BT111:BY111"/>
    <mergeCell ref="BZ111:CE111"/>
    <mergeCell ref="CF111:CK111"/>
    <mergeCell ref="CL111:CQ111"/>
    <mergeCell ref="AL137:AW137"/>
    <mergeCell ref="AX137:CQ137"/>
    <mergeCell ref="A132:CE132"/>
    <mergeCell ref="A133:CE133"/>
    <mergeCell ref="A134:CQ134"/>
    <mergeCell ref="A135:M135"/>
    <mergeCell ref="AL135:AW135"/>
    <mergeCell ref="AX135:CQ135"/>
    <mergeCell ref="CF114:CK114"/>
    <mergeCell ref="BM305:CQ305"/>
    <mergeCell ref="A306:X306"/>
    <mergeCell ref="Y306:BL306"/>
    <mergeCell ref="BM306:CQ306"/>
    <mergeCell ref="A303:X303"/>
    <mergeCell ref="Y303:BL303"/>
    <mergeCell ref="BM303:CQ303"/>
    <mergeCell ref="A304:X304"/>
    <mergeCell ref="Y304:BL304"/>
    <mergeCell ref="BM304:CQ304"/>
    <mergeCell ref="A292:M292"/>
    <mergeCell ref="AL292:AW292"/>
    <mergeCell ref="AX292:CQ292"/>
    <mergeCell ref="A300:CE300"/>
    <mergeCell ref="A301:CE301"/>
    <mergeCell ref="A302:X302"/>
    <mergeCell ref="Y302:BL302"/>
    <mergeCell ref="BM302:CQ302"/>
    <mergeCell ref="A290:M290"/>
    <mergeCell ref="AL290:AW290"/>
    <mergeCell ref="AX290:CQ290"/>
    <mergeCell ref="AL293:AW293"/>
    <mergeCell ref="AX293:CQ293"/>
    <mergeCell ref="A295:CE295"/>
    <mergeCell ref="A297:CQ297"/>
    <mergeCell ref="A298:CE298"/>
    <mergeCell ref="A299:CE299"/>
    <mergeCell ref="A289:M289"/>
    <mergeCell ref="AL289:AW289"/>
    <mergeCell ref="AX289:CQ289"/>
    <mergeCell ref="A282:G282"/>
    <mergeCell ref="H282:S282"/>
    <mergeCell ref="T282:AB282"/>
    <mergeCell ref="AC282:AR282"/>
    <mergeCell ref="AS282:AW282"/>
    <mergeCell ref="A285:CE285"/>
    <mergeCell ref="A288:M288"/>
    <mergeCell ref="AL288:AW288"/>
    <mergeCell ref="AX288:CQ288"/>
    <mergeCell ref="A291:M291"/>
    <mergeCell ref="AL291:AW291"/>
    <mergeCell ref="AX291:CQ291"/>
    <mergeCell ref="CL283:CQ283"/>
    <mergeCell ref="BG283:BK283"/>
    <mergeCell ref="BL283:BP283"/>
    <mergeCell ref="BQ283:BU283"/>
    <mergeCell ref="BV283:BZ283"/>
    <mergeCell ref="CA283:CE283"/>
    <mergeCell ref="CF283:CK283"/>
    <mergeCell ref="CA282:CE282"/>
    <mergeCell ref="T283:AB283"/>
    <mergeCell ref="AC283:AR283"/>
    <mergeCell ref="AS283:AW283"/>
    <mergeCell ref="AX283:BA283"/>
    <mergeCell ref="BB283:BF283"/>
    <mergeCell ref="AX282:BA282"/>
    <mergeCell ref="BB282:BF282"/>
    <mergeCell ref="BG282:BK282"/>
    <mergeCell ref="BL282:BP282"/>
    <mergeCell ref="BQ282:BU282"/>
    <mergeCell ref="BV282:BZ282"/>
    <mergeCell ref="CA281:CE281"/>
    <mergeCell ref="CF281:CK281"/>
    <mergeCell ref="CL281:CQ281"/>
    <mergeCell ref="A279:G279"/>
    <mergeCell ref="H279:S279"/>
    <mergeCell ref="T279:AB279"/>
    <mergeCell ref="AC279:AR279"/>
    <mergeCell ref="AS279:AW279"/>
    <mergeCell ref="AX279:BA279"/>
    <mergeCell ref="BB279:BF279"/>
    <mergeCell ref="AX281:BA281"/>
    <mergeCell ref="BB281:BF281"/>
    <mergeCell ref="BG281:BK281"/>
    <mergeCell ref="BL281:BP281"/>
    <mergeCell ref="BQ281:BU281"/>
    <mergeCell ref="BV281:BZ281"/>
    <mergeCell ref="BQ280:BU280"/>
    <mergeCell ref="BV280:BZ280"/>
    <mergeCell ref="CA280:CE280"/>
    <mergeCell ref="CF280:CK280"/>
    <mergeCell ref="CL280:CQ280"/>
    <mergeCell ref="A281:G281"/>
    <mergeCell ref="H281:S281"/>
    <mergeCell ref="T281:AB281"/>
    <mergeCell ref="AC281:AR281"/>
    <mergeCell ref="AS281:AW281"/>
    <mergeCell ref="CL279:CQ279"/>
    <mergeCell ref="BG279:BK279"/>
    <mergeCell ref="BL279:BP279"/>
    <mergeCell ref="BQ279:BU279"/>
    <mergeCell ref="BV279:BZ279"/>
    <mergeCell ref="CA279:CE279"/>
    <mergeCell ref="CF279:CK279"/>
    <mergeCell ref="A277:G277"/>
    <mergeCell ref="H277:S277"/>
    <mergeCell ref="T277:AB277"/>
    <mergeCell ref="AC277:AR277"/>
    <mergeCell ref="AS277:AW277"/>
    <mergeCell ref="AX277:BA277"/>
    <mergeCell ref="BB277:BF277"/>
    <mergeCell ref="BG276:BK276"/>
    <mergeCell ref="BL276:BP276"/>
    <mergeCell ref="BQ276:BU276"/>
    <mergeCell ref="BV276:BZ276"/>
    <mergeCell ref="CL277:CQ277"/>
    <mergeCell ref="CF271:CK274"/>
    <mergeCell ref="CL271:CQ274"/>
    <mergeCell ref="CF275:CK275"/>
    <mergeCell ref="CL275:CQ275"/>
    <mergeCell ref="BG277:BK277"/>
    <mergeCell ref="BL277:BP277"/>
    <mergeCell ref="BQ277:BU277"/>
    <mergeCell ref="BV277:BZ277"/>
    <mergeCell ref="CA277:CE277"/>
    <mergeCell ref="CF277:CK277"/>
    <mergeCell ref="CA276:CE276"/>
    <mergeCell ref="CF276:CK276"/>
    <mergeCell ref="CL276:CQ276"/>
    <mergeCell ref="A276:G276"/>
    <mergeCell ref="H276:S276"/>
    <mergeCell ref="T276:AB276"/>
    <mergeCell ref="AC276:AR276"/>
    <mergeCell ref="AS276:AW276"/>
    <mergeCell ref="BG266:BM266"/>
    <mergeCell ref="BB275:BF275"/>
    <mergeCell ref="BG275:BK275"/>
    <mergeCell ref="BL275:BP275"/>
    <mergeCell ref="BQ275:BU275"/>
    <mergeCell ref="BV275:BZ275"/>
    <mergeCell ref="CA275:CE275"/>
    <mergeCell ref="AS274:AW274"/>
    <mergeCell ref="AX274:BA274"/>
    <mergeCell ref="A275:G275"/>
    <mergeCell ref="H275:S275"/>
    <mergeCell ref="T275:AB275"/>
    <mergeCell ref="AC275:AR275"/>
    <mergeCell ref="AS275:AW275"/>
    <mergeCell ref="AX275:BA275"/>
    <mergeCell ref="BB272:BF274"/>
    <mergeCell ref="BG272:BK274"/>
    <mergeCell ref="BL272:BP274"/>
    <mergeCell ref="BQ272:BU274"/>
    <mergeCell ref="BV272:BZ274"/>
    <mergeCell ref="CA272:CE274"/>
    <mergeCell ref="BV271:BW271"/>
    <mergeCell ref="BX271:BY271"/>
    <mergeCell ref="CA271:CB271"/>
    <mergeCell ref="CC271:CD271"/>
    <mergeCell ref="AX276:BA276"/>
    <mergeCell ref="BB276:BF276"/>
    <mergeCell ref="BG264:BM264"/>
    <mergeCell ref="CF270:CQ270"/>
    <mergeCell ref="H271:S274"/>
    <mergeCell ref="T271:AB274"/>
    <mergeCell ref="AC271:AR274"/>
    <mergeCell ref="AS271:BA273"/>
    <mergeCell ref="BB271:BC271"/>
    <mergeCell ref="BD271:BE271"/>
    <mergeCell ref="BG271:BH271"/>
    <mergeCell ref="BI271:BJ271"/>
    <mergeCell ref="BL271:BM271"/>
    <mergeCell ref="A269:CE269"/>
    <mergeCell ref="A270:G274"/>
    <mergeCell ref="H270:S270"/>
    <mergeCell ref="T270:AB270"/>
    <mergeCell ref="AC270:BA270"/>
    <mergeCell ref="BB270:BP270"/>
    <mergeCell ref="BQ270:CE270"/>
    <mergeCell ref="BN271:BO271"/>
    <mergeCell ref="BQ271:BR271"/>
    <mergeCell ref="BS271:BT271"/>
    <mergeCell ref="BN266:BS266"/>
    <mergeCell ref="BT266:BY266"/>
    <mergeCell ref="BZ266:CE266"/>
    <mergeCell ref="CF266:CK266"/>
    <mergeCell ref="CL266:CQ266"/>
    <mergeCell ref="A268:CE268"/>
    <mergeCell ref="A266:G266"/>
    <mergeCell ref="H266:S266"/>
    <mergeCell ref="T266:AE266"/>
    <mergeCell ref="AF266:AY266"/>
    <mergeCell ref="AZ266:BF266"/>
    <mergeCell ref="BG263:BM263"/>
    <mergeCell ref="BN263:BS263"/>
    <mergeCell ref="BT263:BY263"/>
    <mergeCell ref="BZ263:CE263"/>
    <mergeCell ref="CF263:CK263"/>
    <mergeCell ref="CL263:CQ263"/>
    <mergeCell ref="A263:G263"/>
    <mergeCell ref="H263:S263"/>
    <mergeCell ref="T263:AE263"/>
    <mergeCell ref="AF263:AY263"/>
    <mergeCell ref="AZ263:BF263"/>
    <mergeCell ref="BG265:BM265"/>
    <mergeCell ref="BN265:BS265"/>
    <mergeCell ref="BT265:BY265"/>
    <mergeCell ref="BZ265:CE265"/>
    <mergeCell ref="CF265:CK265"/>
    <mergeCell ref="CL265:CQ265"/>
    <mergeCell ref="BN264:BS264"/>
    <mergeCell ref="BT264:BY264"/>
    <mergeCell ref="BZ264:CE264"/>
    <mergeCell ref="CF264:CK264"/>
    <mergeCell ref="CL264:CQ264"/>
    <mergeCell ref="A265:G265"/>
    <mergeCell ref="H265:S265"/>
    <mergeCell ref="T265:AE265"/>
    <mergeCell ref="AF265:AY265"/>
    <mergeCell ref="AZ265:BF265"/>
    <mergeCell ref="A264:G264"/>
    <mergeCell ref="H264:S264"/>
    <mergeCell ref="T264:AE264"/>
    <mergeCell ref="AF264:AY264"/>
    <mergeCell ref="AZ264:BF264"/>
    <mergeCell ref="BG262:BM262"/>
    <mergeCell ref="BN262:BS262"/>
    <mergeCell ref="BT262:BY262"/>
    <mergeCell ref="BZ262:CE262"/>
    <mergeCell ref="CF262:CK262"/>
    <mergeCell ref="CL262:CQ262"/>
    <mergeCell ref="BN260:BS260"/>
    <mergeCell ref="BT260:BY260"/>
    <mergeCell ref="BZ260:CE260"/>
    <mergeCell ref="CF260:CK260"/>
    <mergeCell ref="CL260:CQ260"/>
    <mergeCell ref="A262:G262"/>
    <mergeCell ref="H262:S262"/>
    <mergeCell ref="T262:AE262"/>
    <mergeCell ref="AF262:AY262"/>
    <mergeCell ref="AZ262:BF262"/>
    <mergeCell ref="A260:G260"/>
    <mergeCell ref="H260:S260"/>
    <mergeCell ref="T260:AE260"/>
    <mergeCell ref="AF260:AY260"/>
    <mergeCell ref="AZ260:BF260"/>
    <mergeCell ref="BG260:BM260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BG259:BM259"/>
    <mergeCell ref="BN259:BS259"/>
    <mergeCell ref="BT259:BY259"/>
    <mergeCell ref="BZ259:CE259"/>
    <mergeCell ref="CF259:CK259"/>
    <mergeCell ref="CL259:CQ259"/>
    <mergeCell ref="BN258:BS258"/>
    <mergeCell ref="BT258:BY258"/>
    <mergeCell ref="BZ258:CE258"/>
    <mergeCell ref="CF258:CK258"/>
    <mergeCell ref="CL258:CQ258"/>
    <mergeCell ref="A259:G259"/>
    <mergeCell ref="H259:S259"/>
    <mergeCell ref="T259:AE259"/>
    <mergeCell ref="AF259:AY259"/>
    <mergeCell ref="AZ259:BF259"/>
    <mergeCell ref="A258:G258"/>
    <mergeCell ref="H258:S258"/>
    <mergeCell ref="T258:AE258"/>
    <mergeCell ref="AF258:AY258"/>
    <mergeCell ref="AZ258:BF258"/>
    <mergeCell ref="BG258:BM258"/>
    <mergeCell ref="BN257:BS257"/>
    <mergeCell ref="BT257:BY257"/>
    <mergeCell ref="BZ257:CE257"/>
    <mergeCell ref="CF257:CK257"/>
    <mergeCell ref="CL257:CQ257"/>
    <mergeCell ref="BN256:BS256"/>
    <mergeCell ref="BT256:BY256"/>
    <mergeCell ref="BZ256:CE256"/>
    <mergeCell ref="CF256:CK256"/>
    <mergeCell ref="CL256:CQ256"/>
    <mergeCell ref="A257:G257"/>
    <mergeCell ref="H257:S257"/>
    <mergeCell ref="T257:AE257"/>
    <mergeCell ref="AF257:AY257"/>
    <mergeCell ref="AZ257:BF257"/>
    <mergeCell ref="A256:G256"/>
    <mergeCell ref="H256:S256"/>
    <mergeCell ref="T256:AE256"/>
    <mergeCell ref="AF256:AY256"/>
    <mergeCell ref="AZ256:BF256"/>
    <mergeCell ref="BG256:BM256"/>
    <mergeCell ref="BN252:BS252"/>
    <mergeCell ref="BT252:BY252"/>
    <mergeCell ref="BZ252:CE252"/>
    <mergeCell ref="CF252:CK252"/>
    <mergeCell ref="CL252:CQ252"/>
    <mergeCell ref="A254:G254"/>
    <mergeCell ref="H254:S254"/>
    <mergeCell ref="T254:AE254"/>
    <mergeCell ref="AF254:AY254"/>
    <mergeCell ref="AZ254:BF254"/>
    <mergeCell ref="A252:G252"/>
    <mergeCell ref="H252:S252"/>
    <mergeCell ref="T252:AE252"/>
    <mergeCell ref="AF252:AY252"/>
    <mergeCell ref="AZ252:BF252"/>
    <mergeCell ref="BG252:BM252"/>
    <mergeCell ref="A253:G253"/>
    <mergeCell ref="H253:S253"/>
    <mergeCell ref="T253:AE253"/>
    <mergeCell ref="AF253:AY253"/>
    <mergeCell ref="AZ253:BF253"/>
    <mergeCell ref="BG253:BM253"/>
    <mergeCell ref="BN253:BS253"/>
    <mergeCell ref="BT253:BY253"/>
    <mergeCell ref="BZ253:CE253"/>
    <mergeCell ref="CF253:CK253"/>
    <mergeCell ref="CL254:CQ254"/>
    <mergeCell ref="CL253:CQ253"/>
    <mergeCell ref="BG251:BM251"/>
    <mergeCell ref="BN251:BS251"/>
    <mergeCell ref="BT251:BY251"/>
    <mergeCell ref="BZ251:CE251"/>
    <mergeCell ref="CF251:CK251"/>
    <mergeCell ref="CL251:CQ251"/>
    <mergeCell ref="BN250:BS250"/>
    <mergeCell ref="BT250:BY250"/>
    <mergeCell ref="BZ250:CE250"/>
    <mergeCell ref="CF250:CK250"/>
    <mergeCell ref="CL250:CQ250"/>
    <mergeCell ref="A251:G251"/>
    <mergeCell ref="H251:S251"/>
    <mergeCell ref="T251:AE251"/>
    <mergeCell ref="AF251:AY251"/>
    <mergeCell ref="AZ251:BF251"/>
    <mergeCell ref="A250:G250"/>
    <mergeCell ref="H250:S250"/>
    <mergeCell ref="T250:AE250"/>
    <mergeCell ref="AF250:AY250"/>
    <mergeCell ref="AZ250:BF250"/>
    <mergeCell ref="BG250:BM250"/>
    <mergeCell ref="CF245:CQ245"/>
    <mergeCell ref="H246:S249"/>
    <mergeCell ref="T246:AE249"/>
    <mergeCell ref="AF246:AY249"/>
    <mergeCell ref="AZ246:BM247"/>
    <mergeCell ref="BN246:BO246"/>
    <mergeCell ref="BP246:BQ246"/>
    <mergeCell ref="BR246:BS246"/>
    <mergeCell ref="BT246:BU246"/>
    <mergeCell ref="BV246:BW246"/>
    <mergeCell ref="A243:CE243"/>
    <mergeCell ref="A244:CE244"/>
    <mergeCell ref="A245:G249"/>
    <mergeCell ref="H245:S245"/>
    <mergeCell ref="T245:AE245"/>
    <mergeCell ref="AF245:BM245"/>
    <mergeCell ref="BN245:CE245"/>
    <mergeCell ref="BX246:BY246"/>
    <mergeCell ref="BZ246:CA246"/>
    <mergeCell ref="CB246:CC246"/>
    <mergeCell ref="A242:CE242"/>
    <mergeCell ref="A224:X224"/>
    <mergeCell ref="Y224:BL224"/>
    <mergeCell ref="BM224:CQ224"/>
    <mergeCell ref="A225:X225"/>
    <mergeCell ref="Y225:BL225"/>
    <mergeCell ref="BM225:CQ225"/>
    <mergeCell ref="A226:X226"/>
    <mergeCell ref="Y226:BL226"/>
    <mergeCell ref="BS236:CE239"/>
    <mergeCell ref="CF236:CQ238"/>
    <mergeCell ref="A237:BF237"/>
    <mergeCell ref="A238:AD238"/>
    <mergeCell ref="AE238:BF238"/>
    <mergeCell ref="A239:BF240"/>
    <mergeCell ref="BG240:CE240"/>
    <mergeCell ref="AZ248:BF249"/>
    <mergeCell ref="BG248:BM249"/>
    <mergeCell ref="A232:CQ232"/>
    <mergeCell ref="A233:CQ233"/>
    <mergeCell ref="A234:AO234"/>
    <mergeCell ref="AP234:AT234"/>
    <mergeCell ref="AU234:CE234"/>
    <mergeCell ref="A235:CE235"/>
    <mergeCell ref="A236:X236"/>
    <mergeCell ref="Y236:BF236"/>
    <mergeCell ref="CD246:CE246"/>
    <mergeCell ref="CF246:CK249"/>
    <mergeCell ref="CL246:CQ249"/>
    <mergeCell ref="BN247:BS249"/>
    <mergeCell ref="BT247:BY249"/>
    <mergeCell ref="BZ247:CE249"/>
    <mergeCell ref="A231:CQ231"/>
    <mergeCell ref="A214:M214"/>
    <mergeCell ref="AL214:AW214"/>
    <mergeCell ref="AX214:CQ214"/>
    <mergeCell ref="A215:M215"/>
    <mergeCell ref="BM226:CQ226"/>
    <mergeCell ref="A227:X227"/>
    <mergeCell ref="Y227:BL227"/>
    <mergeCell ref="BM227:CQ227"/>
    <mergeCell ref="A228:X228"/>
    <mergeCell ref="Y228:BL228"/>
    <mergeCell ref="BM228:CQ228"/>
    <mergeCell ref="A241:CE241"/>
    <mergeCell ref="A221:CE221"/>
    <mergeCell ref="A222:CE222"/>
    <mergeCell ref="A223:CE223"/>
    <mergeCell ref="AL215:AW215"/>
    <mergeCell ref="AX215:CQ215"/>
    <mergeCell ref="A217:CE217"/>
    <mergeCell ref="A218:CQ218"/>
    <mergeCell ref="A219:CQ219"/>
    <mergeCell ref="A220:CE220"/>
    <mergeCell ref="A230:CQ230"/>
    <mergeCell ref="A213:M213"/>
    <mergeCell ref="AL213:AW213"/>
    <mergeCell ref="AX213:CQ213"/>
    <mergeCell ref="A205:G205"/>
    <mergeCell ref="H205:S205"/>
    <mergeCell ref="T205:AB205"/>
    <mergeCell ref="AC205:AR205"/>
    <mergeCell ref="AS205:AW205"/>
    <mergeCell ref="AL211:AW211"/>
    <mergeCell ref="AX211:CQ211"/>
    <mergeCell ref="A212:M212"/>
    <mergeCell ref="AL212:AW212"/>
    <mergeCell ref="AX212:CQ212"/>
    <mergeCell ref="BL204:BP204"/>
    <mergeCell ref="BQ204:BU204"/>
    <mergeCell ref="BV204:BZ204"/>
    <mergeCell ref="CA204:CE204"/>
    <mergeCell ref="CF204:CK204"/>
    <mergeCell ref="CL204:CQ204"/>
    <mergeCell ref="A210:M210"/>
    <mergeCell ref="AL210:AW210"/>
    <mergeCell ref="AX210:CQ210"/>
    <mergeCell ref="A211:M211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CA205:CE205"/>
    <mergeCell ref="CF205:CK205"/>
    <mergeCell ref="CL205:CQ205"/>
    <mergeCell ref="A207:CE207"/>
    <mergeCell ref="A208:CE208"/>
    <mergeCell ref="A209:CQ209"/>
    <mergeCell ref="AX205:BA205"/>
    <mergeCell ref="BB205:BF205"/>
    <mergeCell ref="BG205:BK205"/>
    <mergeCell ref="BL205:BP205"/>
    <mergeCell ref="BQ205:BU205"/>
    <mergeCell ref="BB203:BF203"/>
    <mergeCell ref="BQ203:BU203"/>
    <mergeCell ref="BV203:BZ203"/>
    <mergeCell ref="CA203:CE203"/>
    <mergeCell ref="A203:G203"/>
    <mergeCell ref="H203:S203"/>
    <mergeCell ref="T203:AB203"/>
    <mergeCell ref="AC203:AR203"/>
    <mergeCell ref="AS203:AW203"/>
    <mergeCell ref="AX203:BA203"/>
    <mergeCell ref="BV205:BZ205"/>
    <mergeCell ref="A198:G198"/>
    <mergeCell ref="H198:S198"/>
    <mergeCell ref="T198:AB198"/>
    <mergeCell ref="BL203:BP203"/>
    <mergeCell ref="CF202:CK202"/>
    <mergeCell ref="CL202:CQ202"/>
    <mergeCell ref="BG203:BK203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CF203:CK203"/>
    <mergeCell ref="CL203:CQ203"/>
    <mergeCell ref="BL200:BP200"/>
    <mergeCell ref="BQ200:BU200"/>
    <mergeCell ref="BV200:BZ200"/>
    <mergeCell ref="CA200:CE200"/>
    <mergeCell ref="CF200:CK200"/>
    <mergeCell ref="CL200:CQ200"/>
    <mergeCell ref="CF199:CK199"/>
    <mergeCell ref="CL199:CQ199"/>
    <mergeCell ref="A200:G200"/>
    <mergeCell ref="H200:S200"/>
    <mergeCell ref="T200:AB200"/>
    <mergeCell ref="AC200:AR200"/>
    <mergeCell ref="AS200:AW200"/>
    <mergeCell ref="AX200:BA200"/>
    <mergeCell ref="BB200:BF200"/>
    <mergeCell ref="BG200:BK200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T199:AB199"/>
    <mergeCell ref="AC199:AR199"/>
    <mergeCell ref="AS199:AW199"/>
    <mergeCell ref="AX199:BA199"/>
    <mergeCell ref="CF198:CK198"/>
    <mergeCell ref="CL198:CQ198"/>
    <mergeCell ref="A189:G189"/>
    <mergeCell ref="H189:S189"/>
    <mergeCell ref="T189:AE189"/>
    <mergeCell ref="AF189:AY189"/>
    <mergeCell ref="AZ189:BF189"/>
    <mergeCell ref="BG189:BM189"/>
    <mergeCell ref="BN189:BS189"/>
    <mergeCell ref="BT189:BY189"/>
    <mergeCell ref="BB198:BF198"/>
    <mergeCell ref="BG198:BK198"/>
    <mergeCell ref="BL198:BP198"/>
    <mergeCell ref="BQ198:BU198"/>
    <mergeCell ref="BV198:BZ198"/>
    <mergeCell ref="CA198:CE198"/>
    <mergeCell ref="AS197:AW197"/>
    <mergeCell ref="AX197:BA197"/>
    <mergeCell ref="AC198:AR198"/>
    <mergeCell ref="AS198:AW198"/>
    <mergeCell ref="AX198:BA198"/>
    <mergeCell ref="BB195:BF197"/>
    <mergeCell ref="BG195:BK197"/>
    <mergeCell ref="BL195:BP197"/>
    <mergeCell ref="BQ195:BU197"/>
    <mergeCell ref="BV195:BZ197"/>
    <mergeCell ref="CA195:CE197"/>
    <mergeCell ref="BV194:BW194"/>
    <mergeCell ref="BX194:BY194"/>
    <mergeCell ref="CA194:CB194"/>
    <mergeCell ref="CC194:CD194"/>
    <mergeCell ref="CF194:CK197"/>
    <mergeCell ref="BL194:BM194"/>
    <mergeCell ref="BN194:BO194"/>
    <mergeCell ref="BQ194:BR194"/>
    <mergeCell ref="BS194:BT194"/>
    <mergeCell ref="A187:G187"/>
    <mergeCell ref="H187:S187"/>
    <mergeCell ref="T187:AE187"/>
    <mergeCell ref="AF187:AY187"/>
    <mergeCell ref="AZ187:BF187"/>
    <mergeCell ref="BG187:BM187"/>
    <mergeCell ref="BQ193:CE193"/>
    <mergeCell ref="CF193:CQ193"/>
    <mergeCell ref="H194:S197"/>
    <mergeCell ref="T194:AB197"/>
    <mergeCell ref="AC194:AR197"/>
    <mergeCell ref="AS194:BA196"/>
    <mergeCell ref="BZ189:CE189"/>
    <mergeCell ref="CF189:CK189"/>
    <mergeCell ref="CL189:CQ189"/>
    <mergeCell ref="A191:CE191"/>
    <mergeCell ref="A192:CE192"/>
    <mergeCell ref="A193:G197"/>
    <mergeCell ref="H193:S193"/>
    <mergeCell ref="T193:AB193"/>
    <mergeCell ref="AC193:BA193"/>
    <mergeCell ref="BB193:BP193"/>
    <mergeCell ref="BB194:BC194"/>
    <mergeCell ref="BD194:BE194"/>
    <mergeCell ref="BG194:BH194"/>
    <mergeCell ref="BI194:BJ194"/>
    <mergeCell ref="CL194:CQ197"/>
    <mergeCell ref="BT187:BY187"/>
    <mergeCell ref="T186:AE186"/>
    <mergeCell ref="AF186:AY186"/>
    <mergeCell ref="AZ186:BF186"/>
    <mergeCell ref="BG186:BM186"/>
    <mergeCell ref="BG188:BM188"/>
    <mergeCell ref="BN188:BS188"/>
    <mergeCell ref="BT188:BY188"/>
    <mergeCell ref="BZ188:CE188"/>
    <mergeCell ref="CF188:CK188"/>
    <mergeCell ref="CL188:CQ188"/>
    <mergeCell ref="BN187:BS187"/>
    <mergeCell ref="CF187:CK187"/>
    <mergeCell ref="CL187:CQ187"/>
    <mergeCell ref="A188:G188"/>
    <mergeCell ref="H188:S188"/>
    <mergeCell ref="T188:AE188"/>
    <mergeCell ref="AF188:AY188"/>
    <mergeCell ref="AZ188:BF188"/>
    <mergeCell ref="BT186:BY186"/>
    <mergeCell ref="BZ186:CE186"/>
    <mergeCell ref="CF186:CK186"/>
    <mergeCell ref="CL186:CQ186"/>
    <mergeCell ref="A186:G186"/>
    <mergeCell ref="BG180:BM180"/>
    <mergeCell ref="BG183:BM183"/>
    <mergeCell ref="BN183:BS183"/>
    <mergeCell ref="BT183:BY183"/>
    <mergeCell ref="BZ183:CE183"/>
    <mergeCell ref="CF183:CK183"/>
    <mergeCell ref="CL183:CQ183"/>
    <mergeCell ref="BN182:BS182"/>
    <mergeCell ref="BT182:BY182"/>
    <mergeCell ref="BZ182:CE182"/>
    <mergeCell ref="CF182:CK182"/>
    <mergeCell ref="CL182:CQ182"/>
    <mergeCell ref="A183:G183"/>
    <mergeCell ref="H183:S183"/>
    <mergeCell ref="T183:AE183"/>
    <mergeCell ref="AF183:AY183"/>
    <mergeCell ref="AZ183:BF183"/>
    <mergeCell ref="A182:G182"/>
    <mergeCell ref="H182:S182"/>
    <mergeCell ref="T182:AE182"/>
    <mergeCell ref="AF182:AY182"/>
    <mergeCell ref="AZ182:BF182"/>
    <mergeCell ref="BG182:BM182"/>
    <mergeCell ref="BG179:BM179"/>
    <mergeCell ref="BN179:BS179"/>
    <mergeCell ref="BT179:BY179"/>
    <mergeCell ref="BZ179:CE179"/>
    <mergeCell ref="CF179:CK179"/>
    <mergeCell ref="CL179:CQ179"/>
    <mergeCell ref="A179:G179"/>
    <mergeCell ref="H179:S179"/>
    <mergeCell ref="T179:AE179"/>
    <mergeCell ref="AF179:AY179"/>
    <mergeCell ref="AZ179:BF179"/>
    <mergeCell ref="BG181:BM181"/>
    <mergeCell ref="BN181:BS181"/>
    <mergeCell ref="BT181:BY181"/>
    <mergeCell ref="BZ181:CE181"/>
    <mergeCell ref="CF181:CK181"/>
    <mergeCell ref="CL181:CQ181"/>
    <mergeCell ref="BN180:BS180"/>
    <mergeCell ref="BT180:BY180"/>
    <mergeCell ref="BZ180:CE180"/>
    <mergeCell ref="CF180:CK180"/>
    <mergeCell ref="CL180:CQ180"/>
    <mergeCell ref="A181:G181"/>
    <mergeCell ref="H181:S181"/>
    <mergeCell ref="T181:AE181"/>
    <mergeCell ref="AF181:AY181"/>
    <mergeCell ref="AZ181:BF181"/>
    <mergeCell ref="A180:G180"/>
    <mergeCell ref="H180:S180"/>
    <mergeCell ref="T180:AE180"/>
    <mergeCell ref="AF180:AY180"/>
    <mergeCell ref="AZ180:BF180"/>
    <mergeCell ref="BN176:BS176"/>
    <mergeCell ref="BT176:BY176"/>
    <mergeCell ref="BZ176:CE176"/>
    <mergeCell ref="CF176:CK176"/>
    <mergeCell ref="CL176:CQ176"/>
    <mergeCell ref="A178:G178"/>
    <mergeCell ref="H178:S178"/>
    <mergeCell ref="T178:AE178"/>
    <mergeCell ref="AF178:AY178"/>
    <mergeCell ref="AZ178:BF178"/>
    <mergeCell ref="A176:G176"/>
    <mergeCell ref="H176:S176"/>
    <mergeCell ref="T176:AE176"/>
    <mergeCell ref="AF176:AY176"/>
    <mergeCell ref="AZ176:BF176"/>
    <mergeCell ref="BG176:BM176"/>
    <mergeCell ref="A177:G177"/>
    <mergeCell ref="H177:S177"/>
    <mergeCell ref="T177:AE177"/>
    <mergeCell ref="AF177:AY177"/>
    <mergeCell ref="AZ177:BF177"/>
    <mergeCell ref="BG177:BM177"/>
    <mergeCell ref="BN177:BS177"/>
    <mergeCell ref="BT177:BY177"/>
    <mergeCell ref="BZ177:CE177"/>
    <mergeCell ref="CF177:CK177"/>
    <mergeCell ref="CL177:CQ177"/>
    <mergeCell ref="BG178:BM178"/>
    <mergeCell ref="BN178:BS178"/>
    <mergeCell ref="BT178:BY178"/>
    <mergeCell ref="BZ178:CE178"/>
    <mergeCell ref="CF178:CK178"/>
    <mergeCell ref="BZ170:CA170"/>
    <mergeCell ref="CB170:CC170"/>
    <mergeCell ref="BG175:BM175"/>
    <mergeCell ref="BN175:BS175"/>
    <mergeCell ref="BT175:BY175"/>
    <mergeCell ref="BZ175:CE175"/>
    <mergeCell ref="CF175:CK175"/>
    <mergeCell ref="CL175:CQ175"/>
    <mergeCell ref="BN174:BS174"/>
    <mergeCell ref="BT174:BY174"/>
    <mergeCell ref="BZ174:CE174"/>
    <mergeCell ref="CF174:CK174"/>
    <mergeCell ref="CL174:CQ174"/>
    <mergeCell ref="A175:G175"/>
    <mergeCell ref="H175:S175"/>
    <mergeCell ref="T175:AE175"/>
    <mergeCell ref="AF175:AY175"/>
    <mergeCell ref="AZ175:BF175"/>
    <mergeCell ref="A174:G174"/>
    <mergeCell ref="H174:S174"/>
    <mergeCell ref="T174:AE174"/>
    <mergeCell ref="AF174:AY174"/>
    <mergeCell ref="AZ174:BF174"/>
    <mergeCell ref="BG174:BM174"/>
    <mergeCell ref="AZ172:BF173"/>
    <mergeCell ref="BG172:BM173"/>
    <mergeCell ref="A160:X160"/>
    <mergeCell ref="Y160:BF160"/>
    <mergeCell ref="BP160:CE163"/>
    <mergeCell ref="CF160:CQ162"/>
    <mergeCell ref="A161:BF161"/>
    <mergeCell ref="A162:AD162"/>
    <mergeCell ref="AE162:BF162"/>
    <mergeCell ref="A163:BF164"/>
    <mergeCell ref="CD170:CE170"/>
    <mergeCell ref="CF170:CK173"/>
    <mergeCell ref="CL170:CQ173"/>
    <mergeCell ref="BN171:BS173"/>
    <mergeCell ref="BT171:BY173"/>
    <mergeCell ref="BZ171:CE173"/>
    <mergeCell ref="CF169:CQ169"/>
    <mergeCell ref="H170:S173"/>
    <mergeCell ref="T170:AE173"/>
    <mergeCell ref="AF170:AY173"/>
    <mergeCell ref="AZ170:BM171"/>
    <mergeCell ref="BN170:BO170"/>
    <mergeCell ref="BP170:BQ170"/>
    <mergeCell ref="BR170:BS170"/>
    <mergeCell ref="BT170:BU170"/>
    <mergeCell ref="BV170:BW170"/>
    <mergeCell ref="A167:CE167"/>
    <mergeCell ref="A168:CE168"/>
    <mergeCell ref="A169:G173"/>
    <mergeCell ref="H169:S169"/>
    <mergeCell ref="T169:AE169"/>
    <mergeCell ref="AF169:BM169"/>
    <mergeCell ref="BN169:CE169"/>
    <mergeCell ref="BX170:BY170"/>
    <mergeCell ref="A158:AO158"/>
    <mergeCell ref="AP158:AT158"/>
    <mergeCell ref="AU158:CE158"/>
    <mergeCell ref="A128:G128"/>
    <mergeCell ref="H128:S128"/>
    <mergeCell ref="A165:CE165"/>
    <mergeCell ref="A166:CE166"/>
    <mergeCell ref="CL128:CQ128"/>
    <mergeCell ref="AS130:AW130"/>
    <mergeCell ref="AX130:BA130"/>
    <mergeCell ref="BB130:BF130"/>
    <mergeCell ref="BG130:BK130"/>
    <mergeCell ref="BL130:BP130"/>
    <mergeCell ref="BQ130:BU130"/>
    <mergeCell ref="BV130:BZ130"/>
    <mergeCell ref="BG164:CE164"/>
    <mergeCell ref="A153:X153"/>
    <mergeCell ref="Y153:BL153"/>
    <mergeCell ref="BM153:CQ153"/>
    <mergeCell ref="A154:CQ154"/>
    <mergeCell ref="A155:CQ155"/>
    <mergeCell ref="A156:CQ156"/>
    <mergeCell ref="A159:CE159"/>
    <mergeCell ref="A157:CQ157"/>
    <mergeCell ref="A152:X152"/>
    <mergeCell ref="Y152:BL152"/>
    <mergeCell ref="BM152:CQ152"/>
    <mergeCell ref="A149:X149"/>
    <mergeCell ref="Y149:BL149"/>
    <mergeCell ref="BM149:CQ149"/>
    <mergeCell ref="A150:X150"/>
    <mergeCell ref="Y150:BL150"/>
    <mergeCell ref="AC130:AR130"/>
    <mergeCell ref="A129:G129"/>
    <mergeCell ref="H129:S129"/>
    <mergeCell ref="CL130:CQ130"/>
    <mergeCell ref="CL129:CQ129"/>
    <mergeCell ref="CL127:CQ127"/>
    <mergeCell ref="AS127:AW127"/>
    <mergeCell ref="AX127:BA127"/>
    <mergeCell ref="BB127:BF127"/>
    <mergeCell ref="BG127:BK127"/>
    <mergeCell ref="BL127:BP127"/>
    <mergeCell ref="BV125:BZ125"/>
    <mergeCell ref="CA125:CE125"/>
    <mergeCell ref="A125:G125"/>
    <mergeCell ref="H125:S125"/>
    <mergeCell ref="T125:AB125"/>
    <mergeCell ref="AC125:AR125"/>
    <mergeCell ref="AS125:AW125"/>
    <mergeCell ref="AX125:BA125"/>
    <mergeCell ref="BQ127:BU127"/>
    <mergeCell ref="BG128:BK128"/>
    <mergeCell ref="BL128:BP128"/>
    <mergeCell ref="CF129:CK129"/>
    <mergeCell ref="BQ128:BU128"/>
    <mergeCell ref="BB128:BF128"/>
    <mergeCell ref="AS119:BA121"/>
    <mergeCell ref="BB119:BC119"/>
    <mergeCell ref="BD119:BE119"/>
    <mergeCell ref="BV119:BW119"/>
    <mergeCell ref="BX119:BY119"/>
    <mergeCell ref="CA119:CB119"/>
    <mergeCell ref="CC119:CD119"/>
    <mergeCell ref="CF118:CQ118"/>
    <mergeCell ref="CL119:CQ122"/>
    <mergeCell ref="A115:CE115"/>
    <mergeCell ref="A113:G113"/>
    <mergeCell ref="A111:G111"/>
    <mergeCell ref="H111:S111"/>
    <mergeCell ref="CL114:CQ114"/>
    <mergeCell ref="BT112:BY112"/>
    <mergeCell ref="CF112:CK112"/>
    <mergeCell ref="CL112:CQ112"/>
    <mergeCell ref="BT114:BY114"/>
    <mergeCell ref="AX124:BA124"/>
    <mergeCell ref="BL124:BP124"/>
    <mergeCell ref="BQ124:BU124"/>
    <mergeCell ref="BV124:BZ124"/>
    <mergeCell ref="BQ120:BU122"/>
    <mergeCell ref="BV120:BZ122"/>
    <mergeCell ref="BS119:BT119"/>
    <mergeCell ref="H108:S108"/>
    <mergeCell ref="T108:AE108"/>
    <mergeCell ref="AF108:AY108"/>
    <mergeCell ref="CL109:CQ109"/>
    <mergeCell ref="BZ114:CE114"/>
    <mergeCell ref="BZ112:CE112"/>
    <mergeCell ref="BZ109:CE109"/>
    <mergeCell ref="BN113:BS113"/>
    <mergeCell ref="AZ111:BF111"/>
    <mergeCell ref="BG111:BM111"/>
    <mergeCell ref="BN111:BS111"/>
    <mergeCell ref="CA124:CE124"/>
    <mergeCell ref="CF124:CK124"/>
    <mergeCell ref="CL124:CQ124"/>
    <mergeCell ref="CF123:CK123"/>
    <mergeCell ref="CL123:CQ123"/>
    <mergeCell ref="AS124:AW124"/>
    <mergeCell ref="A475:AA475"/>
    <mergeCell ref="AB475:BB475"/>
    <mergeCell ref="BC475:CQ475"/>
    <mergeCell ref="A476:AA476"/>
    <mergeCell ref="T129:AB129"/>
    <mergeCell ref="AC129:AR129"/>
    <mergeCell ref="CA130:CE130"/>
    <mergeCell ref="CF130:CK130"/>
    <mergeCell ref="AB476:BB476"/>
    <mergeCell ref="BC476:CQ476"/>
    <mergeCell ref="H107:S107"/>
    <mergeCell ref="T107:AE107"/>
    <mergeCell ref="AF107:AY107"/>
    <mergeCell ref="A106:G106"/>
    <mergeCell ref="H106:S106"/>
    <mergeCell ref="AZ109:BF109"/>
    <mergeCell ref="BG109:BM109"/>
    <mergeCell ref="BG108:BM108"/>
    <mergeCell ref="BN108:BS108"/>
    <mergeCell ref="BT108:BY108"/>
    <mergeCell ref="AZ108:BF108"/>
    <mergeCell ref="BN109:BS109"/>
    <mergeCell ref="BT109:BY109"/>
    <mergeCell ref="AZ107:BF107"/>
    <mergeCell ref="BG107:BM107"/>
    <mergeCell ref="BN107:BS107"/>
    <mergeCell ref="BT106:BY106"/>
    <mergeCell ref="BT107:BY107"/>
    <mergeCell ref="A109:G109"/>
    <mergeCell ref="H109:S109"/>
    <mergeCell ref="T109:AE109"/>
    <mergeCell ref="AF109:AY109"/>
    <mergeCell ref="A468:CQ468"/>
    <mergeCell ref="A469:CE469"/>
    <mergeCell ref="BB464:BF464"/>
    <mergeCell ref="BG464:BK464"/>
    <mergeCell ref="BL464:BP464"/>
    <mergeCell ref="BQ464:BU464"/>
    <mergeCell ref="A470:CE470"/>
    <mergeCell ref="A471:CE471"/>
    <mergeCell ref="A472:CE472"/>
    <mergeCell ref="A473:CE473"/>
    <mergeCell ref="T111:AE111"/>
    <mergeCell ref="AF111:AY111"/>
    <mergeCell ref="A112:G112"/>
    <mergeCell ref="H112:S112"/>
    <mergeCell ref="T112:AE112"/>
    <mergeCell ref="AF112:AY112"/>
    <mergeCell ref="AR484:CQ484"/>
    <mergeCell ref="A477:AA477"/>
    <mergeCell ref="AB477:BB477"/>
    <mergeCell ref="BC477:CQ477"/>
    <mergeCell ref="A479:AU479"/>
    <mergeCell ref="AV479:CQ479"/>
    <mergeCell ref="A481:AN481"/>
    <mergeCell ref="AO481:CQ481"/>
    <mergeCell ref="A482:CQ482"/>
    <mergeCell ref="A483:AQ483"/>
    <mergeCell ref="AS483:CQ483"/>
    <mergeCell ref="A484:AQ484"/>
    <mergeCell ref="A474:AA474"/>
    <mergeCell ref="AB474:BB474"/>
    <mergeCell ref="BC474:CQ474"/>
    <mergeCell ref="A480:CQ480"/>
    <mergeCell ref="BV464:BZ464"/>
    <mergeCell ref="CA464:CE464"/>
    <mergeCell ref="A464:G464"/>
    <mergeCell ref="H464:S464"/>
    <mergeCell ref="T464:AB464"/>
    <mergeCell ref="AC464:AR464"/>
    <mergeCell ref="AS464:AW464"/>
    <mergeCell ref="AX464:BA464"/>
    <mergeCell ref="CF464:CK464"/>
    <mergeCell ref="CL464:CQ464"/>
    <mergeCell ref="A497:CE497"/>
    <mergeCell ref="A485:CQ485"/>
    <mergeCell ref="A486:AR486"/>
    <mergeCell ref="CL389:CQ389"/>
    <mergeCell ref="BN388:BS388"/>
    <mergeCell ref="BT388:BY388"/>
    <mergeCell ref="BZ388:CE388"/>
    <mergeCell ref="A489:CQ490"/>
    <mergeCell ref="A491:CE491"/>
    <mergeCell ref="AS486:CQ486"/>
    <mergeCell ref="A487:CQ487"/>
    <mergeCell ref="A488:AQ488"/>
    <mergeCell ref="AS488:CQ488"/>
    <mergeCell ref="BL402:BP402"/>
    <mergeCell ref="BQ402:BU402"/>
    <mergeCell ref="BV402:BZ402"/>
    <mergeCell ref="CA402:CE402"/>
    <mergeCell ref="BX397:BY397"/>
    <mergeCell ref="AS400:AW400"/>
    <mergeCell ref="AX400:BA400"/>
    <mergeCell ref="A466:CQ466"/>
    <mergeCell ref="A467:CQ467"/>
    <mergeCell ref="CP473:CQ473"/>
    <mergeCell ref="BQ458:BU460"/>
    <mergeCell ref="BV458:BZ460"/>
    <mergeCell ref="CA458:CE460"/>
    <mergeCell ref="A461:G461"/>
    <mergeCell ref="H461:S461"/>
    <mergeCell ref="T461:AB461"/>
    <mergeCell ref="AC461:AR461"/>
    <mergeCell ref="AS461:AW461"/>
    <mergeCell ref="AX461:BA461"/>
    <mergeCell ref="BB461:BF461"/>
    <mergeCell ref="BG461:BK461"/>
    <mergeCell ref="BL461:BP461"/>
    <mergeCell ref="BQ461:BU461"/>
    <mergeCell ref="BV461:BZ461"/>
    <mergeCell ref="CA461:CE461"/>
    <mergeCell ref="CF461:CK461"/>
    <mergeCell ref="CL461:CQ461"/>
    <mergeCell ref="A462:G463"/>
    <mergeCell ref="H462:S463"/>
    <mergeCell ref="T462:AB463"/>
    <mergeCell ref="AC462:AR463"/>
    <mergeCell ref="AS462:AW463"/>
    <mergeCell ref="AX462:BA463"/>
    <mergeCell ref="BB462:BF463"/>
    <mergeCell ref="BG462:BK463"/>
    <mergeCell ref="BL462:BP463"/>
    <mergeCell ref="BQ462:BU463"/>
    <mergeCell ref="BV462:BZ463"/>
    <mergeCell ref="CA462:CE463"/>
    <mergeCell ref="CF462:CK463"/>
    <mergeCell ref="CL462:CQ463"/>
    <mergeCell ref="A454:CE454"/>
    <mergeCell ref="A455:CE455"/>
    <mergeCell ref="A456:G460"/>
    <mergeCell ref="H456:S456"/>
    <mergeCell ref="T456:AB456"/>
    <mergeCell ref="AC456:BA456"/>
    <mergeCell ref="BB456:BP456"/>
    <mergeCell ref="BQ456:CE456"/>
    <mergeCell ref="BN457:BO457"/>
    <mergeCell ref="CF456:CQ456"/>
    <mergeCell ref="H457:S460"/>
    <mergeCell ref="T457:AB460"/>
    <mergeCell ref="AC457:AR460"/>
    <mergeCell ref="AS457:BA457"/>
    <mergeCell ref="BB457:BC457"/>
    <mergeCell ref="BD457:BE457"/>
    <mergeCell ref="BG457:BH457"/>
    <mergeCell ref="BI457:BJ457"/>
    <mergeCell ref="BL457:BM457"/>
    <mergeCell ref="BQ457:BR457"/>
    <mergeCell ref="BS457:BT457"/>
    <mergeCell ref="BV457:BW457"/>
    <mergeCell ref="BX457:BY457"/>
    <mergeCell ref="CA457:CB457"/>
    <mergeCell ref="CC457:CD457"/>
    <mergeCell ref="CF457:CK460"/>
    <mergeCell ref="CL457:CQ460"/>
    <mergeCell ref="AS458:AW460"/>
    <mergeCell ref="AX458:BA460"/>
    <mergeCell ref="BB458:BF460"/>
    <mergeCell ref="BG458:BK460"/>
    <mergeCell ref="BL458:BP460"/>
    <mergeCell ref="AZ452:BF452"/>
    <mergeCell ref="BG452:BM452"/>
    <mergeCell ref="BG450:BM451"/>
    <mergeCell ref="BN450:BS450"/>
    <mergeCell ref="BT450:BY450"/>
    <mergeCell ref="BZ450:CE450"/>
    <mergeCell ref="BN452:BS452"/>
    <mergeCell ref="BT452:BY452"/>
    <mergeCell ref="BZ452:CE452"/>
    <mergeCell ref="CF452:CK452"/>
    <mergeCell ref="CL452:CQ452"/>
    <mergeCell ref="A453:CE453"/>
    <mergeCell ref="A452:G452"/>
    <mergeCell ref="H452:S452"/>
    <mergeCell ref="T452:AE452"/>
    <mergeCell ref="AF452:AY452"/>
    <mergeCell ref="CL445:CQ448"/>
    <mergeCell ref="BN446:BS448"/>
    <mergeCell ref="BT446:BY448"/>
    <mergeCell ref="BZ446:CE448"/>
    <mergeCell ref="BN445:BO445"/>
    <mergeCell ref="BP445:BQ445"/>
    <mergeCell ref="AZ447:BF448"/>
    <mergeCell ref="BG447:BM448"/>
    <mergeCell ref="A449:G449"/>
    <mergeCell ref="H449:S449"/>
    <mergeCell ref="T449:AE449"/>
    <mergeCell ref="AF449:AY449"/>
    <mergeCell ref="AZ449:BF449"/>
    <mergeCell ref="BG449:BM449"/>
    <mergeCell ref="CL449:CQ449"/>
    <mergeCell ref="A450:G451"/>
    <mergeCell ref="H450:S451"/>
    <mergeCell ref="T450:AE451"/>
    <mergeCell ref="AG450:AY451"/>
    <mergeCell ref="AZ450:BF451"/>
    <mergeCell ref="CF450:CK450"/>
    <mergeCell ref="BN451:BS451"/>
    <mergeCell ref="BT451:BY451"/>
    <mergeCell ref="BZ451:CE451"/>
    <mergeCell ref="BN449:BS449"/>
    <mergeCell ref="BT449:BY449"/>
    <mergeCell ref="BZ449:CE449"/>
    <mergeCell ref="CF449:CK449"/>
    <mergeCell ref="A443:CE443"/>
    <mergeCell ref="A435:CE435"/>
    <mergeCell ref="A436:O436"/>
    <mergeCell ref="P436:BF436"/>
    <mergeCell ref="BG436:CE438"/>
    <mergeCell ref="CF436:CQ438"/>
    <mergeCell ref="A437:BF437"/>
    <mergeCell ref="A438:U438"/>
    <mergeCell ref="V438:BF438"/>
    <mergeCell ref="CF444:CQ444"/>
    <mergeCell ref="H445:S448"/>
    <mergeCell ref="T445:AE448"/>
    <mergeCell ref="AF445:AY448"/>
    <mergeCell ref="AZ445:BM446"/>
    <mergeCell ref="A439:BF439"/>
    <mergeCell ref="BG439:CE439"/>
    <mergeCell ref="A440:CE440"/>
    <mergeCell ref="A441:CE441"/>
    <mergeCell ref="A442:CE442"/>
    <mergeCell ref="BR445:BS445"/>
    <mergeCell ref="BT445:BU445"/>
    <mergeCell ref="BV445:BW445"/>
    <mergeCell ref="BX445:BY445"/>
    <mergeCell ref="A444:G448"/>
    <mergeCell ref="H444:S444"/>
    <mergeCell ref="T444:AE444"/>
    <mergeCell ref="AF444:BM444"/>
    <mergeCell ref="BN444:CE444"/>
    <mergeCell ref="BZ445:CA445"/>
    <mergeCell ref="CB445:CC445"/>
    <mergeCell ref="CD445:CE445"/>
    <mergeCell ref="CF445:CK448"/>
    <mergeCell ref="A424:X424"/>
    <mergeCell ref="Y424:BL424"/>
    <mergeCell ref="BM424:CQ424"/>
    <mergeCell ref="A425:X425"/>
    <mergeCell ref="Y425:BL425"/>
    <mergeCell ref="BM425:CQ425"/>
    <mergeCell ref="A426:X426"/>
    <mergeCell ref="Y426:BL426"/>
    <mergeCell ref="BM426:CQ426"/>
    <mergeCell ref="A427:CQ427"/>
    <mergeCell ref="A428:CQ428"/>
    <mergeCell ref="A429:CQ429"/>
    <mergeCell ref="A430:CQ430"/>
    <mergeCell ref="A432:CE432"/>
    <mergeCell ref="A433:CE433"/>
    <mergeCell ref="A434:AO434"/>
    <mergeCell ref="AP434:AT434"/>
    <mergeCell ref="AU434:CE434"/>
    <mergeCell ref="A413:M413"/>
    <mergeCell ref="AL413:AW413"/>
    <mergeCell ref="AX413:CQ413"/>
    <mergeCell ref="A415:CE415"/>
    <mergeCell ref="A416:CQ416"/>
    <mergeCell ref="A417:CQ417"/>
    <mergeCell ref="A418:CE418"/>
    <mergeCell ref="A419:CE419"/>
    <mergeCell ref="A420:CE420"/>
    <mergeCell ref="A421:CE421"/>
    <mergeCell ref="A422:X422"/>
    <mergeCell ref="Y422:BL422"/>
    <mergeCell ref="BM422:CQ422"/>
    <mergeCell ref="A423:X423"/>
    <mergeCell ref="Y423:BL423"/>
    <mergeCell ref="BM423:CQ423"/>
    <mergeCell ref="N413:AB413"/>
    <mergeCell ref="AC413:AK413"/>
    <mergeCell ref="A411:M411"/>
    <mergeCell ref="AL411:AW411"/>
    <mergeCell ref="AX411:CQ411"/>
    <mergeCell ref="A412:M412"/>
    <mergeCell ref="AL412:AW412"/>
    <mergeCell ref="AX412:CQ412"/>
    <mergeCell ref="CF403:CK403"/>
    <mergeCell ref="BG403:BK403"/>
    <mergeCell ref="BL403:BP403"/>
    <mergeCell ref="BQ403:BU403"/>
    <mergeCell ref="BV403:BZ403"/>
    <mergeCell ref="CA403:CE403"/>
    <mergeCell ref="A403:G403"/>
    <mergeCell ref="H403:S403"/>
    <mergeCell ref="T403:AB403"/>
    <mergeCell ref="AC403:AR403"/>
    <mergeCell ref="AS403:AW403"/>
    <mergeCell ref="CP404:CQ404"/>
    <mergeCell ref="N408:AB408"/>
    <mergeCell ref="AC408:AK408"/>
    <mergeCell ref="N409:AB409"/>
    <mergeCell ref="AC409:AK409"/>
    <mergeCell ref="N410:AB410"/>
    <mergeCell ref="AC410:AK410"/>
    <mergeCell ref="N411:AB411"/>
    <mergeCell ref="AC411:AK411"/>
    <mergeCell ref="N412:AB412"/>
    <mergeCell ref="AC412:AK412"/>
    <mergeCell ref="CL403:CQ403"/>
    <mergeCell ref="A405:CE405"/>
    <mergeCell ref="A406:CE406"/>
    <mergeCell ref="AC402:AR402"/>
    <mergeCell ref="AS402:AW402"/>
    <mergeCell ref="AX402:BA402"/>
    <mergeCell ref="BB402:BF402"/>
    <mergeCell ref="BG402:BK402"/>
    <mergeCell ref="CF402:CK402"/>
    <mergeCell ref="CL402:CQ402"/>
    <mergeCell ref="CF401:CK401"/>
    <mergeCell ref="A409:M409"/>
    <mergeCell ref="AL409:AW409"/>
    <mergeCell ref="AX409:CQ409"/>
    <mergeCell ref="A410:M410"/>
    <mergeCell ref="AL410:AW410"/>
    <mergeCell ref="AX410:CQ410"/>
    <mergeCell ref="AX403:BA403"/>
    <mergeCell ref="BQ397:BR397"/>
    <mergeCell ref="BQ396:CE396"/>
    <mergeCell ref="H396:S396"/>
    <mergeCell ref="T396:AB396"/>
    <mergeCell ref="AC396:BA396"/>
    <mergeCell ref="BG397:BH397"/>
    <mergeCell ref="BI397:BJ397"/>
    <mergeCell ref="BL397:BM397"/>
    <mergeCell ref="BB396:BP396"/>
    <mergeCell ref="A407:CQ407"/>
    <mergeCell ref="A408:M408"/>
    <mergeCell ref="AL408:AW408"/>
    <mergeCell ref="AX408:CQ408"/>
    <mergeCell ref="BB403:BF403"/>
    <mergeCell ref="A401:G401"/>
    <mergeCell ref="H401:S401"/>
    <mergeCell ref="T401:AB401"/>
    <mergeCell ref="AC401:AR401"/>
    <mergeCell ref="AS401:AW401"/>
    <mergeCell ref="AX401:BA401"/>
    <mergeCell ref="BB401:BF401"/>
    <mergeCell ref="BG401:BK401"/>
    <mergeCell ref="BL401:BP401"/>
    <mergeCell ref="BQ401:BU401"/>
    <mergeCell ref="BV401:BZ401"/>
    <mergeCell ref="CA401:CE401"/>
    <mergeCell ref="CL401:CQ401"/>
    <mergeCell ref="A402:G402"/>
    <mergeCell ref="H402:S402"/>
    <mergeCell ref="T402:AB402"/>
    <mergeCell ref="CL391:CQ391"/>
    <mergeCell ref="AF392:AY392"/>
    <mergeCell ref="AZ392:BF392"/>
    <mergeCell ref="BG392:BM392"/>
    <mergeCell ref="CF392:CK392"/>
    <mergeCell ref="CL392:CQ392"/>
    <mergeCell ref="A391:G391"/>
    <mergeCell ref="H391:S391"/>
    <mergeCell ref="T391:AE391"/>
    <mergeCell ref="CA397:CB397"/>
    <mergeCell ref="CC397:CD397"/>
    <mergeCell ref="CF397:CK400"/>
    <mergeCell ref="CF396:CQ396"/>
    <mergeCell ref="H397:S400"/>
    <mergeCell ref="T397:AB400"/>
    <mergeCell ref="AC397:AR400"/>
    <mergeCell ref="AS397:BA399"/>
    <mergeCell ref="BB397:BC397"/>
    <mergeCell ref="BD397:BE397"/>
    <mergeCell ref="CL397:CQ400"/>
    <mergeCell ref="BB398:BF400"/>
    <mergeCell ref="BG398:BK400"/>
    <mergeCell ref="BL398:BP400"/>
    <mergeCell ref="BQ398:BU400"/>
    <mergeCell ref="BV398:BZ400"/>
    <mergeCell ref="CA398:CE400"/>
    <mergeCell ref="BS397:BT397"/>
    <mergeCell ref="BV397:BW397"/>
    <mergeCell ref="BN397:BO397"/>
    <mergeCell ref="BN391:BS391"/>
    <mergeCell ref="BT391:BY391"/>
    <mergeCell ref="AF390:AY390"/>
    <mergeCell ref="AZ390:BF390"/>
    <mergeCell ref="A392:G392"/>
    <mergeCell ref="H392:S392"/>
    <mergeCell ref="T392:AE392"/>
    <mergeCell ref="A393:CE393"/>
    <mergeCell ref="A394:CE394"/>
    <mergeCell ref="A395:CE395"/>
    <mergeCell ref="A396:G400"/>
    <mergeCell ref="CL388:CQ388"/>
    <mergeCell ref="A389:G389"/>
    <mergeCell ref="H389:S389"/>
    <mergeCell ref="T389:AE389"/>
    <mergeCell ref="AF389:AY389"/>
    <mergeCell ref="AZ389:BF389"/>
    <mergeCell ref="A388:G388"/>
    <mergeCell ref="H388:S388"/>
    <mergeCell ref="T388:AE388"/>
    <mergeCell ref="BN392:BS392"/>
    <mergeCell ref="BT392:BY392"/>
    <mergeCell ref="BZ392:CE392"/>
    <mergeCell ref="CF389:CK389"/>
    <mergeCell ref="BN390:BS390"/>
    <mergeCell ref="BT390:BY390"/>
    <mergeCell ref="BZ390:CE390"/>
    <mergeCell ref="CF390:CK390"/>
    <mergeCell ref="CL390:CQ390"/>
    <mergeCell ref="A390:G390"/>
    <mergeCell ref="H390:S390"/>
    <mergeCell ref="T390:AE390"/>
    <mergeCell ref="BZ391:CE391"/>
    <mergeCell ref="CF391:CK391"/>
    <mergeCell ref="AF391:AY391"/>
    <mergeCell ref="AZ391:BF391"/>
    <mergeCell ref="BG390:BM390"/>
    <mergeCell ref="BG389:BM389"/>
    <mergeCell ref="BN389:BS389"/>
    <mergeCell ref="BT389:BY389"/>
    <mergeCell ref="BZ389:CE389"/>
    <mergeCell ref="BG391:BM391"/>
    <mergeCell ref="AF388:AY388"/>
    <mergeCell ref="AZ388:BF388"/>
    <mergeCell ref="BG388:BM388"/>
    <mergeCell ref="CB384:CC384"/>
    <mergeCell ref="CD384:CE384"/>
    <mergeCell ref="CF384:CK387"/>
    <mergeCell ref="AZ386:BF387"/>
    <mergeCell ref="BG386:BM387"/>
    <mergeCell ref="CF388:CK388"/>
    <mergeCell ref="A380:CE380"/>
    <mergeCell ref="A381:CE381"/>
    <mergeCell ref="A382:CE382"/>
    <mergeCell ref="A383:G387"/>
    <mergeCell ref="T383:AE383"/>
    <mergeCell ref="AF383:BM383"/>
    <mergeCell ref="BN383:CE383"/>
    <mergeCell ref="BX384:BY384"/>
    <mergeCell ref="BZ384:CA384"/>
    <mergeCell ref="BT385:BY387"/>
    <mergeCell ref="BZ385:CE387"/>
    <mergeCell ref="H383:S383"/>
    <mergeCell ref="A367:X367"/>
    <mergeCell ref="Y367:BL367"/>
    <mergeCell ref="BM367:CQ367"/>
    <mergeCell ref="A368:CQ368"/>
    <mergeCell ref="A369:CQ369"/>
    <mergeCell ref="A370:CQ370"/>
    <mergeCell ref="CF383:CQ383"/>
    <mergeCell ref="H384:S387"/>
    <mergeCell ref="T384:AE387"/>
    <mergeCell ref="AF384:AY387"/>
    <mergeCell ref="AZ384:BM385"/>
    <mergeCell ref="BN384:BO384"/>
    <mergeCell ref="BP384:BQ384"/>
    <mergeCell ref="BR384:BS384"/>
    <mergeCell ref="BT384:BU384"/>
    <mergeCell ref="BV384:BW384"/>
    <mergeCell ref="A371:CQ371"/>
    <mergeCell ref="A373:AO373"/>
    <mergeCell ref="AP373:AT373"/>
    <mergeCell ref="AU373:CE373"/>
    <mergeCell ref="A374:CE374"/>
    <mergeCell ref="A375:X375"/>
    <mergeCell ref="Y375:BF375"/>
    <mergeCell ref="BS375:CE378"/>
    <mergeCell ref="CF375:CQ377"/>
    <mergeCell ref="A376:BF376"/>
    <mergeCell ref="CL384:CQ387"/>
    <mergeCell ref="BN385:BS387"/>
    <mergeCell ref="A377:AD377"/>
    <mergeCell ref="AE377:BF377"/>
    <mergeCell ref="A378:BF378"/>
    <mergeCell ref="A379:CE379"/>
    <mergeCell ref="A358:CQ358"/>
    <mergeCell ref="A359:CE359"/>
    <mergeCell ref="A360:CE360"/>
    <mergeCell ref="A361:CE361"/>
    <mergeCell ref="A362:CE362"/>
    <mergeCell ref="A363:X363"/>
    <mergeCell ref="Y363:BL363"/>
    <mergeCell ref="BM363:CQ363"/>
    <mergeCell ref="A364:X364"/>
    <mergeCell ref="Y364:BL364"/>
    <mergeCell ref="BM364:CQ364"/>
    <mergeCell ref="A365:X365"/>
    <mergeCell ref="Y365:BL365"/>
    <mergeCell ref="BM365:CQ365"/>
    <mergeCell ref="A366:X366"/>
    <mergeCell ref="Y366:BL366"/>
    <mergeCell ref="BM366:CQ366"/>
    <mergeCell ref="A351:M351"/>
    <mergeCell ref="AL351:AW351"/>
    <mergeCell ref="AX351:CQ351"/>
    <mergeCell ref="A352:M352"/>
    <mergeCell ref="AL352:AW352"/>
    <mergeCell ref="AX352:CQ352"/>
    <mergeCell ref="A353:M353"/>
    <mergeCell ref="AL353:AW353"/>
    <mergeCell ref="AX353:CQ353"/>
    <mergeCell ref="A355:CE355"/>
    <mergeCell ref="A357:CQ357"/>
    <mergeCell ref="CP356:CQ356"/>
    <mergeCell ref="A345:CE345"/>
    <mergeCell ref="A346:CE346"/>
    <mergeCell ref="A347:CQ347"/>
    <mergeCell ref="A348:M348"/>
    <mergeCell ref="AL348:AW348"/>
    <mergeCell ref="AX348:CQ348"/>
    <mergeCell ref="A349:M349"/>
    <mergeCell ref="AL349:AW349"/>
    <mergeCell ref="AX349:CQ349"/>
    <mergeCell ref="A350:M350"/>
    <mergeCell ref="AL350:AW350"/>
    <mergeCell ref="AX350:CQ350"/>
    <mergeCell ref="A342:G342"/>
    <mergeCell ref="H342:S342"/>
    <mergeCell ref="T342:AB342"/>
    <mergeCell ref="AC342:AR342"/>
    <mergeCell ref="AS342:AW342"/>
    <mergeCell ref="CL342:CQ342"/>
    <mergeCell ref="A343:G343"/>
    <mergeCell ref="H343:S343"/>
    <mergeCell ref="T343:AB343"/>
    <mergeCell ref="AC343:AR343"/>
    <mergeCell ref="AS343:AW343"/>
    <mergeCell ref="AX343:BA343"/>
    <mergeCell ref="BB343:BF343"/>
    <mergeCell ref="BG343:BK343"/>
    <mergeCell ref="BB342:BF342"/>
    <mergeCell ref="BL343:BP343"/>
    <mergeCell ref="BQ343:BU343"/>
    <mergeCell ref="BV343:BZ343"/>
    <mergeCell ref="CA343:CE343"/>
    <mergeCell ref="CF343:CK343"/>
    <mergeCell ref="CL343:CQ343"/>
    <mergeCell ref="CF342:CK342"/>
    <mergeCell ref="CL336:CQ339"/>
    <mergeCell ref="CF335:CQ335"/>
    <mergeCell ref="CF341:CK341"/>
    <mergeCell ref="CL341:CQ341"/>
    <mergeCell ref="CF340:CK340"/>
    <mergeCell ref="CL340:CQ340"/>
    <mergeCell ref="AX342:BA342"/>
    <mergeCell ref="BL341:BP341"/>
    <mergeCell ref="BB341:BF341"/>
    <mergeCell ref="BG341:BK341"/>
    <mergeCell ref="BG342:BK342"/>
    <mergeCell ref="BL342:BP342"/>
    <mergeCell ref="BQ342:BU342"/>
    <mergeCell ref="BV342:BZ342"/>
    <mergeCell ref="CA342:CE342"/>
    <mergeCell ref="BQ341:BU341"/>
    <mergeCell ref="BV341:BZ341"/>
    <mergeCell ref="CA341:CE341"/>
    <mergeCell ref="CF336:CK339"/>
    <mergeCell ref="AC336:AR339"/>
    <mergeCell ref="AS336:BA338"/>
    <mergeCell ref="BB336:BC336"/>
    <mergeCell ref="BD336:BE336"/>
    <mergeCell ref="A340:G340"/>
    <mergeCell ref="H340:S340"/>
    <mergeCell ref="T340:AB340"/>
    <mergeCell ref="AC340:AR340"/>
    <mergeCell ref="AS340:AW340"/>
    <mergeCell ref="AX340:BA340"/>
    <mergeCell ref="BB340:BF340"/>
    <mergeCell ref="BG340:BK340"/>
    <mergeCell ref="BL340:BP340"/>
    <mergeCell ref="BQ340:BU340"/>
    <mergeCell ref="BV340:BZ340"/>
    <mergeCell ref="CA340:CE340"/>
    <mergeCell ref="A341:G341"/>
    <mergeCell ref="H341:S341"/>
    <mergeCell ref="T341:AB341"/>
    <mergeCell ref="AC341:AR341"/>
    <mergeCell ref="AS341:AW341"/>
    <mergeCell ref="AX341:BA341"/>
    <mergeCell ref="A333:CE333"/>
    <mergeCell ref="A332:G332"/>
    <mergeCell ref="H332:S332"/>
    <mergeCell ref="T332:AE332"/>
    <mergeCell ref="AF332:AY332"/>
    <mergeCell ref="BV337:BZ339"/>
    <mergeCell ref="CA337:CE339"/>
    <mergeCell ref="BV336:BW336"/>
    <mergeCell ref="BX336:BY336"/>
    <mergeCell ref="CA336:CB336"/>
    <mergeCell ref="CC336:CD336"/>
    <mergeCell ref="BN336:BO336"/>
    <mergeCell ref="BQ336:BR336"/>
    <mergeCell ref="BS336:BT336"/>
    <mergeCell ref="AS339:AW339"/>
    <mergeCell ref="AX339:BA339"/>
    <mergeCell ref="BB337:BF339"/>
    <mergeCell ref="BG337:BK339"/>
    <mergeCell ref="BL337:BP339"/>
    <mergeCell ref="BQ337:BU339"/>
    <mergeCell ref="BG336:BH336"/>
    <mergeCell ref="BI336:BJ336"/>
    <mergeCell ref="BL336:BM336"/>
    <mergeCell ref="A334:CE334"/>
    <mergeCell ref="A335:G339"/>
    <mergeCell ref="H335:S335"/>
    <mergeCell ref="T335:AB335"/>
    <mergeCell ref="AC335:BA335"/>
    <mergeCell ref="BB335:BP335"/>
    <mergeCell ref="BQ335:CE335"/>
    <mergeCell ref="H336:S339"/>
    <mergeCell ref="T336:AB339"/>
    <mergeCell ref="A331:G331"/>
    <mergeCell ref="H331:S331"/>
    <mergeCell ref="T331:AE331"/>
    <mergeCell ref="AF331:AY331"/>
    <mergeCell ref="AZ331:BF331"/>
    <mergeCell ref="CF331:CK331"/>
    <mergeCell ref="CL331:CQ331"/>
    <mergeCell ref="AZ332:BF332"/>
    <mergeCell ref="BG332:BM332"/>
    <mergeCell ref="BG331:BM331"/>
    <mergeCell ref="BN331:BS331"/>
    <mergeCell ref="BT331:BY331"/>
    <mergeCell ref="BZ331:CE331"/>
    <mergeCell ref="BN332:BS332"/>
    <mergeCell ref="BT332:BY332"/>
    <mergeCell ref="BZ332:CE332"/>
    <mergeCell ref="CF332:CK332"/>
    <mergeCell ref="CL332:CQ332"/>
    <mergeCell ref="A329:G329"/>
    <mergeCell ref="H329:S329"/>
    <mergeCell ref="T329:AE329"/>
    <mergeCell ref="AF329:AY329"/>
    <mergeCell ref="AZ329:BF329"/>
    <mergeCell ref="BG329:BM329"/>
    <mergeCell ref="BN329:BS329"/>
    <mergeCell ref="BT329:BY329"/>
    <mergeCell ref="BZ329:CE329"/>
    <mergeCell ref="CF329:CK329"/>
    <mergeCell ref="CL329:CQ329"/>
    <mergeCell ref="A330:G330"/>
    <mergeCell ref="H330:S330"/>
    <mergeCell ref="T330:AE330"/>
    <mergeCell ref="AF330:AY330"/>
    <mergeCell ref="AZ330:BF330"/>
    <mergeCell ref="BG330:BM330"/>
    <mergeCell ref="BN330:BS330"/>
    <mergeCell ref="BT330:BY330"/>
    <mergeCell ref="BZ330:CE330"/>
    <mergeCell ref="CF330:CK330"/>
    <mergeCell ref="CL330:CQ330"/>
    <mergeCell ref="BG327:BM327"/>
    <mergeCell ref="BN327:BS327"/>
    <mergeCell ref="BT327:BY327"/>
    <mergeCell ref="BZ327:CE327"/>
    <mergeCell ref="CF327:CK327"/>
    <mergeCell ref="CL327:CQ327"/>
    <mergeCell ref="A328:G328"/>
    <mergeCell ref="H328:S328"/>
    <mergeCell ref="T328:AE328"/>
    <mergeCell ref="AF328:AY328"/>
    <mergeCell ref="AZ328:BF328"/>
    <mergeCell ref="BG328:BM328"/>
    <mergeCell ref="BN328:BS328"/>
    <mergeCell ref="BT328:BY328"/>
    <mergeCell ref="BZ328:CE328"/>
    <mergeCell ref="CF328:CK328"/>
    <mergeCell ref="CL328:CQ328"/>
    <mergeCell ref="A327:G327"/>
    <mergeCell ref="H327:S327"/>
    <mergeCell ref="T327:AE327"/>
    <mergeCell ref="AF327:AY327"/>
    <mergeCell ref="AZ327:BF327"/>
    <mergeCell ref="BN326:BS326"/>
    <mergeCell ref="BT326:BY326"/>
    <mergeCell ref="BZ326:CE326"/>
    <mergeCell ref="BX322:BY322"/>
    <mergeCell ref="BZ322:CA322"/>
    <mergeCell ref="H322:S325"/>
    <mergeCell ref="T322:AE325"/>
    <mergeCell ref="AF322:AY325"/>
    <mergeCell ref="AZ322:BM323"/>
    <mergeCell ref="BZ323:CE325"/>
    <mergeCell ref="CF314:CQ316"/>
    <mergeCell ref="A315:BF315"/>
    <mergeCell ref="CB322:CC322"/>
    <mergeCell ref="CD322:CE322"/>
    <mergeCell ref="CF322:CK325"/>
    <mergeCell ref="CL322:CQ325"/>
    <mergeCell ref="BN323:BS325"/>
    <mergeCell ref="BT323:BY325"/>
    <mergeCell ref="CF321:CQ321"/>
    <mergeCell ref="CF326:CK326"/>
    <mergeCell ref="CL326:CQ326"/>
    <mergeCell ref="AZ326:BF326"/>
    <mergeCell ref="BG326:BM326"/>
    <mergeCell ref="AZ324:BF325"/>
    <mergeCell ref="A326:G326"/>
    <mergeCell ref="H326:S326"/>
    <mergeCell ref="T326:AE326"/>
    <mergeCell ref="AF326:AY326"/>
    <mergeCell ref="A312:AO312"/>
    <mergeCell ref="AP312:AT312"/>
    <mergeCell ref="AU312:CE312"/>
    <mergeCell ref="A313:CE313"/>
    <mergeCell ref="A314:X314"/>
    <mergeCell ref="Y314:BF314"/>
    <mergeCell ref="BS314:CE317"/>
    <mergeCell ref="A316:AD316"/>
    <mergeCell ref="AE316:BF316"/>
    <mergeCell ref="A317:BF317"/>
    <mergeCell ref="BN322:BO322"/>
    <mergeCell ref="BP322:BQ322"/>
    <mergeCell ref="BG324:BM325"/>
    <mergeCell ref="A318:CE318"/>
    <mergeCell ref="A319:CE319"/>
    <mergeCell ref="A320:CE320"/>
    <mergeCell ref="A321:G325"/>
    <mergeCell ref="H321:S321"/>
    <mergeCell ref="T321:AE321"/>
    <mergeCell ref="AF321:BM321"/>
    <mergeCell ref="BN321:CE321"/>
    <mergeCell ref="BR322:BS322"/>
    <mergeCell ref="BT322:BU322"/>
    <mergeCell ref="BV322:BW322"/>
    <mergeCell ref="A151:X151"/>
    <mergeCell ref="Y151:BL151"/>
    <mergeCell ref="A138:M138"/>
    <mergeCell ref="AL138:AW138"/>
    <mergeCell ref="AX138:CQ138"/>
    <mergeCell ref="A139:M139"/>
    <mergeCell ref="A140:M140"/>
    <mergeCell ref="AL140:AW140"/>
    <mergeCell ref="AX140:CQ140"/>
    <mergeCell ref="A142:CE142"/>
    <mergeCell ref="A143:CQ143"/>
    <mergeCell ref="A144:CQ144"/>
    <mergeCell ref="A145:CE145"/>
    <mergeCell ref="A146:CE146"/>
    <mergeCell ref="A147:CE147"/>
    <mergeCell ref="A148:CE148"/>
    <mergeCell ref="BM151:CQ151"/>
    <mergeCell ref="AL139:AW139"/>
    <mergeCell ref="AX139:CQ139"/>
    <mergeCell ref="BM150:CQ150"/>
    <mergeCell ref="CP141:CQ141"/>
    <mergeCell ref="A136:M136"/>
    <mergeCell ref="AL136:AW136"/>
    <mergeCell ref="AX136:CQ136"/>
    <mergeCell ref="A137:M137"/>
    <mergeCell ref="BB125:BF125"/>
    <mergeCell ref="BG125:BK125"/>
    <mergeCell ref="BL125:BP125"/>
    <mergeCell ref="BQ125:BU125"/>
    <mergeCell ref="AS129:AW129"/>
    <mergeCell ref="AX129:BA129"/>
    <mergeCell ref="CF125:CK125"/>
    <mergeCell ref="CL125:CQ125"/>
    <mergeCell ref="BB129:BF129"/>
    <mergeCell ref="BG129:BK129"/>
    <mergeCell ref="BL129:BP129"/>
    <mergeCell ref="BQ129:BU129"/>
    <mergeCell ref="BV129:BZ129"/>
    <mergeCell ref="CA129:CE129"/>
    <mergeCell ref="AS128:AW128"/>
    <mergeCell ref="AX128:BA128"/>
    <mergeCell ref="BV128:BZ128"/>
    <mergeCell ref="CA128:CE128"/>
    <mergeCell ref="CF128:CK128"/>
    <mergeCell ref="T128:AB128"/>
    <mergeCell ref="AC128:AR128"/>
    <mergeCell ref="A130:G130"/>
    <mergeCell ref="H130:S130"/>
    <mergeCell ref="T130:AB130"/>
    <mergeCell ref="A127:G127"/>
    <mergeCell ref="H127:S127"/>
    <mergeCell ref="T127:AB127"/>
    <mergeCell ref="AC127:AR127"/>
    <mergeCell ref="BV127:BZ127"/>
    <mergeCell ref="CA127:CE127"/>
    <mergeCell ref="CF127:CK127"/>
    <mergeCell ref="A123:G123"/>
    <mergeCell ref="H123:S123"/>
    <mergeCell ref="T123:AB123"/>
    <mergeCell ref="AC123:AR123"/>
    <mergeCell ref="AS123:AW123"/>
    <mergeCell ref="AX123:BA123"/>
    <mergeCell ref="BV123:BZ123"/>
    <mergeCell ref="CA123:CE123"/>
    <mergeCell ref="BG119:BH119"/>
    <mergeCell ref="BI119:BJ119"/>
    <mergeCell ref="BL119:BM119"/>
    <mergeCell ref="BG123:BK123"/>
    <mergeCell ref="BL123:BP123"/>
    <mergeCell ref="BQ123:BU123"/>
    <mergeCell ref="A124:G124"/>
    <mergeCell ref="H124:S124"/>
    <mergeCell ref="T124:AB124"/>
    <mergeCell ref="AC124:AR124"/>
    <mergeCell ref="CF119:CK122"/>
    <mergeCell ref="H113:S113"/>
    <mergeCell ref="T113:AE113"/>
    <mergeCell ref="AF113:AY113"/>
    <mergeCell ref="AZ113:BF113"/>
    <mergeCell ref="BG113:BM113"/>
    <mergeCell ref="AC118:BA118"/>
    <mergeCell ref="BB118:BP118"/>
    <mergeCell ref="BQ118:CE118"/>
    <mergeCell ref="BN119:BO119"/>
    <mergeCell ref="BQ119:BR119"/>
    <mergeCell ref="AS122:AW122"/>
    <mergeCell ref="AX122:BA122"/>
    <mergeCell ref="BB120:BF122"/>
    <mergeCell ref="BG120:BK122"/>
    <mergeCell ref="BL120:BP122"/>
    <mergeCell ref="CA120:CE122"/>
    <mergeCell ref="BT113:BY113"/>
    <mergeCell ref="AZ114:BF114"/>
    <mergeCell ref="H119:S122"/>
    <mergeCell ref="T119:AB122"/>
    <mergeCell ref="AC119:AR122"/>
    <mergeCell ref="A114:G114"/>
    <mergeCell ref="H114:S114"/>
    <mergeCell ref="T114:AE114"/>
    <mergeCell ref="AF114:AY114"/>
    <mergeCell ref="CF101:CK101"/>
    <mergeCell ref="CL101:CQ101"/>
    <mergeCell ref="BN104:BS104"/>
    <mergeCell ref="T106:AE106"/>
    <mergeCell ref="AF106:AY106"/>
    <mergeCell ref="AZ106:BF106"/>
    <mergeCell ref="BG106:BM106"/>
    <mergeCell ref="BZ113:CE113"/>
    <mergeCell ref="CF113:CK113"/>
    <mergeCell ref="CL113:CQ113"/>
    <mergeCell ref="AZ112:BF112"/>
    <mergeCell ref="BG112:BM112"/>
    <mergeCell ref="BN112:BS112"/>
    <mergeCell ref="BZ106:CE106"/>
    <mergeCell ref="CF106:CK106"/>
    <mergeCell ref="CL106:CQ106"/>
    <mergeCell ref="BN106:BS106"/>
    <mergeCell ref="BT105:BY105"/>
    <mergeCell ref="CF105:CK105"/>
    <mergeCell ref="CL105:CQ105"/>
    <mergeCell ref="CF109:CK109"/>
    <mergeCell ref="T105:AE105"/>
    <mergeCell ref="AF105:AY105"/>
    <mergeCell ref="AZ105:BF105"/>
    <mergeCell ref="BG105:BM105"/>
    <mergeCell ref="BN105:BS105"/>
    <mergeCell ref="BZ107:CE107"/>
    <mergeCell ref="CF107:CK107"/>
    <mergeCell ref="CL107:CQ107"/>
    <mergeCell ref="BZ108:CE108"/>
    <mergeCell ref="AZ104:BF104"/>
    <mergeCell ref="BG104:BM104"/>
    <mergeCell ref="A101:G101"/>
    <mergeCell ref="H101:S101"/>
    <mergeCell ref="T101:AE101"/>
    <mergeCell ref="AF101:AY101"/>
    <mergeCell ref="AZ101:BF101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5:CE105"/>
    <mergeCell ref="BN101:BS101"/>
    <mergeCell ref="BT101:BY101"/>
    <mergeCell ref="BZ101:CE101"/>
    <mergeCell ref="A105:G105"/>
    <mergeCell ref="H105:S105"/>
    <mergeCell ref="BZ102:CE102"/>
    <mergeCell ref="A104:G104"/>
    <mergeCell ref="H104:S104"/>
    <mergeCell ref="T104:AE104"/>
    <mergeCell ref="AF104:AY104"/>
    <mergeCell ref="CF102:CK102"/>
    <mergeCell ref="CL102:CQ102"/>
    <mergeCell ref="A107:G107"/>
    <mergeCell ref="A108:G108"/>
    <mergeCell ref="BG97:BM98"/>
    <mergeCell ref="A99:G99"/>
    <mergeCell ref="H99:S99"/>
    <mergeCell ref="T99:AE99"/>
    <mergeCell ref="AF99:AY99"/>
    <mergeCell ref="AZ99:BF99"/>
    <mergeCell ref="BG99:BM99"/>
    <mergeCell ref="CL104:CQ104"/>
    <mergeCell ref="A100:G100"/>
    <mergeCell ref="H100:S100"/>
    <mergeCell ref="T100:AE100"/>
    <mergeCell ref="AF100:AY100"/>
    <mergeCell ref="AZ100:BF100"/>
    <mergeCell ref="CL100:CQ100"/>
    <mergeCell ref="BR95:BS95"/>
    <mergeCell ref="BT95:BU95"/>
    <mergeCell ref="BV95:BW95"/>
    <mergeCell ref="BN99:BS99"/>
    <mergeCell ref="BT99:BY99"/>
    <mergeCell ref="BZ99:CE99"/>
    <mergeCell ref="CF99:CK99"/>
    <mergeCell ref="CL99:CQ99"/>
    <mergeCell ref="BZ95:CA95"/>
    <mergeCell ref="BT104:BY104"/>
    <mergeCell ref="BZ104:CE104"/>
    <mergeCell ref="CF104:CK104"/>
    <mergeCell ref="BG100:BM100"/>
    <mergeCell ref="BN100:BS100"/>
    <mergeCell ref="BT100:BY100"/>
    <mergeCell ref="BZ100:CE100"/>
    <mergeCell ref="CF100:CK100"/>
    <mergeCell ref="BG101:BM101"/>
    <mergeCell ref="CF94:CQ94"/>
    <mergeCell ref="H95:S98"/>
    <mergeCell ref="T95:AE98"/>
    <mergeCell ref="AF95:AY98"/>
    <mergeCell ref="AZ95:BM96"/>
    <mergeCell ref="BN95:BO95"/>
    <mergeCell ref="BP95:BQ95"/>
    <mergeCell ref="CB95:CC95"/>
    <mergeCell ref="CD95:CE95"/>
    <mergeCell ref="CF95:CK98"/>
    <mergeCell ref="CL95:CQ98"/>
    <mergeCell ref="BN96:BS98"/>
    <mergeCell ref="BT96:BY98"/>
    <mergeCell ref="BZ96:CE98"/>
    <mergeCell ref="CF85:CQ87"/>
    <mergeCell ref="A86:BF86"/>
    <mergeCell ref="A87:AD87"/>
    <mergeCell ref="AE87:BF87"/>
    <mergeCell ref="A88:BF88"/>
    <mergeCell ref="A89:BF89"/>
    <mergeCell ref="BG89:CE89"/>
    <mergeCell ref="A90:CE90"/>
    <mergeCell ref="A91:CE91"/>
    <mergeCell ref="A92:CE92"/>
    <mergeCell ref="A93:CE93"/>
    <mergeCell ref="A94:G98"/>
    <mergeCell ref="H94:S94"/>
    <mergeCell ref="T94:AE94"/>
    <mergeCell ref="AF94:BM94"/>
    <mergeCell ref="BN94:CE94"/>
    <mergeCell ref="BX95:BY95"/>
    <mergeCell ref="AZ97:BF98"/>
    <mergeCell ref="A84:CE84"/>
    <mergeCell ref="A85:X85"/>
    <mergeCell ref="Y85:BF85"/>
    <mergeCell ref="BS85:CE88"/>
    <mergeCell ref="BL81:BP81"/>
    <mergeCell ref="BQ81:BU81"/>
    <mergeCell ref="BV81:BZ81"/>
    <mergeCell ref="CA81:CE81"/>
    <mergeCell ref="CF76:CK79"/>
    <mergeCell ref="CL76:CQ79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A83:AO83"/>
    <mergeCell ref="AP83:AT83"/>
    <mergeCell ref="AU83:CE83"/>
    <mergeCell ref="BQ80:BU80"/>
    <mergeCell ref="BV80:BZ80"/>
    <mergeCell ref="CA80:CE80"/>
    <mergeCell ref="A80:G80"/>
    <mergeCell ref="BL77:BP79"/>
    <mergeCell ref="BQ77:BU79"/>
    <mergeCell ref="BV77:BZ79"/>
    <mergeCell ref="CA77:CE79"/>
    <mergeCell ref="BV76:BW76"/>
    <mergeCell ref="BX76:BY76"/>
    <mergeCell ref="CA76:CB76"/>
    <mergeCell ref="A71:G71"/>
    <mergeCell ref="H71:S71"/>
    <mergeCell ref="T70:AE70"/>
    <mergeCell ref="AF70:AY70"/>
    <mergeCell ref="AZ70:BF70"/>
    <mergeCell ref="AF71:AY71"/>
    <mergeCell ref="AZ71:BF71"/>
    <mergeCell ref="BG71:BM71"/>
    <mergeCell ref="BB77:BF79"/>
    <mergeCell ref="BG77:BK79"/>
    <mergeCell ref="CF81:CK81"/>
    <mergeCell ref="CL81:CQ81"/>
    <mergeCell ref="CF80:CK80"/>
    <mergeCell ref="CL80:CQ80"/>
    <mergeCell ref="A81:G81"/>
    <mergeCell ref="H81:S81"/>
    <mergeCell ref="T81:AB81"/>
    <mergeCell ref="AC81:AP81"/>
    <mergeCell ref="AS81:AW81"/>
    <mergeCell ref="AX81:BA81"/>
    <mergeCell ref="BI76:BJ76"/>
    <mergeCell ref="BL76:BM76"/>
    <mergeCell ref="H80:S80"/>
    <mergeCell ref="T80:AB80"/>
    <mergeCell ref="AC80:AR80"/>
    <mergeCell ref="AS80:AW80"/>
    <mergeCell ref="AX80:BA80"/>
    <mergeCell ref="BS76:BT76"/>
    <mergeCell ref="AS79:AW79"/>
    <mergeCell ref="BB80:BF80"/>
    <mergeCell ref="BG80:BK80"/>
    <mergeCell ref="BL80:BP80"/>
    <mergeCell ref="CC76:CD76"/>
    <mergeCell ref="BB81:BF81"/>
    <mergeCell ref="BG81:BK81"/>
    <mergeCell ref="AZ67:BF68"/>
    <mergeCell ref="AX79:BA79"/>
    <mergeCell ref="BN71:BS71"/>
    <mergeCell ref="BT71:BY71"/>
    <mergeCell ref="BZ71:CE71"/>
    <mergeCell ref="CF71:CK71"/>
    <mergeCell ref="CL71:CQ71"/>
    <mergeCell ref="A73:CE73"/>
    <mergeCell ref="BZ69:CE69"/>
    <mergeCell ref="CF69:CK69"/>
    <mergeCell ref="CL69:CQ69"/>
    <mergeCell ref="A74:CE74"/>
    <mergeCell ref="A75:G79"/>
    <mergeCell ref="H75:S75"/>
    <mergeCell ref="T75:AB75"/>
    <mergeCell ref="AC75:BA75"/>
    <mergeCell ref="BB75:BP75"/>
    <mergeCell ref="BQ75:CE75"/>
    <mergeCell ref="CL70:CQ70"/>
    <mergeCell ref="AF65:AY68"/>
    <mergeCell ref="AZ65:BM66"/>
    <mergeCell ref="BN65:BO65"/>
    <mergeCell ref="BP65:BQ65"/>
    <mergeCell ref="BR65:BS65"/>
    <mergeCell ref="BT65:BU65"/>
    <mergeCell ref="BV65:BW65"/>
    <mergeCell ref="BN69:BS69"/>
    <mergeCell ref="BT69:BY69"/>
    <mergeCell ref="T71:AE71"/>
    <mergeCell ref="CF70:CK70"/>
    <mergeCell ref="BN76:BO76"/>
    <mergeCell ref="BQ76:BR76"/>
    <mergeCell ref="A57:X57"/>
    <mergeCell ref="Y57:BA57"/>
    <mergeCell ref="BQ57:CE58"/>
    <mergeCell ref="BG70:BM70"/>
    <mergeCell ref="BN70:BS70"/>
    <mergeCell ref="BT70:BY70"/>
    <mergeCell ref="BZ70:CE70"/>
    <mergeCell ref="CF57:CQ58"/>
    <mergeCell ref="A58:BA58"/>
    <mergeCell ref="A59:AD59"/>
    <mergeCell ref="AE59:BA59"/>
    <mergeCell ref="A60:BF60"/>
    <mergeCell ref="BG60:CE60"/>
    <mergeCell ref="A61:CE61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BG67:BM68"/>
    <mergeCell ref="A69:G69"/>
    <mergeCell ref="H69:S69"/>
    <mergeCell ref="T69:AE69"/>
    <mergeCell ref="AF69:AY69"/>
    <mergeCell ref="AZ69:BF69"/>
    <mergeCell ref="BG69:BM69"/>
    <mergeCell ref="A70:G70"/>
    <mergeCell ref="H70:S70"/>
    <mergeCell ref="A53:G53"/>
    <mergeCell ref="H53:S53"/>
    <mergeCell ref="T53:AB53"/>
    <mergeCell ref="AC53:AQ53"/>
    <mergeCell ref="AS53:AW53"/>
    <mergeCell ref="AX53:BA53"/>
    <mergeCell ref="CF48:CK51"/>
    <mergeCell ref="CL48:CQ51"/>
    <mergeCell ref="CF47:CQ47"/>
    <mergeCell ref="CF53:CK53"/>
    <mergeCell ref="CL53:CQ53"/>
    <mergeCell ref="CF52:CK52"/>
    <mergeCell ref="CL52:CQ52"/>
    <mergeCell ref="CF64:CQ64"/>
    <mergeCell ref="H65:S68"/>
    <mergeCell ref="T65:AE68"/>
    <mergeCell ref="BL53:BP53"/>
    <mergeCell ref="BQ53:BU53"/>
    <mergeCell ref="BV53:BZ53"/>
    <mergeCell ref="CA53:CE53"/>
    <mergeCell ref="BB53:BF53"/>
    <mergeCell ref="BG53:BK53"/>
    <mergeCell ref="CB65:CC65"/>
    <mergeCell ref="CD65:CE65"/>
    <mergeCell ref="CF65:CK68"/>
    <mergeCell ref="CL65:CQ68"/>
    <mergeCell ref="BN66:BS68"/>
    <mergeCell ref="BT66:BY68"/>
    <mergeCell ref="BZ66:CE68"/>
    <mergeCell ref="A55:AO55"/>
    <mergeCell ref="AP55:AT55"/>
    <mergeCell ref="AU55:CE55"/>
    <mergeCell ref="BI48:BJ48"/>
    <mergeCell ref="BL48:BM48"/>
    <mergeCell ref="A46:CE46"/>
    <mergeCell ref="A47:G51"/>
    <mergeCell ref="H47:S47"/>
    <mergeCell ref="T47:AB47"/>
    <mergeCell ref="AC47:BA47"/>
    <mergeCell ref="BB47:BP47"/>
    <mergeCell ref="BQ47:CE47"/>
    <mergeCell ref="H48:S51"/>
    <mergeCell ref="T48:AB51"/>
    <mergeCell ref="AC48:AR51"/>
    <mergeCell ref="AS48:BA50"/>
    <mergeCell ref="BB48:BC48"/>
    <mergeCell ref="BD48:BE48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AZ43:BF43"/>
    <mergeCell ref="BG43:BM43"/>
    <mergeCell ref="BG42:BM42"/>
    <mergeCell ref="BN42:BS42"/>
    <mergeCell ref="BT42:BY42"/>
    <mergeCell ref="BZ42:CE42"/>
    <mergeCell ref="BN43:BS43"/>
    <mergeCell ref="BT43:BY43"/>
    <mergeCell ref="BZ43:CE43"/>
    <mergeCell ref="CF43:CK43"/>
    <mergeCell ref="CL43:CQ43"/>
    <mergeCell ref="A45:CE45"/>
    <mergeCell ref="A43:G43"/>
    <mergeCell ref="H43:S43"/>
    <mergeCell ref="T43:AE43"/>
    <mergeCell ref="AF43:AY43"/>
    <mergeCell ref="BV49:BZ51"/>
    <mergeCell ref="CA49:CE51"/>
    <mergeCell ref="BV48:BW48"/>
    <mergeCell ref="BX48:BY48"/>
    <mergeCell ref="CA48:CB48"/>
    <mergeCell ref="CC48:CD48"/>
    <mergeCell ref="BN48:BO48"/>
    <mergeCell ref="BQ48:BR48"/>
    <mergeCell ref="BS48:BT48"/>
    <mergeCell ref="AS51:AW51"/>
    <mergeCell ref="AX51:BA51"/>
    <mergeCell ref="BB49:BF51"/>
    <mergeCell ref="BG49:BK51"/>
    <mergeCell ref="BL49:BP51"/>
    <mergeCell ref="BQ49:BU51"/>
    <mergeCell ref="BG48:BH48"/>
    <mergeCell ref="CF41:CK41"/>
    <mergeCell ref="CL41:CQ41"/>
    <mergeCell ref="A42:G42"/>
    <mergeCell ref="H42:S42"/>
    <mergeCell ref="T42:AE42"/>
    <mergeCell ref="AF42:AY42"/>
    <mergeCell ref="AZ42:BF42"/>
    <mergeCell ref="CF42:CK42"/>
    <mergeCell ref="CL42:CQ42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A36:G40"/>
    <mergeCell ref="H36:S36"/>
    <mergeCell ref="T36:AE36"/>
    <mergeCell ref="AF36:BM36"/>
    <mergeCell ref="BN36:CE36"/>
    <mergeCell ref="BX37:BY37"/>
    <mergeCell ref="BZ37:CA37"/>
    <mergeCell ref="CB37:CC37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H37:S40"/>
    <mergeCell ref="CF25:CQ25"/>
    <mergeCell ref="A22:BJ22"/>
    <mergeCell ref="BX22:CE22"/>
    <mergeCell ref="CF22:CQ22"/>
    <mergeCell ref="A23:AB23"/>
    <mergeCell ref="AC23:BJ23"/>
    <mergeCell ref="BK23:BT23"/>
    <mergeCell ref="BX23:CE23"/>
    <mergeCell ref="CD37:CE37"/>
    <mergeCell ref="CF37:CK40"/>
    <mergeCell ref="CL37:CQ40"/>
    <mergeCell ref="BN38:BS40"/>
    <mergeCell ref="BT38:BY40"/>
    <mergeCell ref="BZ38:CE40"/>
    <mergeCell ref="A26:CE26"/>
    <mergeCell ref="A27:CE27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31:AD31"/>
    <mergeCell ref="AE31:BA31"/>
    <mergeCell ref="A32:BF32"/>
    <mergeCell ref="BG32:CE32"/>
    <mergeCell ref="A34:CE34"/>
    <mergeCell ref="A35:CE35"/>
    <mergeCell ref="A33:CE33"/>
    <mergeCell ref="A19:BJ19"/>
    <mergeCell ref="BK19:BT19"/>
    <mergeCell ref="BV19:CE19"/>
    <mergeCell ref="CF19:CQ19"/>
    <mergeCell ref="A14:AY14"/>
    <mergeCell ref="AZ14:BG14"/>
    <mergeCell ref="BH14:CE14"/>
    <mergeCell ref="A15:AB15"/>
    <mergeCell ref="AC15:AD15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17:CE17"/>
    <mergeCell ref="A18:BJ18"/>
    <mergeCell ref="BK18:BT18"/>
    <mergeCell ref="CF18:CQ18"/>
    <mergeCell ref="AV10:BG10"/>
    <mergeCell ref="BI10:CP10"/>
    <mergeCell ref="A5:CQ5"/>
    <mergeCell ref="A6:CQ6"/>
    <mergeCell ref="A7:CE7"/>
    <mergeCell ref="A24:AB24"/>
    <mergeCell ref="AC24:BJ24"/>
    <mergeCell ref="BK24:BT24"/>
    <mergeCell ref="BX24:CE24"/>
    <mergeCell ref="CF24:CQ24"/>
    <mergeCell ref="A8:AU8"/>
    <mergeCell ref="AV8:CQ8"/>
    <mergeCell ref="A9:AU9"/>
    <mergeCell ref="AV9:CQ9"/>
    <mergeCell ref="A10:AU10"/>
    <mergeCell ref="A16:CE16"/>
    <mergeCell ref="A11:AU11"/>
    <mergeCell ref="AV11:BG11"/>
    <mergeCell ref="BI11:CO11"/>
    <mergeCell ref="A12:AU12"/>
    <mergeCell ref="AV12:BA12"/>
    <mergeCell ref="A13:CE13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10:CK110"/>
    <mergeCell ref="CL110:CQ110"/>
    <mergeCell ref="A126:G126"/>
    <mergeCell ref="H126:S126"/>
    <mergeCell ref="T126:AB126"/>
    <mergeCell ref="AC126:AR126"/>
    <mergeCell ref="AS126:AW126"/>
    <mergeCell ref="AX126:BA126"/>
    <mergeCell ref="BB126:BF126"/>
    <mergeCell ref="BG126:BK126"/>
    <mergeCell ref="BL126:BP126"/>
    <mergeCell ref="BQ126:BU126"/>
    <mergeCell ref="BV126:BZ126"/>
    <mergeCell ref="CA126:CE126"/>
    <mergeCell ref="CF126:CK126"/>
    <mergeCell ref="CL126:CQ126"/>
    <mergeCell ref="BG114:BM114"/>
    <mergeCell ref="BN114:BS114"/>
    <mergeCell ref="A116:CE116"/>
    <mergeCell ref="A117:CE117"/>
    <mergeCell ref="A118:G122"/>
    <mergeCell ref="H118:S118"/>
    <mergeCell ref="T118:AB118"/>
    <mergeCell ref="CF255:CK255"/>
    <mergeCell ref="CL255:CQ255"/>
    <mergeCell ref="A255:G255"/>
    <mergeCell ref="H255:S255"/>
    <mergeCell ref="A185:G185"/>
    <mergeCell ref="H185:S185"/>
    <mergeCell ref="T185:AE185"/>
    <mergeCell ref="AF185:AY185"/>
    <mergeCell ref="AZ185:BF185"/>
    <mergeCell ref="BG185:BM185"/>
    <mergeCell ref="BN185:BS185"/>
    <mergeCell ref="BT185:BY185"/>
    <mergeCell ref="BZ185:CE185"/>
    <mergeCell ref="CF185:CK185"/>
    <mergeCell ref="CL185:CQ185"/>
    <mergeCell ref="A201:G201"/>
    <mergeCell ref="H201:S201"/>
    <mergeCell ref="T201:AB201"/>
    <mergeCell ref="AC201:AR201"/>
    <mergeCell ref="AS201:AW201"/>
    <mergeCell ref="AX201:BA201"/>
    <mergeCell ref="BB201:BF201"/>
    <mergeCell ref="BG201:BK201"/>
    <mergeCell ref="BL201:BP201"/>
    <mergeCell ref="BQ201:BU201"/>
    <mergeCell ref="BV201:BZ201"/>
    <mergeCell ref="CA201:CE201"/>
    <mergeCell ref="CF201:CK201"/>
    <mergeCell ref="CL201:CQ201"/>
    <mergeCell ref="BZ187:CE187"/>
    <mergeCell ref="BN186:BS186"/>
    <mergeCell ref="H186:S186"/>
    <mergeCell ref="T255:AE255"/>
    <mergeCell ref="AF255:AY255"/>
    <mergeCell ref="AZ255:BF255"/>
    <mergeCell ref="BG257:BM257"/>
    <mergeCell ref="CL178:CQ178"/>
    <mergeCell ref="BB124:BF124"/>
    <mergeCell ref="BG124:BK124"/>
    <mergeCell ref="BB123:BF123"/>
    <mergeCell ref="CL261:CQ261"/>
    <mergeCell ref="A278:G278"/>
    <mergeCell ref="H278:S278"/>
    <mergeCell ref="T278:AB278"/>
    <mergeCell ref="AC278:AR278"/>
    <mergeCell ref="AS278:AW278"/>
    <mergeCell ref="AX278:BA278"/>
    <mergeCell ref="BB278:BF278"/>
    <mergeCell ref="BG278:BK278"/>
    <mergeCell ref="BL278:BP278"/>
    <mergeCell ref="BQ278:BU278"/>
    <mergeCell ref="BV278:BZ278"/>
    <mergeCell ref="CA278:CE278"/>
    <mergeCell ref="CF278:CK278"/>
    <mergeCell ref="CL278:CQ278"/>
    <mergeCell ref="BG254:BM254"/>
    <mergeCell ref="BN254:BS254"/>
    <mergeCell ref="BT254:BY254"/>
    <mergeCell ref="BZ254:CE254"/>
    <mergeCell ref="CF254:CK254"/>
    <mergeCell ref="BG255:BM255"/>
    <mergeCell ref="BN255:BS255"/>
    <mergeCell ref="BT255:BY255"/>
    <mergeCell ref="BZ255:CE25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9" fitToHeight="0" orientation="portrait" r:id="rId1"/>
  <rowBreaks count="8" manualBreakCount="8">
    <brk id="53" max="94" man="1"/>
    <brk id="140" max="94" man="1"/>
    <brk id="183" max="94" man="1"/>
    <brk id="228" max="94" man="1"/>
    <brk id="266" max="94" man="1"/>
    <brk id="310" max="94" man="1"/>
    <brk id="355" max="94" man="1"/>
    <brk id="403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327"/>
  <sheetViews>
    <sheetView view="pageBreakPreview" zoomScaleNormal="98" zoomScaleSheetLayoutView="100" workbookViewId="0">
      <selection activeCell="A6" sqref="A6:CQ6"/>
    </sheetView>
  </sheetViews>
  <sheetFormatPr defaultColWidth="1.83203125" defaultRowHeight="15" x14ac:dyDescent="0.2"/>
  <cols>
    <col min="1" max="18" width="1.83203125" style="20"/>
    <col min="19" max="19" width="4.83203125" style="20" customWidth="1"/>
    <col min="20" max="27" width="1.83203125" style="20"/>
    <col min="28" max="28" width="11" style="20" customWidth="1"/>
    <col min="29" max="42" width="1.83203125" style="20"/>
    <col min="43" max="43" width="0.5" style="20" customWidth="1"/>
    <col min="44" max="44" width="1.83203125" style="20" hidden="1" customWidth="1"/>
    <col min="45" max="48" width="1.83203125" style="20"/>
    <col min="49" max="49" width="5.83203125" style="20" customWidth="1"/>
    <col min="50" max="52" width="1.83203125" style="20"/>
    <col min="53" max="54" width="4.5" style="20" customWidth="1"/>
    <col min="55" max="55" width="3.33203125" style="20" customWidth="1"/>
    <col min="56" max="57" width="1.83203125" style="20"/>
    <col min="58" max="58" width="0.6640625" style="20" customWidth="1"/>
    <col min="59" max="59" width="2.6640625" style="20" customWidth="1"/>
    <col min="60" max="16384" width="1.83203125" style="20"/>
  </cols>
  <sheetData>
    <row r="1" spans="1:95" s="254" customFormat="1" ht="18" customHeight="1" x14ac:dyDescent="0.2">
      <c r="CP1" s="334" t="s">
        <v>423</v>
      </c>
      <c r="CQ1" s="334"/>
    </row>
    <row r="2" spans="1:95" s="254" customFormat="1" x14ac:dyDescent="0.2">
      <c r="A2" s="334" t="s">
        <v>197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s="254" customFormat="1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s="263" customFormat="1" x14ac:dyDescent="0.2"/>
    <row r="5" spans="1:95" ht="12.75" customHeight="1" x14ac:dyDescent="0.2">
      <c r="A5" s="532" t="s">
        <v>296</v>
      </c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532"/>
      <c r="BJ5" s="532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532"/>
      <c r="BV5" s="532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532"/>
      <c r="CI5" s="532"/>
      <c r="CJ5" s="532"/>
      <c r="CK5" s="532"/>
      <c r="CL5" s="532"/>
      <c r="CM5" s="532"/>
      <c r="CN5" s="532"/>
      <c r="CO5" s="532"/>
      <c r="CP5" s="532"/>
      <c r="CQ5" s="532"/>
    </row>
    <row r="6" spans="1:95" ht="56.25" customHeight="1" x14ac:dyDescent="0.2">
      <c r="A6" s="533" t="s">
        <v>368</v>
      </c>
      <c r="B6" s="533"/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  <c r="BY6" s="533"/>
      <c r="BZ6" s="533"/>
      <c r="CA6" s="533"/>
      <c r="CB6" s="533"/>
      <c r="CC6" s="533"/>
      <c r="CD6" s="533"/>
      <c r="CE6" s="533"/>
      <c r="CF6" s="533"/>
      <c r="CG6" s="533"/>
      <c r="CH6" s="533"/>
      <c r="CI6" s="533"/>
      <c r="CJ6" s="533"/>
      <c r="CK6" s="533"/>
      <c r="CL6" s="533"/>
      <c r="CM6" s="533"/>
      <c r="CN6" s="533"/>
      <c r="CO6" s="533"/>
      <c r="CP6" s="533"/>
      <c r="CQ6" s="533"/>
    </row>
    <row r="7" spans="1:95" ht="17.25" customHeight="1" x14ac:dyDescent="0.2">
      <c r="A7" s="590"/>
      <c r="B7" s="590"/>
      <c r="C7" s="590"/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590"/>
      <c r="AF7" s="590"/>
      <c r="AG7" s="590"/>
      <c r="AH7" s="590"/>
      <c r="AI7" s="590"/>
      <c r="AJ7" s="590"/>
      <c r="AK7" s="590"/>
      <c r="AL7" s="590"/>
      <c r="AM7" s="590"/>
      <c r="AN7" s="590"/>
      <c r="AO7" s="590"/>
      <c r="AP7" s="590"/>
      <c r="AQ7" s="590"/>
      <c r="AR7" s="590"/>
      <c r="AS7" s="590"/>
      <c r="AT7" s="590"/>
      <c r="AU7" s="590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590"/>
      <c r="BI7" s="590"/>
      <c r="BJ7" s="590"/>
      <c r="BK7" s="590"/>
      <c r="BL7" s="590"/>
      <c r="BM7" s="590"/>
      <c r="BN7" s="590"/>
      <c r="BO7" s="590"/>
      <c r="BP7" s="590"/>
      <c r="BQ7" s="590"/>
      <c r="BR7" s="590"/>
      <c r="BS7" s="590"/>
      <c r="BT7" s="590"/>
      <c r="BU7" s="590"/>
      <c r="BV7" s="590"/>
      <c r="BW7" s="590"/>
      <c r="BX7" s="590"/>
      <c r="BY7" s="590"/>
      <c r="BZ7" s="590"/>
      <c r="CA7" s="590"/>
      <c r="CB7" s="590"/>
      <c r="CC7" s="590"/>
      <c r="CD7" s="590"/>
      <c r="CE7" s="590"/>
    </row>
    <row r="8" spans="1:95" ht="19.5" customHeight="1" x14ac:dyDescent="0.2">
      <c r="A8" s="590"/>
      <c r="B8" s="590"/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  <c r="AB8" s="590"/>
      <c r="AC8" s="590"/>
      <c r="AD8" s="590"/>
      <c r="AE8" s="590"/>
      <c r="AF8" s="590"/>
      <c r="AG8" s="590"/>
      <c r="AH8" s="590"/>
      <c r="AI8" s="590"/>
      <c r="AJ8" s="590"/>
      <c r="AK8" s="590"/>
      <c r="AL8" s="590"/>
      <c r="AM8" s="590"/>
      <c r="AN8" s="590"/>
      <c r="AO8" s="590"/>
      <c r="AP8" s="590"/>
      <c r="AQ8" s="590"/>
      <c r="AR8" s="590"/>
      <c r="AS8" s="590"/>
      <c r="AT8" s="590"/>
      <c r="AU8" s="590"/>
      <c r="AV8" s="631" t="s">
        <v>0</v>
      </c>
      <c r="AW8" s="631"/>
      <c r="AX8" s="631"/>
      <c r="AY8" s="631"/>
      <c r="AZ8" s="631"/>
      <c r="BA8" s="631"/>
      <c r="BB8" s="631"/>
      <c r="BC8" s="631"/>
      <c r="BD8" s="631"/>
      <c r="BE8" s="631"/>
      <c r="BF8" s="631"/>
      <c r="BG8" s="631"/>
      <c r="BH8" s="631"/>
      <c r="BI8" s="631"/>
      <c r="BJ8" s="631"/>
      <c r="BK8" s="631"/>
      <c r="BL8" s="631"/>
      <c r="BM8" s="631"/>
      <c r="BN8" s="631"/>
      <c r="BO8" s="631"/>
      <c r="BP8" s="631"/>
      <c r="BQ8" s="631"/>
      <c r="BR8" s="631"/>
      <c r="BS8" s="631"/>
      <c r="BT8" s="631"/>
      <c r="BU8" s="631"/>
      <c r="BV8" s="631"/>
      <c r="BW8" s="631"/>
      <c r="BX8" s="631"/>
      <c r="BY8" s="631"/>
      <c r="BZ8" s="631"/>
      <c r="CA8" s="631"/>
      <c r="CB8" s="631"/>
      <c r="CC8" s="631"/>
      <c r="CD8" s="631"/>
      <c r="CE8" s="631"/>
      <c r="CF8" s="631"/>
      <c r="CG8" s="631"/>
      <c r="CH8" s="631"/>
      <c r="CI8" s="631"/>
      <c r="CJ8" s="631"/>
      <c r="CK8" s="631"/>
      <c r="CL8" s="631"/>
      <c r="CM8" s="631"/>
      <c r="CN8" s="631"/>
      <c r="CO8" s="631"/>
      <c r="CP8" s="631"/>
      <c r="CQ8" s="631"/>
    </row>
    <row r="9" spans="1:95" ht="27" customHeight="1" x14ac:dyDescent="0.2">
      <c r="A9" s="590"/>
      <c r="B9" s="590"/>
      <c r="C9" s="590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  <c r="AB9" s="590"/>
      <c r="AC9" s="590"/>
      <c r="AD9" s="590"/>
      <c r="AE9" s="590"/>
      <c r="AF9" s="590"/>
      <c r="AG9" s="590"/>
      <c r="AH9" s="590"/>
      <c r="AI9" s="590"/>
      <c r="AJ9" s="590"/>
      <c r="AK9" s="590"/>
      <c r="AL9" s="590"/>
      <c r="AM9" s="590"/>
      <c r="AN9" s="590"/>
      <c r="AO9" s="590"/>
      <c r="AP9" s="590"/>
      <c r="AQ9" s="590"/>
      <c r="AR9" s="590"/>
      <c r="AS9" s="590"/>
      <c r="AT9" s="590"/>
      <c r="AU9" s="590"/>
      <c r="AV9" s="631" t="s">
        <v>1</v>
      </c>
      <c r="AW9" s="631"/>
      <c r="AX9" s="631"/>
      <c r="AY9" s="631"/>
      <c r="AZ9" s="631"/>
      <c r="BA9" s="631"/>
      <c r="BB9" s="631"/>
      <c r="BC9" s="631"/>
      <c r="BD9" s="631"/>
      <c r="BE9" s="631"/>
      <c r="BF9" s="631"/>
      <c r="BG9" s="631"/>
      <c r="BH9" s="631"/>
      <c r="BI9" s="631"/>
      <c r="BJ9" s="631"/>
      <c r="BK9" s="631"/>
      <c r="BL9" s="631"/>
      <c r="BM9" s="631"/>
      <c r="BN9" s="631"/>
      <c r="BO9" s="631"/>
      <c r="BP9" s="631"/>
      <c r="BQ9" s="631"/>
      <c r="BR9" s="631"/>
      <c r="BS9" s="631"/>
      <c r="BT9" s="631"/>
      <c r="BU9" s="631"/>
      <c r="BV9" s="631"/>
      <c r="BW9" s="631"/>
      <c r="BX9" s="631"/>
      <c r="BY9" s="631"/>
      <c r="BZ9" s="631"/>
      <c r="CA9" s="631"/>
      <c r="CB9" s="631"/>
      <c r="CC9" s="631"/>
      <c r="CD9" s="631"/>
      <c r="CE9" s="631"/>
      <c r="CF9" s="631"/>
      <c r="CG9" s="631"/>
      <c r="CH9" s="631"/>
      <c r="CI9" s="631"/>
      <c r="CJ9" s="631"/>
      <c r="CK9" s="631"/>
      <c r="CL9" s="631"/>
      <c r="CM9" s="631"/>
      <c r="CN9" s="631"/>
      <c r="CO9" s="631"/>
      <c r="CP9" s="631"/>
      <c r="CQ9" s="631"/>
    </row>
    <row r="10" spans="1:95" x14ac:dyDescent="0.2">
      <c r="A10" s="590"/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  <c r="AB10" s="590"/>
      <c r="AC10" s="590"/>
      <c r="AD10" s="590"/>
      <c r="AE10" s="590"/>
      <c r="AF10" s="590"/>
      <c r="AG10" s="590"/>
      <c r="AH10" s="590"/>
      <c r="AI10" s="590"/>
      <c r="AJ10" s="590"/>
      <c r="AK10" s="590"/>
      <c r="AL10" s="590"/>
      <c r="AM10" s="590"/>
      <c r="AN10" s="590"/>
      <c r="AO10" s="590"/>
      <c r="AP10" s="590"/>
      <c r="AQ10" s="590"/>
      <c r="AR10" s="590"/>
      <c r="AS10" s="590"/>
      <c r="AT10" s="590"/>
      <c r="AU10" s="590"/>
      <c r="AV10" s="597"/>
      <c r="AW10" s="597"/>
      <c r="AX10" s="597"/>
      <c r="AY10" s="597"/>
      <c r="AZ10" s="597"/>
      <c r="BA10" s="597"/>
      <c r="BB10" s="597"/>
      <c r="BC10" s="597"/>
      <c r="BD10" s="597"/>
      <c r="BE10" s="597"/>
      <c r="BF10" s="597"/>
      <c r="BG10" s="597"/>
      <c r="BI10" s="639" t="s">
        <v>2</v>
      </c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</row>
    <row r="11" spans="1:95" x14ac:dyDescent="0.2">
      <c r="A11" s="590"/>
      <c r="B11" s="590"/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  <c r="AA11" s="590"/>
      <c r="AB11" s="590"/>
      <c r="AC11" s="590"/>
      <c r="AD11" s="590"/>
      <c r="AE11" s="590"/>
      <c r="AF11" s="590"/>
      <c r="AG11" s="590"/>
      <c r="AH11" s="590"/>
      <c r="AI11" s="590"/>
      <c r="AJ11" s="590"/>
      <c r="AK11" s="590"/>
      <c r="AL11" s="590"/>
      <c r="AM11" s="590"/>
      <c r="AN11" s="590"/>
      <c r="AO11" s="590"/>
      <c r="AP11" s="590"/>
      <c r="AQ11" s="590"/>
      <c r="AR11" s="590"/>
      <c r="AS11" s="590"/>
      <c r="AT11" s="590"/>
      <c r="AU11" s="590"/>
      <c r="AV11" s="640" t="s">
        <v>3</v>
      </c>
      <c r="AW11" s="640"/>
      <c r="AX11" s="640"/>
      <c r="AY11" s="640"/>
      <c r="AZ11" s="640"/>
      <c r="BA11" s="640"/>
      <c r="BB11" s="640"/>
      <c r="BC11" s="640"/>
      <c r="BD11" s="640"/>
      <c r="BE11" s="640"/>
      <c r="BF11" s="640"/>
      <c r="BG11" s="640"/>
      <c r="BH11" s="28"/>
      <c r="BI11" s="641" t="s">
        <v>4</v>
      </c>
      <c r="BJ11" s="641"/>
      <c r="BK11" s="641"/>
      <c r="BL11" s="641"/>
      <c r="BM11" s="641"/>
      <c r="BN11" s="641"/>
      <c r="BO11" s="641"/>
      <c r="BP11" s="641"/>
      <c r="BQ11" s="641"/>
      <c r="BR11" s="641"/>
      <c r="BS11" s="641"/>
      <c r="BT11" s="641"/>
      <c r="BU11" s="641"/>
      <c r="BV11" s="641"/>
      <c r="BW11" s="641"/>
      <c r="BX11" s="641"/>
      <c r="BY11" s="641"/>
      <c r="BZ11" s="641"/>
      <c r="CA11" s="641"/>
      <c r="CB11" s="641"/>
      <c r="CC11" s="641"/>
      <c r="CD11" s="641"/>
      <c r="CE11" s="641"/>
      <c r="CF11" s="641"/>
      <c r="CG11" s="641"/>
      <c r="CH11" s="641"/>
      <c r="CI11" s="641"/>
      <c r="CJ11" s="641"/>
      <c r="CK11" s="641"/>
      <c r="CL11" s="641"/>
      <c r="CM11" s="641"/>
      <c r="CN11" s="641"/>
      <c r="CO11" s="641"/>
    </row>
    <row r="12" spans="1:95" s="29" customFormat="1" ht="16.5" x14ac:dyDescent="0.2">
      <c r="A12" s="590"/>
      <c r="B12" s="590"/>
      <c r="C12" s="590"/>
      <c r="D12" s="590"/>
      <c r="E12" s="590"/>
      <c r="F12" s="590"/>
      <c r="G12" s="590"/>
      <c r="H12" s="590"/>
      <c r="I12" s="590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  <c r="AA12" s="590"/>
      <c r="AB12" s="590"/>
      <c r="AC12" s="590"/>
      <c r="AD12" s="590"/>
      <c r="AE12" s="590"/>
      <c r="AF12" s="590"/>
      <c r="AG12" s="590"/>
      <c r="AH12" s="590"/>
      <c r="AI12" s="590"/>
      <c r="AJ12" s="590"/>
      <c r="AK12" s="590"/>
      <c r="AL12" s="590"/>
      <c r="AM12" s="590"/>
      <c r="AN12" s="590"/>
      <c r="AO12" s="590"/>
      <c r="AP12" s="590"/>
      <c r="AQ12" s="590"/>
      <c r="AR12" s="590"/>
      <c r="AS12" s="590"/>
      <c r="AT12" s="590"/>
      <c r="AU12" s="590"/>
      <c r="AV12" s="590"/>
      <c r="AW12" s="590"/>
      <c r="AX12" s="590"/>
      <c r="AY12" s="590"/>
      <c r="AZ12" s="590"/>
      <c r="BA12" s="590"/>
      <c r="BE12" s="60" t="s">
        <v>5</v>
      </c>
      <c r="BF12" s="1"/>
      <c r="BG12" s="88" t="s">
        <v>210</v>
      </c>
      <c r="BH12" s="88"/>
      <c r="BI12" s="1" t="s">
        <v>5</v>
      </c>
      <c r="BJ12" s="60"/>
      <c r="BK12" s="1"/>
      <c r="BL12" s="1"/>
      <c r="BM12" s="1"/>
      <c r="BN12" s="61"/>
      <c r="BO12" s="1" t="s">
        <v>378</v>
      </c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59" t="s">
        <v>6</v>
      </c>
      <c r="CG12" s="59"/>
      <c r="CH12" s="61" t="s">
        <v>7</v>
      </c>
      <c r="CI12" s="61" t="s">
        <v>59</v>
      </c>
      <c r="CJ12" s="59" t="s">
        <v>8</v>
      </c>
    </row>
    <row r="13" spans="1:95" s="29" customFormat="1" ht="22.5" customHeight="1" x14ac:dyDescent="0.2">
      <c r="A13" s="590"/>
      <c r="B13" s="590"/>
      <c r="C13" s="590"/>
      <c r="D13" s="590"/>
      <c r="E13" s="590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  <c r="AA13" s="590"/>
      <c r="AB13" s="590"/>
      <c r="AC13" s="590"/>
      <c r="AD13" s="590"/>
      <c r="AE13" s="590"/>
      <c r="AF13" s="590"/>
      <c r="AG13" s="590"/>
      <c r="AH13" s="590"/>
      <c r="AI13" s="590"/>
      <c r="AJ13" s="590"/>
      <c r="AK13" s="590"/>
      <c r="AL13" s="590"/>
      <c r="AM13" s="590"/>
      <c r="AN13" s="590"/>
      <c r="AO13" s="590"/>
      <c r="AP13" s="590"/>
      <c r="AQ13" s="590"/>
      <c r="AR13" s="590"/>
      <c r="AS13" s="590"/>
      <c r="AT13" s="590"/>
      <c r="AU13" s="590"/>
      <c r="AV13" s="590"/>
      <c r="AW13" s="590"/>
      <c r="AX13" s="590"/>
      <c r="AY13" s="590"/>
      <c r="AZ13" s="590"/>
      <c r="BA13" s="590"/>
      <c r="BB13" s="590"/>
      <c r="BC13" s="590"/>
      <c r="BD13" s="590"/>
      <c r="BE13" s="590"/>
      <c r="BF13" s="590"/>
      <c r="BG13" s="590"/>
      <c r="BH13" s="590"/>
      <c r="BI13" s="590"/>
      <c r="BJ13" s="590"/>
      <c r="BK13" s="590"/>
      <c r="BL13" s="590"/>
      <c r="BM13" s="590"/>
      <c r="BN13" s="590"/>
      <c r="BO13" s="590"/>
      <c r="BP13" s="590"/>
      <c r="BQ13" s="590"/>
      <c r="BR13" s="590"/>
      <c r="BS13" s="590"/>
      <c r="BT13" s="590"/>
      <c r="BU13" s="590"/>
      <c r="BV13" s="590"/>
      <c r="BW13" s="590"/>
      <c r="BX13" s="590"/>
      <c r="BY13" s="590"/>
      <c r="BZ13" s="590"/>
      <c r="CA13" s="590"/>
      <c r="CB13" s="590"/>
      <c r="CC13" s="590"/>
      <c r="CD13" s="590"/>
      <c r="CE13" s="590"/>
    </row>
    <row r="14" spans="1:95" s="29" customFormat="1" ht="19.5" x14ac:dyDescent="0.2">
      <c r="A14" s="635" t="s">
        <v>9</v>
      </c>
      <c r="B14" s="635"/>
      <c r="C14" s="635"/>
      <c r="D14" s="635"/>
      <c r="E14" s="635"/>
      <c r="F14" s="635"/>
      <c r="G14" s="635"/>
      <c r="H14" s="635"/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  <c r="AQ14" s="635"/>
      <c r="AR14" s="635"/>
      <c r="AS14" s="635"/>
      <c r="AT14" s="635"/>
      <c r="AU14" s="635"/>
      <c r="AV14" s="635"/>
      <c r="AW14" s="635"/>
      <c r="AX14" s="635"/>
      <c r="AY14" s="635"/>
      <c r="AZ14" s="636" t="s">
        <v>295</v>
      </c>
      <c r="BA14" s="637"/>
      <c r="BB14" s="637"/>
      <c r="BC14" s="637"/>
      <c r="BD14" s="637"/>
      <c r="BE14" s="637"/>
      <c r="BF14" s="637"/>
      <c r="BG14" s="638"/>
      <c r="BH14" s="642"/>
      <c r="BI14" s="643"/>
      <c r="BJ14" s="643"/>
      <c r="BK14" s="643"/>
      <c r="BL14" s="643"/>
      <c r="BM14" s="643"/>
      <c r="BN14" s="643"/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3"/>
      <c r="BZ14" s="643"/>
      <c r="CA14" s="643"/>
      <c r="CB14" s="643"/>
      <c r="CC14" s="643"/>
      <c r="CD14" s="643"/>
      <c r="CE14" s="643"/>
    </row>
    <row r="15" spans="1:95" ht="18.75" customHeight="1" x14ac:dyDescent="0.2">
      <c r="A15" s="632" t="s">
        <v>10</v>
      </c>
      <c r="B15" s="632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3" t="s">
        <v>12</v>
      </c>
      <c r="AD15" s="633"/>
      <c r="AE15" s="90" t="s">
        <v>11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13</v>
      </c>
      <c r="BA15" s="90"/>
      <c r="BB15" s="90"/>
      <c r="BC15" s="1" t="s">
        <v>205</v>
      </c>
      <c r="BD15" s="1"/>
      <c r="BE15" s="90" t="s">
        <v>14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634" t="s">
        <v>402</v>
      </c>
      <c r="B16" s="634"/>
      <c r="C16" s="634"/>
      <c r="D16" s="634"/>
      <c r="E16" s="634"/>
      <c r="F16" s="634"/>
      <c r="G16" s="634"/>
      <c r="H16" s="634"/>
      <c r="I16" s="634"/>
      <c r="J16" s="634"/>
      <c r="K16" s="634"/>
      <c r="L16" s="634"/>
      <c r="M16" s="634"/>
      <c r="N16" s="634"/>
      <c r="O16" s="634"/>
      <c r="P16" s="634"/>
      <c r="Q16" s="634"/>
      <c r="R16" s="634"/>
      <c r="S16" s="634"/>
      <c r="T16" s="634"/>
      <c r="U16" s="634"/>
      <c r="V16" s="634"/>
      <c r="W16" s="634"/>
      <c r="X16" s="634"/>
      <c r="Y16" s="634"/>
      <c r="Z16" s="634"/>
      <c r="AA16" s="634"/>
      <c r="AB16" s="634"/>
      <c r="AC16" s="634"/>
      <c r="AD16" s="634"/>
      <c r="AE16" s="634"/>
      <c r="AF16" s="634"/>
      <c r="AG16" s="634"/>
      <c r="AH16" s="634"/>
      <c r="AI16" s="634"/>
      <c r="AJ16" s="634"/>
      <c r="AK16" s="634"/>
      <c r="AL16" s="634"/>
      <c r="AM16" s="634"/>
      <c r="AN16" s="634"/>
      <c r="AO16" s="634"/>
      <c r="AP16" s="634"/>
      <c r="AQ16" s="634"/>
      <c r="AR16" s="634"/>
      <c r="AS16" s="634"/>
      <c r="AT16" s="634"/>
      <c r="AU16" s="634"/>
      <c r="AV16" s="634"/>
      <c r="AW16" s="634"/>
      <c r="AX16" s="634"/>
      <c r="AY16" s="634"/>
      <c r="AZ16" s="634"/>
      <c r="BA16" s="634"/>
      <c r="BB16" s="634"/>
      <c r="BC16" s="634"/>
      <c r="BD16" s="634"/>
      <c r="BE16" s="634"/>
      <c r="BF16" s="634"/>
      <c r="BG16" s="634"/>
      <c r="BH16" s="634"/>
      <c r="BI16" s="634"/>
      <c r="BJ16" s="634"/>
      <c r="BK16" s="634"/>
      <c r="BL16" s="634"/>
      <c r="BM16" s="634"/>
      <c r="BN16" s="634"/>
      <c r="BO16" s="634"/>
      <c r="BP16" s="634"/>
      <c r="BQ16" s="634"/>
      <c r="BR16" s="634"/>
      <c r="BS16" s="634"/>
      <c r="BT16" s="634"/>
      <c r="BU16" s="634"/>
      <c r="BV16" s="634"/>
      <c r="BW16" s="634"/>
      <c r="BX16" s="634"/>
      <c r="BY16" s="634"/>
      <c r="BZ16" s="634"/>
      <c r="CA16" s="634"/>
      <c r="CB16" s="634"/>
      <c r="CC16" s="634"/>
      <c r="CD16" s="634"/>
      <c r="CE16" s="634"/>
    </row>
    <row r="17" spans="1:95" ht="9" customHeight="1" thickBot="1" x14ac:dyDescent="0.25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0"/>
    </row>
    <row r="18" spans="1:95" ht="15.75" thickBot="1" x14ac:dyDescent="0.25">
      <c r="A18" s="590" t="s">
        <v>15</v>
      </c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  <c r="AB18" s="590"/>
      <c r="AC18" s="590"/>
      <c r="AD18" s="590"/>
      <c r="AE18" s="590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90"/>
      <c r="AX18" s="590"/>
      <c r="AY18" s="590"/>
      <c r="AZ18" s="590"/>
      <c r="BA18" s="590"/>
      <c r="BB18" s="590"/>
      <c r="BC18" s="590"/>
      <c r="BD18" s="590"/>
      <c r="BE18" s="590"/>
      <c r="BF18" s="590"/>
      <c r="BG18" s="590"/>
      <c r="BH18" s="590"/>
      <c r="BI18" s="590"/>
      <c r="BJ18" s="590"/>
      <c r="BK18" s="590"/>
      <c r="BL18" s="590"/>
      <c r="BM18" s="590"/>
      <c r="BN18" s="590"/>
      <c r="BO18" s="590"/>
      <c r="BP18" s="590"/>
      <c r="BQ18" s="590"/>
      <c r="BR18" s="590"/>
      <c r="BS18" s="590"/>
      <c r="BT18" s="590"/>
      <c r="CF18" s="627" t="s">
        <v>16</v>
      </c>
      <c r="CG18" s="628"/>
      <c r="CH18" s="628"/>
      <c r="CI18" s="628"/>
      <c r="CJ18" s="628"/>
      <c r="CK18" s="628"/>
      <c r="CL18" s="628"/>
      <c r="CM18" s="628"/>
      <c r="CN18" s="628"/>
      <c r="CO18" s="628"/>
      <c r="CP18" s="628"/>
      <c r="CQ18" s="629"/>
    </row>
    <row r="19" spans="1:95" x14ac:dyDescent="0.2">
      <c r="A19" s="625" t="s">
        <v>291</v>
      </c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6"/>
      <c r="BL19" s="626"/>
      <c r="BM19" s="626"/>
      <c r="BN19" s="626"/>
      <c r="BO19" s="626"/>
      <c r="BP19" s="626"/>
      <c r="BQ19" s="626"/>
      <c r="BR19" s="626"/>
      <c r="BS19" s="626"/>
      <c r="BT19" s="626"/>
      <c r="BU19" s="22"/>
      <c r="BV19" s="626"/>
      <c r="BW19" s="626"/>
      <c r="BX19" s="626"/>
      <c r="BY19" s="626"/>
      <c r="BZ19" s="626"/>
      <c r="CA19" s="626"/>
      <c r="CB19" s="626"/>
      <c r="CC19" s="626"/>
      <c r="CD19" s="626"/>
      <c r="CE19" s="626"/>
      <c r="CF19" s="594"/>
      <c r="CG19" s="595"/>
      <c r="CH19" s="595"/>
      <c r="CI19" s="595"/>
      <c r="CJ19" s="595"/>
      <c r="CK19" s="595"/>
      <c r="CL19" s="595"/>
      <c r="CM19" s="595"/>
      <c r="CN19" s="595"/>
      <c r="CO19" s="595"/>
      <c r="CP19" s="595"/>
      <c r="CQ19" s="596"/>
    </row>
    <row r="20" spans="1:95" ht="12.75" customHeight="1" x14ac:dyDescent="0.2">
      <c r="A20" s="597"/>
      <c r="B20" s="597"/>
      <c r="C20" s="597"/>
      <c r="D20" s="597"/>
      <c r="E20" s="597"/>
      <c r="F20" s="597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  <c r="R20" s="597"/>
      <c r="S20" s="597"/>
      <c r="T20" s="597"/>
      <c r="U20" s="597"/>
      <c r="V20" s="597"/>
      <c r="W20" s="597"/>
      <c r="X20" s="597"/>
      <c r="Y20" s="597"/>
      <c r="Z20" s="597"/>
      <c r="AA20" s="597"/>
      <c r="AB20" s="597"/>
      <c r="AC20" s="597"/>
      <c r="AD20" s="597"/>
      <c r="AE20" s="597"/>
      <c r="AF20" s="597"/>
      <c r="AG20" s="597"/>
      <c r="AH20" s="597"/>
      <c r="AI20" s="597"/>
      <c r="AJ20" s="597"/>
      <c r="AK20" s="597"/>
      <c r="AL20" s="597"/>
      <c r="AM20" s="597"/>
      <c r="AN20" s="597"/>
      <c r="AO20" s="597"/>
      <c r="AP20" s="597"/>
      <c r="AQ20" s="597"/>
      <c r="AR20" s="597"/>
      <c r="AS20" s="597"/>
      <c r="AT20" s="597"/>
      <c r="AU20" s="597"/>
      <c r="AV20" s="597"/>
      <c r="AW20" s="597"/>
      <c r="AX20" s="597"/>
      <c r="AY20" s="597"/>
      <c r="AZ20" s="597"/>
      <c r="BA20" s="597"/>
      <c r="BB20" s="597"/>
      <c r="BC20" s="597"/>
      <c r="BD20" s="597"/>
      <c r="BE20" s="597"/>
      <c r="BF20" s="597"/>
      <c r="BG20" s="597"/>
      <c r="BH20" s="597"/>
      <c r="BI20" s="597"/>
      <c r="BJ20" s="597"/>
      <c r="BK20" s="598"/>
      <c r="BL20" s="598"/>
      <c r="BM20" s="598"/>
      <c r="BN20" s="598"/>
      <c r="BO20" s="598"/>
      <c r="BP20" s="598"/>
      <c r="BQ20" s="598"/>
      <c r="BR20" s="598"/>
      <c r="BS20" s="598"/>
      <c r="BT20" s="598"/>
      <c r="BU20" s="22"/>
      <c r="BV20" s="598" t="s">
        <v>17</v>
      </c>
      <c r="BW20" s="598"/>
      <c r="BX20" s="598"/>
      <c r="BY20" s="598"/>
      <c r="BZ20" s="598"/>
      <c r="CA20" s="598"/>
      <c r="CB20" s="598"/>
      <c r="CC20" s="598"/>
      <c r="CD20" s="598"/>
      <c r="CE20" s="598"/>
      <c r="CF20" s="622" t="s">
        <v>403</v>
      </c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24"/>
    </row>
    <row r="21" spans="1:95" ht="17.25" customHeight="1" x14ac:dyDescent="0.2">
      <c r="A21" s="621" t="s">
        <v>18</v>
      </c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  <c r="X21" s="621"/>
      <c r="Y21" s="621"/>
      <c r="Z21" s="621"/>
      <c r="AA21" s="621"/>
      <c r="AB21" s="621"/>
      <c r="AC21" s="621"/>
      <c r="AD21" s="621"/>
      <c r="AE21" s="621"/>
      <c r="AF21" s="621"/>
      <c r="AG21" s="621"/>
      <c r="AH21" s="621"/>
      <c r="AI21" s="621"/>
      <c r="AJ21" s="621"/>
      <c r="AK21" s="621"/>
      <c r="AL21" s="621"/>
      <c r="AM21" s="621"/>
      <c r="AN21" s="621"/>
      <c r="AO21" s="621"/>
      <c r="AP21" s="621"/>
      <c r="AQ21" s="621"/>
      <c r="AR21" s="621"/>
      <c r="AS21" s="621"/>
      <c r="AT21" s="621"/>
      <c r="AU21" s="621"/>
      <c r="AV21" s="621"/>
      <c r="AW21" s="621"/>
      <c r="AX21" s="621"/>
      <c r="AY21" s="621"/>
      <c r="AZ21" s="621"/>
      <c r="BA21" s="621"/>
      <c r="BB21" s="621"/>
      <c r="BC21" s="621"/>
      <c r="BD21" s="621"/>
      <c r="BE21" s="621"/>
      <c r="BF21" s="621"/>
      <c r="BG21" s="621"/>
      <c r="BH21" s="621"/>
      <c r="BI21" s="621"/>
      <c r="BJ21" s="621"/>
      <c r="BK21" s="598" t="s">
        <v>19</v>
      </c>
      <c r="BL21" s="598"/>
      <c r="BM21" s="598"/>
      <c r="BN21" s="598"/>
      <c r="BO21" s="598"/>
      <c r="BP21" s="598"/>
      <c r="BQ21" s="598"/>
      <c r="BR21" s="598"/>
      <c r="BS21" s="598"/>
      <c r="BT21" s="598"/>
      <c r="BU21" s="598"/>
      <c r="BV21" s="598"/>
      <c r="BW21" s="598"/>
      <c r="BX21" s="598"/>
      <c r="BY21" s="598"/>
      <c r="BZ21" s="598"/>
      <c r="CA21" s="598"/>
      <c r="CB21" s="598"/>
      <c r="CC21" s="598"/>
      <c r="CD21" s="598"/>
      <c r="CE21" s="630"/>
      <c r="CF21" s="622" t="s">
        <v>337</v>
      </c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24"/>
    </row>
    <row r="22" spans="1:95" ht="15" customHeight="1" x14ac:dyDescent="0.2">
      <c r="A22" s="601" t="s">
        <v>20</v>
      </c>
      <c r="B22" s="601"/>
      <c r="C22" s="601"/>
      <c r="D22" s="601"/>
      <c r="E22" s="601"/>
      <c r="F22" s="601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601"/>
      <c r="Z22" s="601"/>
      <c r="AA22" s="601"/>
      <c r="AB22" s="601"/>
      <c r="AC22" s="601"/>
      <c r="AD22" s="601"/>
      <c r="AE22" s="601"/>
      <c r="AF22" s="601"/>
      <c r="AG22" s="601"/>
      <c r="AH22" s="601"/>
      <c r="AI22" s="601"/>
      <c r="AJ22" s="601"/>
      <c r="AK22" s="601"/>
      <c r="AL22" s="601"/>
      <c r="AM22" s="601"/>
      <c r="AN22" s="601"/>
      <c r="AO22" s="601"/>
      <c r="AP22" s="601"/>
      <c r="AQ22" s="601"/>
      <c r="AR22" s="601"/>
      <c r="AS22" s="601"/>
      <c r="AT22" s="601"/>
      <c r="AU22" s="601"/>
      <c r="AV22" s="601"/>
      <c r="AW22" s="601"/>
      <c r="AX22" s="601"/>
      <c r="AY22" s="601"/>
      <c r="AZ22" s="601"/>
      <c r="BA22" s="601"/>
      <c r="BB22" s="601"/>
      <c r="BC22" s="601"/>
      <c r="BD22" s="601"/>
      <c r="BE22" s="601"/>
      <c r="BF22" s="601"/>
      <c r="BG22" s="601"/>
      <c r="BH22" s="601"/>
      <c r="BI22" s="601"/>
      <c r="BJ22" s="601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2"/>
      <c r="BV22" s="27"/>
      <c r="BW22" s="27"/>
      <c r="BX22" s="602" t="s">
        <v>23</v>
      </c>
      <c r="BY22" s="602"/>
      <c r="BZ22" s="602"/>
      <c r="CA22" s="602"/>
      <c r="CB22" s="602"/>
      <c r="CC22" s="602"/>
      <c r="CD22" s="602"/>
      <c r="CE22" s="603"/>
      <c r="CF22" s="604" t="s">
        <v>338</v>
      </c>
      <c r="CG22" s="605"/>
      <c r="CH22" s="605"/>
      <c r="CI22" s="605"/>
      <c r="CJ22" s="605"/>
      <c r="CK22" s="605"/>
      <c r="CL22" s="605"/>
      <c r="CM22" s="605"/>
      <c r="CN22" s="605"/>
      <c r="CO22" s="605"/>
      <c r="CP22" s="605"/>
      <c r="CQ22" s="606"/>
    </row>
    <row r="23" spans="1:95" ht="20.25" customHeight="1" x14ac:dyDescent="0.2">
      <c r="A23" s="590" t="s">
        <v>21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/>
      <c r="AA23" s="590"/>
      <c r="AB23" s="590"/>
      <c r="AC23" s="646" t="s">
        <v>22</v>
      </c>
      <c r="AD23" s="646"/>
      <c r="AE23" s="646"/>
      <c r="AF23" s="646"/>
      <c r="AG23" s="646"/>
      <c r="AH23" s="646"/>
      <c r="AI23" s="646"/>
      <c r="AJ23" s="646"/>
      <c r="AK23" s="646"/>
      <c r="AL23" s="646"/>
      <c r="AM23" s="646"/>
      <c r="AN23" s="646"/>
      <c r="AO23" s="646"/>
      <c r="AP23" s="646"/>
      <c r="AQ23" s="646"/>
      <c r="AR23" s="646"/>
      <c r="AS23" s="646"/>
      <c r="AT23" s="646"/>
      <c r="AU23" s="646"/>
      <c r="AV23" s="646"/>
      <c r="AW23" s="646"/>
      <c r="AX23" s="646"/>
      <c r="AY23" s="646"/>
      <c r="AZ23" s="646"/>
      <c r="BA23" s="646"/>
      <c r="BB23" s="646"/>
      <c r="BC23" s="646"/>
      <c r="BD23" s="646"/>
      <c r="BE23" s="646"/>
      <c r="BF23" s="646"/>
      <c r="BG23" s="646"/>
      <c r="BH23" s="646"/>
      <c r="BI23" s="646"/>
      <c r="BJ23" s="646"/>
      <c r="BK23" s="626"/>
      <c r="BL23" s="626"/>
      <c r="BM23" s="626"/>
      <c r="BN23" s="626"/>
      <c r="BO23" s="626"/>
      <c r="BP23" s="626"/>
      <c r="BQ23" s="626"/>
      <c r="BR23" s="626"/>
      <c r="BS23" s="626"/>
      <c r="BT23" s="626"/>
      <c r="BU23" s="22"/>
      <c r="BV23" s="22"/>
      <c r="BW23" s="22"/>
      <c r="BX23" s="602" t="s">
        <v>23</v>
      </c>
      <c r="BY23" s="602"/>
      <c r="BZ23" s="602"/>
      <c r="CA23" s="602"/>
      <c r="CB23" s="602"/>
      <c r="CC23" s="602"/>
      <c r="CD23" s="602"/>
      <c r="CE23" s="603"/>
      <c r="CF23" s="622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24"/>
    </row>
    <row r="24" spans="1:95" ht="28.5" customHeight="1" x14ac:dyDescent="0.2">
      <c r="A24" s="590"/>
      <c r="B24" s="590"/>
      <c r="C24" s="590"/>
      <c r="D24" s="590"/>
      <c r="E24" s="590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/>
      <c r="AA24" s="590"/>
      <c r="AB24" s="590"/>
      <c r="AC24" s="564" t="s">
        <v>24</v>
      </c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  <c r="AP24" s="564"/>
      <c r="AQ24" s="564"/>
      <c r="AR24" s="564"/>
      <c r="AS24" s="564"/>
      <c r="AT24" s="564"/>
      <c r="AU24" s="564"/>
      <c r="AV24" s="564"/>
      <c r="AW24" s="564"/>
      <c r="AX24" s="564"/>
      <c r="AY24" s="564"/>
      <c r="AZ24" s="564"/>
      <c r="BA24" s="564"/>
      <c r="BB24" s="564"/>
      <c r="BC24" s="564"/>
      <c r="BD24" s="564"/>
      <c r="BE24" s="564"/>
      <c r="BF24" s="564"/>
      <c r="BG24" s="564"/>
      <c r="BH24" s="564"/>
      <c r="BI24" s="564"/>
      <c r="BJ24" s="564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22"/>
      <c r="BV24" s="22"/>
      <c r="BW24" s="22"/>
      <c r="BX24" s="602" t="s">
        <v>23</v>
      </c>
      <c r="BY24" s="602"/>
      <c r="BZ24" s="602"/>
      <c r="CA24" s="602"/>
      <c r="CB24" s="602"/>
      <c r="CC24" s="602"/>
      <c r="CD24" s="602"/>
      <c r="CE24" s="603"/>
      <c r="CF24" s="622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24"/>
    </row>
    <row r="25" spans="1:95" ht="18" customHeight="1" thickBot="1" x14ac:dyDescent="0.25"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3"/>
      <c r="CF25" s="615"/>
      <c r="CG25" s="616"/>
      <c r="CH25" s="616"/>
      <c r="CI25" s="616"/>
      <c r="CJ25" s="616"/>
      <c r="CK25" s="616"/>
      <c r="CL25" s="616"/>
      <c r="CM25" s="616"/>
      <c r="CN25" s="616"/>
      <c r="CO25" s="616"/>
      <c r="CP25" s="616"/>
      <c r="CQ25" s="617"/>
    </row>
    <row r="26" spans="1:95" ht="9" customHeight="1" x14ac:dyDescent="0.2"/>
    <row r="27" spans="1:95" ht="28.5" customHeight="1" x14ac:dyDescent="0.2">
      <c r="A27" s="618" t="s">
        <v>25</v>
      </c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18"/>
      <c r="AC27" s="618"/>
      <c r="AD27" s="618"/>
      <c r="AE27" s="618"/>
      <c r="AF27" s="618"/>
      <c r="AG27" s="618"/>
      <c r="AH27" s="618"/>
      <c r="AI27" s="618"/>
      <c r="AJ27" s="618"/>
      <c r="AK27" s="618"/>
      <c r="AL27" s="618"/>
      <c r="AM27" s="618"/>
      <c r="AN27" s="618"/>
      <c r="AO27" s="618"/>
      <c r="AP27" s="618"/>
      <c r="AQ27" s="618"/>
      <c r="AR27" s="618"/>
      <c r="AS27" s="618"/>
      <c r="AT27" s="618"/>
      <c r="AU27" s="618"/>
      <c r="AV27" s="618"/>
      <c r="AW27" s="618"/>
      <c r="AX27" s="618"/>
      <c r="AY27" s="618"/>
      <c r="AZ27" s="618"/>
      <c r="BA27" s="618"/>
      <c r="BB27" s="618"/>
      <c r="BC27" s="618"/>
      <c r="BD27" s="618"/>
      <c r="BE27" s="618"/>
      <c r="BF27" s="618"/>
      <c r="BG27" s="618"/>
      <c r="BH27" s="618"/>
      <c r="BI27" s="618"/>
      <c r="BJ27" s="618"/>
      <c r="BK27" s="618"/>
      <c r="BL27" s="618"/>
      <c r="BM27" s="618"/>
      <c r="BN27" s="618"/>
      <c r="BO27" s="618"/>
      <c r="BP27" s="618"/>
      <c r="BQ27" s="618"/>
      <c r="BR27" s="618"/>
      <c r="BS27" s="618"/>
      <c r="BT27" s="618"/>
      <c r="BU27" s="618"/>
      <c r="BV27" s="618"/>
      <c r="BW27" s="618"/>
      <c r="BX27" s="618"/>
      <c r="BY27" s="618"/>
      <c r="BZ27" s="618"/>
      <c r="CA27" s="618"/>
      <c r="CB27" s="618"/>
      <c r="CC27" s="618"/>
      <c r="CD27" s="618"/>
      <c r="CE27" s="618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</row>
    <row r="28" spans="1:95" s="66" customFormat="1" ht="15.75" thickBot="1" x14ac:dyDescent="0.25">
      <c r="A28" s="644" t="s">
        <v>26</v>
      </c>
      <c r="B28" s="644"/>
      <c r="C28" s="644"/>
      <c r="D28" s="644"/>
      <c r="E28" s="644"/>
      <c r="F28" s="644"/>
      <c r="G28" s="644"/>
      <c r="H28" s="644"/>
      <c r="I28" s="644"/>
      <c r="J28" s="644"/>
      <c r="K28" s="644"/>
      <c r="L28" s="644"/>
      <c r="M28" s="644"/>
      <c r="N28" s="644"/>
      <c r="O28" s="644"/>
      <c r="P28" s="644"/>
      <c r="Q28" s="644"/>
      <c r="R28" s="644"/>
      <c r="S28" s="644"/>
      <c r="T28" s="644"/>
      <c r="U28" s="644"/>
      <c r="V28" s="644"/>
      <c r="W28" s="644"/>
      <c r="X28" s="644"/>
      <c r="Y28" s="644"/>
      <c r="Z28" s="644"/>
      <c r="AA28" s="644"/>
      <c r="AB28" s="644"/>
      <c r="AC28" s="644"/>
      <c r="AD28" s="644"/>
      <c r="AE28" s="644"/>
      <c r="AF28" s="644"/>
      <c r="AG28" s="644"/>
      <c r="AH28" s="644"/>
      <c r="AI28" s="644"/>
      <c r="AJ28" s="644"/>
      <c r="AK28" s="644"/>
      <c r="AL28" s="644"/>
      <c r="AM28" s="644"/>
      <c r="AN28" s="644"/>
      <c r="AO28" s="644"/>
      <c r="AP28" s="639" t="s">
        <v>27</v>
      </c>
      <c r="AQ28" s="639"/>
      <c r="AR28" s="639"/>
      <c r="AS28" s="639"/>
      <c r="AT28" s="639"/>
      <c r="AU28" s="590"/>
      <c r="AV28" s="590"/>
      <c r="AW28" s="590"/>
      <c r="AX28" s="590"/>
      <c r="AY28" s="590"/>
      <c r="AZ28" s="590"/>
      <c r="BA28" s="590"/>
      <c r="BB28" s="590"/>
      <c r="BC28" s="590"/>
      <c r="BD28" s="590"/>
      <c r="BE28" s="590"/>
      <c r="BF28" s="590"/>
      <c r="BG28" s="590"/>
      <c r="BH28" s="590"/>
      <c r="BI28" s="590"/>
      <c r="BJ28" s="590"/>
      <c r="BK28" s="590"/>
      <c r="BL28" s="590"/>
      <c r="BM28" s="590"/>
      <c r="BN28" s="590"/>
      <c r="BO28" s="590"/>
      <c r="BP28" s="590"/>
      <c r="BQ28" s="590"/>
      <c r="BR28" s="590"/>
      <c r="BS28" s="590"/>
      <c r="BT28" s="590"/>
      <c r="BU28" s="590"/>
      <c r="BV28" s="590"/>
      <c r="BW28" s="590"/>
      <c r="BX28" s="590"/>
      <c r="BY28" s="590"/>
      <c r="BZ28" s="590"/>
      <c r="CA28" s="590"/>
      <c r="CB28" s="590"/>
      <c r="CC28" s="590"/>
      <c r="CD28" s="590"/>
      <c r="CE28" s="590"/>
    </row>
    <row r="29" spans="1:95" s="66" customFormat="1" x14ac:dyDescent="0.25">
      <c r="A29" s="613" t="s">
        <v>28</v>
      </c>
      <c r="B29" s="613"/>
      <c r="C29" s="613"/>
      <c r="D29" s="613"/>
      <c r="E29" s="613"/>
      <c r="F29" s="613"/>
      <c r="G29" s="613"/>
      <c r="H29" s="613"/>
      <c r="I29" s="613"/>
      <c r="J29" s="613"/>
      <c r="K29" s="613"/>
      <c r="L29" s="613"/>
      <c r="M29" s="613"/>
      <c r="N29" s="613"/>
      <c r="O29" s="613"/>
      <c r="P29" s="613"/>
      <c r="Q29" s="613"/>
      <c r="R29" s="613"/>
      <c r="S29" s="613"/>
      <c r="T29" s="613"/>
      <c r="U29" s="613"/>
      <c r="V29" s="613"/>
      <c r="W29" s="613"/>
      <c r="X29" s="613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72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47" t="s">
        <v>29</v>
      </c>
      <c r="BR29" s="647"/>
      <c r="BS29" s="647"/>
      <c r="BT29" s="647"/>
      <c r="BU29" s="647"/>
      <c r="BV29" s="647"/>
      <c r="BW29" s="647"/>
      <c r="BX29" s="647"/>
      <c r="BY29" s="647"/>
      <c r="BZ29" s="647"/>
      <c r="CA29" s="647"/>
      <c r="CB29" s="647"/>
      <c r="CC29" s="647"/>
      <c r="CD29" s="647"/>
      <c r="CE29" s="648"/>
      <c r="CF29" s="607" t="s">
        <v>282</v>
      </c>
      <c r="CG29" s="608"/>
      <c r="CH29" s="608"/>
      <c r="CI29" s="608"/>
      <c r="CJ29" s="608"/>
      <c r="CK29" s="608"/>
      <c r="CL29" s="608"/>
      <c r="CM29" s="608"/>
      <c r="CN29" s="608"/>
      <c r="CO29" s="608"/>
      <c r="CP29" s="608"/>
      <c r="CQ29" s="609"/>
    </row>
    <row r="30" spans="1:95" s="66" customFormat="1" ht="76.5" customHeight="1" thickBot="1" x14ac:dyDescent="0.3">
      <c r="A30" s="619" t="s">
        <v>305</v>
      </c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  <c r="AD30" s="619"/>
      <c r="AE30" s="619"/>
      <c r="AF30" s="619"/>
      <c r="AG30" s="619"/>
      <c r="AH30" s="619"/>
      <c r="AI30" s="619"/>
      <c r="AJ30" s="619"/>
      <c r="AK30" s="619"/>
      <c r="AL30" s="619"/>
      <c r="AM30" s="619"/>
      <c r="AN30" s="619"/>
      <c r="AO30" s="619"/>
      <c r="AP30" s="619"/>
      <c r="AQ30" s="619"/>
      <c r="AR30" s="619"/>
      <c r="AS30" s="619"/>
      <c r="AT30" s="619"/>
      <c r="AU30" s="619"/>
      <c r="AV30" s="619"/>
      <c r="AW30" s="619"/>
      <c r="AX30" s="619"/>
      <c r="AY30" s="619"/>
      <c r="AZ30" s="619"/>
      <c r="BA30" s="619"/>
      <c r="BB30" s="72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47"/>
      <c r="BR30" s="647"/>
      <c r="BS30" s="647"/>
      <c r="BT30" s="647"/>
      <c r="BU30" s="647"/>
      <c r="BV30" s="647"/>
      <c r="BW30" s="647"/>
      <c r="BX30" s="647"/>
      <c r="BY30" s="647"/>
      <c r="BZ30" s="647"/>
      <c r="CA30" s="647"/>
      <c r="CB30" s="647"/>
      <c r="CC30" s="647"/>
      <c r="CD30" s="647"/>
      <c r="CE30" s="648"/>
      <c r="CF30" s="610"/>
      <c r="CG30" s="611"/>
      <c r="CH30" s="611"/>
      <c r="CI30" s="611"/>
      <c r="CJ30" s="611"/>
      <c r="CK30" s="611"/>
      <c r="CL30" s="611"/>
      <c r="CM30" s="611"/>
      <c r="CN30" s="611"/>
      <c r="CO30" s="611"/>
      <c r="CP30" s="611"/>
      <c r="CQ30" s="612"/>
    </row>
    <row r="31" spans="1:95" s="66" customFormat="1" x14ac:dyDescent="0.25">
      <c r="A31" s="613" t="s">
        <v>297</v>
      </c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72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</row>
    <row r="32" spans="1:95" s="66" customFormat="1" ht="78" customHeight="1" x14ac:dyDescent="0.25">
      <c r="A32" s="750" t="s">
        <v>309</v>
      </c>
      <c r="B32" s="750"/>
      <c r="C32" s="750"/>
      <c r="D32" s="750"/>
      <c r="E32" s="750"/>
      <c r="F32" s="750"/>
      <c r="G32" s="750"/>
      <c r="H32" s="750"/>
      <c r="I32" s="750"/>
      <c r="J32" s="750"/>
      <c r="K32" s="750"/>
      <c r="L32" s="750"/>
      <c r="M32" s="750"/>
      <c r="N32" s="750"/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  <c r="AA32" s="750"/>
      <c r="AB32" s="750"/>
      <c r="AC32" s="750"/>
      <c r="AD32" s="750"/>
      <c r="AE32" s="750"/>
      <c r="AF32" s="750"/>
      <c r="AG32" s="750"/>
      <c r="AH32" s="750"/>
      <c r="AI32" s="750"/>
      <c r="AJ32" s="750"/>
      <c r="AK32" s="750"/>
      <c r="AL32" s="750"/>
      <c r="AM32" s="750"/>
      <c r="AN32" s="750"/>
      <c r="AO32" s="750"/>
      <c r="AP32" s="750"/>
      <c r="AQ32" s="750"/>
      <c r="AR32" s="750"/>
      <c r="AS32" s="750"/>
      <c r="AT32" s="750"/>
      <c r="AU32" s="750"/>
      <c r="AV32" s="750"/>
      <c r="AW32" s="750"/>
      <c r="AX32" s="750"/>
      <c r="AY32" s="750"/>
      <c r="AZ32" s="750"/>
      <c r="BA32" s="750"/>
      <c r="BB32" s="750"/>
      <c r="BC32" s="750"/>
      <c r="BD32" s="750"/>
      <c r="BE32" s="750"/>
      <c r="BF32" s="750"/>
      <c r="BG32" s="613"/>
      <c r="BH32" s="613"/>
      <c r="BI32" s="613"/>
      <c r="BJ32" s="613"/>
      <c r="BK32" s="613"/>
      <c r="BL32" s="613"/>
      <c r="BM32" s="613"/>
      <c r="BN32" s="613"/>
      <c r="BO32" s="613"/>
      <c r="BP32" s="613"/>
      <c r="BQ32" s="613"/>
      <c r="BR32" s="613"/>
      <c r="BS32" s="613"/>
      <c r="BT32" s="613"/>
      <c r="BU32" s="613"/>
      <c r="BV32" s="613"/>
      <c r="BW32" s="613"/>
      <c r="BX32" s="613"/>
      <c r="BY32" s="613"/>
      <c r="BZ32" s="613"/>
      <c r="CA32" s="613"/>
      <c r="CB32" s="613"/>
      <c r="CC32" s="613"/>
      <c r="CD32" s="613"/>
      <c r="CE32" s="613"/>
    </row>
    <row r="33" spans="1:95" s="66" customFormat="1" x14ac:dyDescent="0.2">
      <c r="A33" s="590" t="s">
        <v>34</v>
      </c>
      <c r="B33" s="590"/>
      <c r="C33" s="590"/>
      <c r="D33" s="590"/>
      <c r="E33" s="590"/>
      <c r="F33" s="590"/>
      <c r="G33" s="590"/>
      <c r="H33" s="590"/>
      <c r="I33" s="590"/>
      <c r="J33" s="590"/>
      <c r="K33" s="590"/>
      <c r="L33" s="590"/>
      <c r="M33" s="590"/>
      <c r="N33" s="590"/>
      <c r="O33" s="590"/>
      <c r="P33" s="590"/>
      <c r="Q33" s="590"/>
      <c r="R33" s="590"/>
      <c r="S33" s="590"/>
      <c r="T33" s="590"/>
      <c r="U33" s="590"/>
      <c r="V33" s="590"/>
      <c r="W33" s="590"/>
      <c r="X33" s="590"/>
      <c r="Y33" s="590"/>
      <c r="Z33" s="590"/>
      <c r="AA33" s="590"/>
      <c r="AB33" s="590"/>
      <c r="AC33" s="590"/>
      <c r="AD33" s="590"/>
      <c r="AE33" s="590"/>
      <c r="AF33" s="590"/>
      <c r="AG33" s="590"/>
      <c r="AH33" s="590"/>
      <c r="AI33" s="590"/>
      <c r="AJ33" s="590"/>
      <c r="AK33" s="590"/>
      <c r="AL33" s="590"/>
      <c r="AM33" s="590"/>
      <c r="AN33" s="590"/>
      <c r="AO33" s="590"/>
      <c r="AP33" s="590"/>
      <c r="AQ33" s="590"/>
      <c r="AR33" s="590"/>
      <c r="AS33" s="590"/>
      <c r="AT33" s="590"/>
      <c r="AU33" s="590"/>
      <c r="AV33" s="590"/>
      <c r="AW33" s="590"/>
      <c r="AX33" s="590"/>
      <c r="AY33" s="590"/>
      <c r="AZ33" s="590"/>
      <c r="BA33" s="590"/>
      <c r="BB33" s="590"/>
      <c r="BC33" s="590"/>
      <c r="BD33" s="590"/>
      <c r="BE33" s="590"/>
      <c r="BF33" s="590"/>
      <c r="BG33" s="590"/>
      <c r="BH33" s="590"/>
      <c r="BI33" s="590"/>
      <c r="BJ33" s="590"/>
      <c r="BK33" s="590"/>
      <c r="BL33" s="590"/>
      <c r="BM33" s="590"/>
      <c r="BN33" s="590"/>
      <c r="BO33" s="590"/>
      <c r="BP33" s="590"/>
      <c r="BQ33" s="590"/>
      <c r="BR33" s="590"/>
      <c r="BS33" s="590"/>
      <c r="BT33" s="590"/>
      <c r="BU33" s="590"/>
      <c r="BV33" s="590"/>
      <c r="BW33" s="590"/>
      <c r="BX33" s="590"/>
      <c r="BY33" s="590"/>
      <c r="BZ33" s="590"/>
      <c r="CA33" s="590"/>
      <c r="CB33" s="590"/>
      <c r="CC33" s="590"/>
      <c r="CD33" s="590"/>
      <c r="CE33" s="590"/>
    </row>
    <row r="34" spans="1:95" s="66" customFormat="1" ht="18" x14ac:dyDescent="0.2">
      <c r="A34" s="590" t="s">
        <v>35</v>
      </c>
      <c r="B34" s="590"/>
      <c r="C34" s="590"/>
      <c r="D34" s="590"/>
      <c r="E34" s="590"/>
      <c r="F34" s="590"/>
      <c r="G34" s="590"/>
      <c r="H34" s="590"/>
      <c r="I34" s="590"/>
      <c r="J34" s="590"/>
      <c r="K34" s="590"/>
      <c r="L34" s="590"/>
      <c r="M34" s="590"/>
      <c r="N34" s="590"/>
      <c r="O34" s="590"/>
      <c r="P34" s="590"/>
      <c r="Q34" s="590"/>
      <c r="R34" s="590"/>
      <c r="S34" s="590"/>
      <c r="T34" s="590"/>
      <c r="U34" s="590"/>
      <c r="V34" s="590"/>
      <c r="W34" s="590"/>
      <c r="X34" s="590"/>
      <c r="Y34" s="590"/>
      <c r="Z34" s="590"/>
      <c r="AA34" s="590"/>
      <c r="AB34" s="590"/>
      <c r="AC34" s="590"/>
      <c r="AD34" s="590"/>
      <c r="AE34" s="590"/>
      <c r="AF34" s="590"/>
      <c r="AG34" s="590"/>
      <c r="AH34" s="590"/>
      <c r="AI34" s="590"/>
      <c r="AJ34" s="590"/>
      <c r="AK34" s="590"/>
      <c r="AL34" s="590"/>
      <c r="AM34" s="590"/>
      <c r="AN34" s="590"/>
      <c r="AO34" s="590"/>
      <c r="AP34" s="590"/>
      <c r="AQ34" s="590"/>
      <c r="AR34" s="590"/>
      <c r="AS34" s="590"/>
      <c r="AT34" s="590"/>
      <c r="AU34" s="590"/>
      <c r="AV34" s="590"/>
      <c r="AW34" s="590"/>
      <c r="AX34" s="590"/>
      <c r="AY34" s="590"/>
      <c r="AZ34" s="590"/>
      <c r="BA34" s="590"/>
      <c r="BB34" s="590"/>
      <c r="BC34" s="590"/>
      <c r="BD34" s="590"/>
      <c r="BE34" s="590"/>
      <c r="BF34" s="590"/>
      <c r="BG34" s="590"/>
      <c r="BH34" s="590"/>
      <c r="BI34" s="590"/>
      <c r="BJ34" s="590"/>
      <c r="BK34" s="590"/>
      <c r="BL34" s="590"/>
      <c r="BM34" s="590"/>
      <c r="BN34" s="590"/>
      <c r="BO34" s="590"/>
      <c r="BP34" s="590"/>
      <c r="BQ34" s="590"/>
      <c r="BR34" s="590"/>
      <c r="BS34" s="590"/>
      <c r="BT34" s="590"/>
      <c r="BU34" s="590"/>
      <c r="BV34" s="590"/>
      <c r="BW34" s="590"/>
      <c r="BX34" s="590"/>
      <c r="BY34" s="590"/>
      <c r="BZ34" s="590"/>
      <c r="CA34" s="590"/>
      <c r="CB34" s="590"/>
      <c r="CC34" s="590"/>
      <c r="CD34" s="590"/>
      <c r="CE34" s="590"/>
    </row>
    <row r="35" spans="1:95" s="66" customFormat="1" ht="9" customHeight="1" x14ac:dyDescent="0.2">
      <c r="A35" s="590"/>
      <c r="B35" s="590"/>
      <c r="C35" s="590"/>
      <c r="D35" s="590"/>
      <c r="E35" s="590"/>
      <c r="F35" s="590"/>
      <c r="G35" s="590"/>
      <c r="H35" s="590"/>
      <c r="I35" s="590"/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  <c r="AA35" s="590"/>
      <c r="AB35" s="590"/>
      <c r="AC35" s="590"/>
      <c r="AD35" s="590"/>
      <c r="AE35" s="590"/>
      <c r="AF35" s="590"/>
      <c r="AG35" s="590"/>
      <c r="AH35" s="590"/>
      <c r="AI35" s="590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AW35" s="590"/>
      <c r="AX35" s="590"/>
      <c r="AY35" s="590"/>
      <c r="AZ35" s="590"/>
      <c r="BA35" s="590"/>
      <c r="BB35" s="590"/>
      <c r="BC35" s="590"/>
      <c r="BD35" s="590"/>
      <c r="BE35" s="590"/>
      <c r="BF35" s="590"/>
      <c r="BG35" s="590"/>
      <c r="BH35" s="590"/>
      <c r="BI35" s="590"/>
      <c r="BJ35" s="590"/>
      <c r="BK35" s="590"/>
      <c r="BL35" s="590"/>
      <c r="BM35" s="590"/>
      <c r="BN35" s="590"/>
      <c r="BO35" s="590"/>
      <c r="BP35" s="590"/>
      <c r="BQ35" s="590"/>
      <c r="BR35" s="590"/>
      <c r="BS35" s="590"/>
      <c r="BT35" s="590"/>
      <c r="BU35" s="590"/>
      <c r="BV35" s="590"/>
      <c r="BW35" s="590"/>
      <c r="BX35" s="590"/>
      <c r="BY35" s="590"/>
      <c r="BZ35" s="590"/>
      <c r="CA35" s="590"/>
      <c r="CB35" s="590"/>
      <c r="CC35" s="590"/>
      <c r="CD35" s="590"/>
      <c r="CE35" s="590"/>
    </row>
    <row r="36" spans="1:95" s="66" customFormat="1" ht="73.5" customHeight="1" x14ac:dyDescent="0.2">
      <c r="A36" s="584" t="s">
        <v>36</v>
      </c>
      <c r="B36" s="584"/>
      <c r="C36" s="584"/>
      <c r="D36" s="584"/>
      <c r="E36" s="584"/>
      <c r="F36" s="584"/>
      <c r="G36" s="584"/>
      <c r="H36" s="540" t="s">
        <v>37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85" t="s">
        <v>38</v>
      </c>
      <c r="U36" s="586"/>
      <c r="V36" s="586"/>
      <c r="W36" s="586"/>
      <c r="X36" s="586"/>
      <c r="Y36" s="586"/>
      <c r="Z36" s="586"/>
      <c r="AA36" s="586"/>
      <c r="AB36" s="586"/>
      <c r="AC36" s="586"/>
      <c r="AD36" s="586"/>
      <c r="AE36" s="587"/>
      <c r="AF36" s="540" t="s">
        <v>39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1"/>
      <c r="AZ36" s="541"/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0" t="s">
        <v>40</v>
      </c>
      <c r="BO36" s="541"/>
      <c r="BP36" s="541"/>
      <c r="BQ36" s="541"/>
      <c r="BR36" s="541"/>
      <c r="BS36" s="541"/>
      <c r="BT36" s="541"/>
      <c r="BU36" s="541"/>
      <c r="BV36" s="541"/>
      <c r="BW36" s="541"/>
      <c r="BX36" s="541"/>
      <c r="BY36" s="541"/>
      <c r="BZ36" s="541"/>
      <c r="CA36" s="541"/>
      <c r="CB36" s="541"/>
      <c r="CC36" s="541"/>
      <c r="CD36" s="541"/>
      <c r="CE36" s="542"/>
      <c r="CF36" s="584" t="s">
        <v>41</v>
      </c>
      <c r="CG36" s="584"/>
      <c r="CH36" s="584"/>
      <c r="CI36" s="584"/>
      <c r="CJ36" s="584"/>
      <c r="CK36" s="584"/>
      <c r="CL36" s="584"/>
      <c r="CM36" s="584"/>
      <c r="CN36" s="584"/>
      <c r="CO36" s="584"/>
      <c r="CP36" s="584"/>
      <c r="CQ36" s="584"/>
    </row>
    <row r="37" spans="1:95" s="66" customFormat="1" x14ac:dyDescent="0.2">
      <c r="A37" s="584"/>
      <c r="B37" s="584"/>
      <c r="C37" s="584"/>
      <c r="D37" s="584"/>
      <c r="E37" s="584"/>
      <c r="F37" s="584"/>
      <c r="G37" s="584"/>
      <c r="H37" s="585" t="s">
        <v>42</v>
      </c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7"/>
      <c r="T37" s="585" t="s">
        <v>42</v>
      </c>
      <c r="U37" s="586"/>
      <c r="V37" s="586"/>
      <c r="W37" s="586"/>
      <c r="X37" s="586"/>
      <c r="Y37" s="586"/>
      <c r="Z37" s="586"/>
      <c r="AA37" s="586"/>
      <c r="AB37" s="586"/>
      <c r="AC37" s="586"/>
      <c r="AD37" s="586"/>
      <c r="AE37" s="587"/>
      <c r="AF37" s="585" t="s">
        <v>42</v>
      </c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7"/>
      <c r="AZ37" s="585" t="s">
        <v>43</v>
      </c>
      <c r="BA37" s="586"/>
      <c r="BB37" s="586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7"/>
      <c r="BN37" s="588" t="s">
        <v>6</v>
      </c>
      <c r="BO37" s="589"/>
      <c r="BP37" s="544" t="s">
        <v>12</v>
      </c>
      <c r="BQ37" s="544"/>
      <c r="BR37" s="599" t="s">
        <v>44</v>
      </c>
      <c r="BS37" s="600"/>
      <c r="BT37" s="588" t="s">
        <v>6</v>
      </c>
      <c r="BU37" s="589"/>
      <c r="BV37" s="544" t="s">
        <v>6</v>
      </c>
      <c r="BW37" s="544"/>
      <c r="BX37" s="599" t="s">
        <v>44</v>
      </c>
      <c r="BY37" s="600"/>
      <c r="BZ37" s="588" t="s">
        <v>6</v>
      </c>
      <c r="CA37" s="589"/>
      <c r="CB37" s="544" t="s">
        <v>205</v>
      </c>
      <c r="CC37" s="544"/>
      <c r="CD37" s="599" t="s">
        <v>44</v>
      </c>
      <c r="CE37" s="600"/>
      <c r="CF37" s="563" t="s">
        <v>45</v>
      </c>
      <c r="CG37" s="564"/>
      <c r="CH37" s="564"/>
      <c r="CI37" s="564"/>
      <c r="CJ37" s="564"/>
      <c r="CK37" s="565"/>
      <c r="CL37" s="563" t="s">
        <v>46</v>
      </c>
      <c r="CM37" s="564"/>
      <c r="CN37" s="564"/>
      <c r="CO37" s="564"/>
      <c r="CP37" s="564"/>
      <c r="CQ37" s="565"/>
    </row>
    <row r="38" spans="1:95" s="66" customFormat="1" ht="1.5" customHeight="1" x14ac:dyDescent="0.2">
      <c r="A38" s="584"/>
      <c r="B38" s="584"/>
      <c r="C38" s="584"/>
      <c r="D38" s="584"/>
      <c r="E38" s="584"/>
      <c r="F38" s="584"/>
      <c r="G38" s="584"/>
      <c r="H38" s="557"/>
      <c r="I38" s="558"/>
      <c r="J38" s="558"/>
      <c r="K38" s="558"/>
      <c r="L38" s="558"/>
      <c r="M38" s="558"/>
      <c r="N38" s="558"/>
      <c r="O38" s="558"/>
      <c r="P38" s="558"/>
      <c r="Q38" s="558"/>
      <c r="R38" s="558"/>
      <c r="S38" s="559"/>
      <c r="T38" s="557"/>
      <c r="U38" s="558"/>
      <c r="V38" s="558"/>
      <c r="W38" s="558"/>
      <c r="X38" s="558"/>
      <c r="Y38" s="558"/>
      <c r="Z38" s="558"/>
      <c r="AA38" s="558"/>
      <c r="AB38" s="558"/>
      <c r="AC38" s="558"/>
      <c r="AD38" s="558"/>
      <c r="AE38" s="559"/>
      <c r="AF38" s="557"/>
      <c r="AG38" s="558"/>
      <c r="AH38" s="558"/>
      <c r="AI38" s="558"/>
      <c r="AJ38" s="558"/>
      <c r="AK38" s="558"/>
      <c r="AL38" s="558"/>
      <c r="AM38" s="558"/>
      <c r="AN38" s="558"/>
      <c r="AO38" s="558"/>
      <c r="AP38" s="558"/>
      <c r="AQ38" s="558"/>
      <c r="AR38" s="558"/>
      <c r="AS38" s="558"/>
      <c r="AT38" s="558"/>
      <c r="AU38" s="558"/>
      <c r="AV38" s="558"/>
      <c r="AW38" s="558"/>
      <c r="AX38" s="558"/>
      <c r="AY38" s="559"/>
      <c r="AZ38" s="560"/>
      <c r="BA38" s="561"/>
      <c r="BB38" s="561"/>
      <c r="BC38" s="561"/>
      <c r="BD38" s="561"/>
      <c r="BE38" s="561"/>
      <c r="BF38" s="561"/>
      <c r="BG38" s="561"/>
      <c r="BH38" s="561"/>
      <c r="BI38" s="561"/>
      <c r="BJ38" s="561"/>
      <c r="BK38" s="561"/>
      <c r="BL38" s="561"/>
      <c r="BM38" s="562"/>
      <c r="BN38" s="557" t="s">
        <v>47</v>
      </c>
      <c r="BO38" s="558"/>
      <c r="BP38" s="558"/>
      <c r="BQ38" s="558"/>
      <c r="BR38" s="558"/>
      <c r="BS38" s="559"/>
      <c r="BT38" s="557" t="s">
        <v>48</v>
      </c>
      <c r="BU38" s="558"/>
      <c r="BV38" s="558"/>
      <c r="BW38" s="558"/>
      <c r="BX38" s="558"/>
      <c r="BY38" s="559"/>
      <c r="BZ38" s="557" t="s">
        <v>49</v>
      </c>
      <c r="CA38" s="558"/>
      <c r="CB38" s="558"/>
      <c r="CC38" s="558"/>
      <c r="CD38" s="558"/>
      <c r="CE38" s="559"/>
      <c r="CF38" s="566"/>
      <c r="CG38" s="567"/>
      <c r="CH38" s="567"/>
      <c r="CI38" s="567"/>
      <c r="CJ38" s="567"/>
      <c r="CK38" s="568"/>
      <c r="CL38" s="566"/>
      <c r="CM38" s="567"/>
      <c r="CN38" s="567"/>
      <c r="CO38" s="567"/>
      <c r="CP38" s="567"/>
      <c r="CQ38" s="568"/>
    </row>
    <row r="39" spans="1:95" s="66" customFormat="1" x14ac:dyDescent="0.2">
      <c r="A39" s="584"/>
      <c r="B39" s="584"/>
      <c r="C39" s="584"/>
      <c r="D39" s="584"/>
      <c r="E39" s="584"/>
      <c r="F39" s="584"/>
      <c r="G39" s="584"/>
      <c r="H39" s="557"/>
      <c r="I39" s="558"/>
      <c r="J39" s="558"/>
      <c r="K39" s="558"/>
      <c r="L39" s="558"/>
      <c r="M39" s="558"/>
      <c r="N39" s="558"/>
      <c r="O39" s="558"/>
      <c r="P39" s="558"/>
      <c r="Q39" s="558"/>
      <c r="R39" s="558"/>
      <c r="S39" s="559"/>
      <c r="T39" s="557"/>
      <c r="U39" s="558"/>
      <c r="V39" s="558"/>
      <c r="W39" s="558"/>
      <c r="X39" s="558"/>
      <c r="Y39" s="558"/>
      <c r="Z39" s="558"/>
      <c r="AA39" s="558"/>
      <c r="AB39" s="558"/>
      <c r="AC39" s="558"/>
      <c r="AD39" s="558"/>
      <c r="AE39" s="559"/>
      <c r="AF39" s="557"/>
      <c r="AG39" s="558"/>
      <c r="AH39" s="558"/>
      <c r="AI39" s="558"/>
      <c r="AJ39" s="558"/>
      <c r="AK39" s="558"/>
      <c r="AL39" s="558"/>
      <c r="AM39" s="558"/>
      <c r="AN39" s="558"/>
      <c r="AO39" s="558"/>
      <c r="AP39" s="558"/>
      <c r="AQ39" s="558"/>
      <c r="AR39" s="558"/>
      <c r="AS39" s="558"/>
      <c r="AT39" s="558"/>
      <c r="AU39" s="558"/>
      <c r="AV39" s="558"/>
      <c r="AW39" s="558"/>
      <c r="AX39" s="558"/>
      <c r="AY39" s="559"/>
      <c r="AZ39" s="585" t="s">
        <v>50</v>
      </c>
      <c r="BA39" s="586"/>
      <c r="BB39" s="586"/>
      <c r="BC39" s="586"/>
      <c r="BD39" s="586"/>
      <c r="BE39" s="586"/>
      <c r="BF39" s="587"/>
      <c r="BG39" s="585" t="s">
        <v>51</v>
      </c>
      <c r="BH39" s="586"/>
      <c r="BI39" s="586"/>
      <c r="BJ39" s="586"/>
      <c r="BK39" s="586"/>
      <c r="BL39" s="586"/>
      <c r="BM39" s="587"/>
      <c r="BN39" s="557"/>
      <c r="BO39" s="558"/>
      <c r="BP39" s="558"/>
      <c r="BQ39" s="558"/>
      <c r="BR39" s="558"/>
      <c r="BS39" s="559"/>
      <c r="BT39" s="557"/>
      <c r="BU39" s="558"/>
      <c r="BV39" s="558"/>
      <c r="BW39" s="558"/>
      <c r="BX39" s="558"/>
      <c r="BY39" s="559"/>
      <c r="BZ39" s="557"/>
      <c r="CA39" s="558"/>
      <c r="CB39" s="558"/>
      <c r="CC39" s="558"/>
      <c r="CD39" s="558"/>
      <c r="CE39" s="559"/>
      <c r="CF39" s="566"/>
      <c r="CG39" s="567"/>
      <c r="CH39" s="567"/>
      <c r="CI39" s="567"/>
      <c r="CJ39" s="567"/>
      <c r="CK39" s="568"/>
      <c r="CL39" s="566"/>
      <c r="CM39" s="567"/>
      <c r="CN39" s="567"/>
      <c r="CO39" s="567"/>
      <c r="CP39" s="567"/>
      <c r="CQ39" s="568"/>
    </row>
    <row r="40" spans="1:95" s="66" customFormat="1" ht="22.5" customHeight="1" x14ac:dyDescent="0.2">
      <c r="A40" s="584"/>
      <c r="B40" s="584"/>
      <c r="C40" s="584"/>
      <c r="D40" s="584"/>
      <c r="E40" s="584"/>
      <c r="F40" s="584"/>
      <c r="G40" s="584"/>
      <c r="H40" s="560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2"/>
      <c r="T40" s="560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2"/>
      <c r="AF40" s="560"/>
      <c r="AG40" s="561"/>
      <c r="AH40" s="561"/>
      <c r="AI40" s="561"/>
      <c r="AJ40" s="561"/>
      <c r="AK40" s="561"/>
      <c r="AL40" s="561"/>
      <c r="AM40" s="561"/>
      <c r="AN40" s="561"/>
      <c r="AO40" s="561"/>
      <c r="AP40" s="561"/>
      <c r="AQ40" s="561"/>
      <c r="AR40" s="561"/>
      <c r="AS40" s="561"/>
      <c r="AT40" s="561"/>
      <c r="AU40" s="561"/>
      <c r="AV40" s="561"/>
      <c r="AW40" s="561"/>
      <c r="AX40" s="561"/>
      <c r="AY40" s="562"/>
      <c r="AZ40" s="560"/>
      <c r="BA40" s="561"/>
      <c r="BB40" s="561"/>
      <c r="BC40" s="561"/>
      <c r="BD40" s="561"/>
      <c r="BE40" s="561"/>
      <c r="BF40" s="562"/>
      <c r="BG40" s="560"/>
      <c r="BH40" s="561"/>
      <c r="BI40" s="561"/>
      <c r="BJ40" s="561"/>
      <c r="BK40" s="561"/>
      <c r="BL40" s="561"/>
      <c r="BM40" s="562"/>
      <c r="BN40" s="560"/>
      <c r="BO40" s="561"/>
      <c r="BP40" s="561"/>
      <c r="BQ40" s="561"/>
      <c r="BR40" s="561"/>
      <c r="BS40" s="562"/>
      <c r="BT40" s="560"/>
      <c r="BU40" s="561"/>
      <c r="BV40" s="561"/>
      <c r="BW40" s="561"/>
      <c r="BX40" s="561"/>
      <c r="BY40" s="562"/>
      <c r="BZ40" s="560"/>
      <c r="CA40" s="561"/>
      <c r="CB40" s="561"/>
      <c r="CC40" s="561"/>
      <c r="CD40" s="561"/>
      <c r="CE40" s="562"/>
      <c r="CF40" s="569"/>
      <c r="CG40" s="570"/>
      <c r="CH40" s="570"/>
      <c r="CI40" s="570"/>
      <c r="CJ40" s="570"/>
      <c r="CK40" s="571"/>
      <c r="CL40" s="569"/>
      <c r="CM40" s="570"/>
      <c r="CN40" s="570"/>
      <c r="CO40" s="570"/>
      <c r="CP40" s="570"/>
      <c r="CQ40" s="571"/>
    </row>
    <row r="41" spans="1:95" s="66" customFormat="1" x14ac:dyDescent="0.2">
      <c r="A41" s="543" t="s">
        <v>27</v>
      </c>
      <c r="B41" s="543"/>
      <c r="C41" s="543"/>
      <c r="D41" s="543"/>
      <c r="E41" s="543"/>
      <c r="F41" s="543"/>
      <c r="G41" s="543"/>
      <c r="H41" s="543" t="s">
        <v>52</v>
      </c>
      <c r="I41" s="543"/>
      <c r="J41" s="543"/>
      <c r="K41" s="543"/>
      <c r="L41" s="543"/>
      <c r="M41" s="543"/>
      <c r="N41" s="543"/>
      <c r="O41" s="543"/>
      <c r="P41" s="543"/>
      <c r="Q41" s="543"/>
      <c r="R41" s="543"/>
      <c r="S41" s="543"/>
      <c r="T41" s="540" t="s">
        <v>53</v>
      </c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2"/>
      <c r="AF41" s="543" t="s">
        <v>54</v>
      </c>
      <c r="AG41" s="543"/>
      <c r="AH41" s="543"/>
      <c r="AI41" s="543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 t="s">
        <v>55</v>
      </c>
      <c r="BA41" s="543"/>
      <c r="BB41" s="543"/>
      <c r="BC41" s="543"/>
      <c r="BD41" s="543"/>
      <c r="BE41" s="543"/>
      <c r="BF41" s="543"/>
      <c r="BG41" s="543" t="s">
        <v>56</v>
      </c>
      <c r="BH41" s="543"/>
      <c r="BI41" s="543"/>
      <c r="BJ41" s="543"/>
      <c r="BK41" s="543"/>
      <c r="BL41" s="543"/>
      <c r="BM41" s="543"/>
      <c r="BN41" s="543" t="s">
        <v>57</v>
      </c>
      <c r="BO41" s="543"/>
      <c r="BP41" s="543"/>
      <c r="BQ41" s="543"/>
      <c r="BR41" s="543"/>
      <c r="BS41" s="543"/>
      <c r="BT41" s="543" t="s">
        <v>58</v>
      </c>
      <c r="BU41" s="543"/>
      <c r="BV41" s="543"/>
      <c r="BW41" s="543"/>
      <c r="BX41" s="543"/>
      <c r="BY41" s="543"/>
      <c r="BZ41" s="543" t="s">
        <v>59</v>
      </c>
      <c r="CA41" s="543"/>
      <c r="CB41" s="543"/>
      <c r="CC41" s="543"/>
      <c r="CD41" s="543"/>
      <c r="CE41" s="543"/>
      <c r="CF41" s="543" t="s">
        <v>60</v>
      </c>
      <c r="CG41" s="543"/>
      <c r="CH41" s="543"/>
      <c r="CI41" s="543"/>
      <c r="CJ41" s="543"/>
      <c r="CK41" s="543"/>
      <c r="CL41" s="543" t="s">
        <v>61</v>
      </c>
      <c r="CM41" s="543"/>
      <c r="CN41" s="543"/>
      <c r="CO41" s="543"/>
      <c r="CP41" s="543"/>
      <c r="CQ41" s="543"/>
    </row>
    <row r="42" spans="1:95" s="66" customFormat="1" ht="65.25" customHeight="1" x14ac:dyDescent="0.2">
      <c r="A42" s="572" t="s">
        <v>27</v>
      </c>
      <c r="B42" s="535"/>
      <c r="C42" s="535"/>
      <c r="D42" s="535"/>
      <c r="E42" s="535"/>
      <c r="F42" s="535"/>
      <c r="G42" s="536"/>
      <c r="H42" s="537" t="s">
        <v>299</v>
      </c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9"/>
      <c r="T42" s="545" t="s">
        <v>64</v>
      </c>
      <c r="U42" s="546"/>
      <c r="V42" s="546"/>
      <c r="W42" s="546"/>
      <c r="X42" s="546"/>
      <c r="Y42" s="546"/>
      <c r="Z42" s="546"/>
      <c r="AA42" s="546"/>
      <c r="AB42" s="546"/>
      <c r="AC42" s="546"/>
      <c r="AD42" s="546"/>
      <c r="AE42" s="547"/>
      <c r="AF42" s="548" t="s">
        <v>65</v>
      </c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50"/>
      <c r="AZ42" s="540" t="s">
        <v>66</v>
      </c>
      <c r="BA42" s="541"/>
      <c r="BB42" s="541"/>
      <c r="BC42" s="541"/>
      <c r="BD42" s="541"/>
      <c r="BE42" s="541"/>
      <c r="BF42" s="542"/>
      <c r="BG42" s="540" t="s">
        <v>67</v>
      </c>
      <c r="BH42" s="541"/>
      <c r="BI42" s="541"/>
      <c r="BJ42" s="541"/>
      <c r="BK42" s="541"/>
      <c r="BL42" s="541"/>
      <c r="BM42" s="542"/>
      <c r="BN42" s="551">
        <v>100</v>
      </c>
      <c r="BO42" s="552"/>
      <c r="BP42" s="552"/>
      <c r="BQ42" s="552"/>
      <c r="BR42" s="552"/>
      <c r="BS42" s="553"/>
      <c r="BT42" s="551">
        <v>100</v>
      </c>
      <c r="BU42" s="552"/>
      <c r="BV42" s="552"/>
      <c r="BW42" s="552"/>
      <c r="BX42" s="552"/>
      <c r="BY42" s="553"/>
      <c r="BZ42" s="551">
        <v>100</v>
      </c>
      <c r="CA42" s="552"/>
      <c r="CB42" s="552"/>
      <c r="CC42" s="552"/>
      <c r="CD42" s="552"/>
      <c r="CE42" s="553"/>
      <c r="CF42" s="591">
        <v>3</v>
      </c>
      <c r="CG42" s="592"/>
      <c r="CH42" s="592"/>
      <c r="CI42" s="592"/>
      <c r="CJ42" s="592"/>
      <c r="CK42" s="593"/>
      <c r="CL42" s="551"/>
      <c r="CM42" s="552"/>
      <c r="CN42" s="552"/>
      <c r="CO42" s="552"/>
      <c r="CP42" s="552"/>
      <c r="CQ42" s="553"/>
    </row>
    <row r="43" spans="1:95" s="66" customFormat="1" ht="38.25" customHeight="1" x14ac:dyDescent="0.2">
      <c r="A43" s="534" t="s">
        <v>52</v>
      </c>
      <c r="B43" s="535"/>
      <c r="C43" s="535"/>
      <c r="D43" s="535"/>
      <c r="E43" s="535"/>
      <c r="F43" s="535"/>
      <c r="G43" s="536"/>
      <c r="H43" s="537" t="s">
        <v>299</v>
      </c>
      <c r="I43" s="538"/>
      <c r="J43" s="538"/>
      <c r="K43" s="538"/>
      <c r="L43" s="538"/>
      <c r="M43" s="538"/>
      <c r="N43" s="538"/>
      <c r="O43" s="538"/>
      <c r="P43" s="538"/>
      <c r="Q43" s="538"/>
      <c r="R43" s="538"/>
      <c r="S43" s="539"/>
      <c r="T43" s="545" t="s">
        <v>64</v>
      </c>
      <c r="U43" s="546"/>
      <c r="V43" s="546"/>
      <c r="W43" s="546"/>
      <c r="X43" s="546"/>
      <c r="Y43" s="546"/>
      <c r="Z43" s="546"/>
      <c r="AA43" s="546"/>
      <c r="AB43" s="546"/>
      <c r="AC43" s="546"/>
      <c r="AD43" s="546"/>
      <c r="AE43" s="547"/>
      <c r="AF43" s="548" t="s">
        <v>73</v>
      </c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50"/>
      <c r="AZ43" s="540" t="s">
        <v>66</v>
      </c>
      <c r="BA43" s="541"/>
      <c r="BB43" s="541"/>
      <c r="BC43" s="541"/>
      <c r="BD43" s="541"/>
      <c r="BE43" s="541"/>
      <c r="BF43" s="542"/>
      <c r="BG43" s="540" t="s">
        <v>67</v>
      </c>
      <c r="BH43" s="541"/>
      <c r="BI43" s="541"/>
      <c r="BJ43" s="541"/>
      <c r="BK43" s="541"/>
      <c r="BL43" s="541"/>
      <c r="BM43" s="542"/>
      <c r="BN43" s="551">
        <v>100</v>
      </c>
      <c r="BO43" s="552"/>
      <c r="BP43" s="552"/>
      <c r="BQ43" s="552"/>
      <c r="BR43" s="552"/>
      <c r="BS43" s="553"/>
      <c r="BT43" s="551">
        <v>100</v>
      </c>
      <c r="BU43" s="552"/>
      <c r="BV43" s="552"/>
      <c r="BW43" s="552"/>
      <c r="BX43" s="552"/>
      <c r="BY43" s="553"/>
      <c r="BZ43" s="551">
        <v>100</v>
      </c>
      <c r="CA43" s="552"/>
      <c r="CB43" s="552"/>
      <c r="CC43" s="552"/>
      <c r="CD43" s="552"/>
      <c r="CE43" s="553"/>
      <c r="CF43" s="591">
        <v>3</v>
      </c>
      <c r="CG43" s="592"/>
      <c r="CH43" s="592"/>
      <c r="CI43" s="592"/>
      <c r="CJ43" s="592"/>
      <c r="CK43" s="593"/>
      <c r="CL43" s="551"/>
      <c r="CM43" s="552"/>
      <c r="CN43" s="552"/>
      <c r="CO43" s="552"/>
      <c r="CP43" s="552"/>
      <c r="CQ43" s="553"/>
    </row>
    <row r="44" spans="1:95" s="66" customFormat="1" ht="5.25" customHeight="1" x14ac:dyDescent="0.2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70"/>
      <c r="AQ44" s="70"/>
      <c r="AR44" s="70"/>
      <c r="AS44" s="70"/>
      <c r="AT44" s="70"/>
    </row>
    <row r="45" spans="1:95" s="66" customFormat="1" ht="18" x14ac:dyDescent="0.2">
      <c r="A45" s="590" t="s">
        <v>74</v>
      </c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590"/>
      <c r="P45" s="590"/>
      <c r="Q45" s="590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0"/>
      <c r="BC45" s="590"/>
      <c r="BD45" s="590"/>
      <c r="BE45" s="590"/>
      <c r="BF45" s="590"/>
      <c r="BG45" s="590"/>
      <c r="BH45" s="590"/>
      <c r="BI45" s="590"/>
      <c r="BJ45" s="590"/>
      <c r="BK45" s="590"/>
      <c r="BL45" s="590"/>
      <c r="BM45" s="590"/>
      <c r="BN45" s="590"/>
      <c r="BO45" s="590"/>
      <c r="BP45" s="590"/>
      <c r="BQ45" s="590"/>
      <c r="BR45" s="590"/>
      <c r="BS45" s="590"/>
      <c r="BT45" s="590"/>
      <c r="BU45" s="590"/>
      <c r="BV45" s="590"/>
      <c r="BW45" s="590"/>
      <c r="BX45" s="590"/>
      <c r="BY45" s="590"/>
      <c r="BZ45" s="590"/>
      <c r="CA45" s="590"/>
      <c r="CB45" s="590"/>
      <c r="CC45" s="590"/>
      <c r="CD45" s="590"/>
      <c r="CE45" s="590"/>
    </row>
    <row r="46" spans="1:95" s="66" customFormat="1" ht="9" customHeight="1" x14ac:dyDescent="0.2">
      <c r="A46" s="590"/>
      <c r="B46" s="590"/>
      <c r="C46" s="590"/>
      <c r="D46" s="590"/>
      <c r="E46" s="590"/>
      <c r="F46" s="590"/>
      <c r="G46" s="590"/>
      <c r="H46" s="590"/>
      <c r="I46" s="590"/>
      <c r="J46" s="590"/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0"/>
      <c r="V46" s="590"/>
      <c r="W46" s="590"/>
      <c r="X46" s="590"/>
      <c r="Y46" s="590"/>
      <c r="Z46" s="590"/>
      <c r="AA46" s="590"/>
      <c r="AB46" s="590"/>
      <c r="AC46" s="590"/>
      <c r="AD46" s="590"/>
      <c r="AE46" s="590"/>
      <c r="AF46" s="590"/>
      <c r="AG46" s="590"/>
      <c r="AH46" s="590"/>
      <c r="AI46" s="590"/>
      <c r="AJ46" s="590"/>
      <c r="AK46" s="590"/>
      <c r="AL46" s="590"/>
      <c r="AM46" s="590"/>
      <c r="AN46" s="590"/>
      <c r="AO46" s="590"/>
      <c r="AP46" s="590"/>
      <c r="AQ46" s="590"/>
      <c r="AR46" s="590"/>
      <c r="AS46" s="590"/>
      <c r="AT46" s="590"/>
      <c r="AU46" s="590"/>
      <c r="AV46" s="590"/>
      <c r="AW46" s="590"/>
      <c r="AX46" s="590"/>
      <c r="AY46" s="590"/>
      <c r="AZ46" s="590"/>
      <c r="BA46" s="590"/>
      <c r="BB46" s="590"/>
      <c r="BC46" s="590"/>
      <c r="BD46" s="590"/>
      <c r="BE46" s="590"/>
      <c r="BF46" s="590"/>
      <c r="BG46" s="590"/>
      <c r="BH46" s="590"/>
      <c r="BI46" s="590"/>
      <c r="BJ46" s="590"/>
      <c r="BK46" s="590"/>
      <c r="BL46" s="590"/>
      <c r="BM46" s="590"/>
      <c r="BN46" s="590"/>
      <c r="BO46" s="590"/>
      <c r="BP46" s="590"/>
      <c r="BQ46" s="590"/>
      <c r="BR46" s="590"/>
      <c r="BS46" s="590"/>
      <c r="BT46" s="590"/>
      <c r="BU46" s="590"/>
      <c r="BV46" s="590"/>
      <c r="BW46" s="590"/>
      <c r="BX46" s="590"/>
      <c r="BY46" s="590"/>
      <c r="BZ46" s="590"/>
      <c r="CA46" s="590"/>
      <c r="CB46" s="590"/>
      <c r="CC46" s="590"/>
      <c r="CD46" s="590"/>
      <c r="CE46" s="590"/>
    </row>
    <row r="47" spans="1:95" s="66" customFormat="1" ht="72.75" customHeight="1" x14ac:dyDescent="0.2">
      <c r="A47" s="584" t="s">
        <v>36</v>
      </c>
      <c r="B47" s="584"/>
      <c r="C47" s="584"/>
      <c r="D47" s="584"/>
      <c r="E47" s="584"/>
      <c r="F47" s="584"/>
      <c r="G47" s="584"/>
      <c r="H47" s="585" t="s">
        <v>76</v>
      </c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7"/>
      <c r="T47" s="543" t="s">
        <v>77</v>
      </c>
      <c r="U47" s="543"/>
      <c r="V47" s="543"/>
      <c r="W47" s="543"/>
      <c r="X47" s="543"/>
      <c r="Y47" s="543"/>
      <c r="Z47" s="543"/>
      <c r="AA47" s="543"/>
      <c r="AB47" s="543"/>
      <c r="AC47" s="540" t="s">
        <v>78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1"/>
      <c r="AS47" s="541"/>
      <c r="AT47" s="541"/>
      <c r="AU47" s="541"/>
      <c r="AV47" s="541"/>
      <c r="AW47" s="541"/>
      <c r="AX47" s="541"/>
      <c r="AY47" s="541"/>
      <c r="AZ47" s="541"/>
      <c r="BA47" s="542"/>
      <c r="BB47" s="540" t="s">
        <v>79</v>
      </c>
      <c r="BC47" s="541"/>
      <c r="BD47" s="541"/>
      <c r="BE47" s="541"/>
      <c r="BF47" s="541"/>
      <c r="BG47" s="541"/>
      <c r="BH47" s="541"/>
      <c r="BI47" s="541"/>
      <c r="BJ47" s="541"/>
      <c r="BK47" s="541"/>
      <c r="BL47" s="541"/>
      <c r="BM47" s="541"/>
      <c r="BN47" s="541"/>
      <c r="BO47" s="541"/>
      <c r="BP47" s="542"/>
      <c r="BQ47" s="554" t="s">
        <v>80</v>
      </c>
      <c r="BR47" s="555"/>
      <c r="BS47" s="555"/>
      <c r="BT47" s="555"/>
      <c r="BU47" s="555"/>
      <c r="BV47" s="555"/>
      <c r="BW47" s="555"/>
      <c r="BX47" s="555"/>
      <c r="BY47" s="555"/>
      <c r="BZ47" s="555"/>
      <c r="CA47" s="555"/>
      <c r="CB47" s="555"/>
      <c r="CC47" s="555"/>
      <c r="CD47" s="555"/>
      <c r="CE47" s="556"/>
      <c r="CF47" s="584" t="s">
        <v>81</v>
      </c>
      <c r="CG47" s="584"/>
      <c r="CH47" s="584"/>
      <c r="CI47" s="584"/>
      <c r="CJ47" s="584"/>
      <c r="CK47" s="584"/>
      <c r="CL47" s="584"/>
      <c r="CM47" s="584"/>
      <c r="CN47" s="584"/>
      <c r="CO47" s="584"/>
      <c r="CP47" s="584"/>
      <c r="CQ47" s="584"/>
    </row>
    <row r="48" spans="1:95" s="66" customFormat="1" ht="9.75" customHeight="1" x14ac:dyDescent="0.2">
      <c r="A48" s="584"/>
      <c r="B48" s="584"/>
      <c r="C48" s="584"/>
      <c r="D48" s="584"/>
      <c r="E48" s="584"/>
      <c r="F48" s="584"/>
      <c r="G48" s="584"/>
      <c r="H48" s="585" t="s">
        <v>42</v>
      </c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7"/>
      <c r="T48" s="557" t="s">
        <v>42</v>
      </c>
      <c r="U48" s="558"/>
      <c r="V48" s="558"/>
      <c r="W48" s="558"/>
      <c r="X48" s="558"/>
      <c r="Y48" s="558"/>
      <c r="Z48" s="558"/>
      <c r="AA48" s="558"/>
      <c r="AB48" s="559"/>
      <c r="AC48" s="585" t="s">
        <v>42</v>
      </c>
      <c r="AD48" s="586"/>
      <c r="AE48" s="586"/>
      <c r="AF48" s="586"/>
      <c r="AG48" s="586"/>
      <c r="AH48" s="586"/>
      <c r="AI48" s="586"/>
      <c r="AJ48" s="586"/>
      <c r="AK48" s="586"/>
      <c r="AL48" s="586"/>
      <c r="AM48" s="586"/>
      <c r="AN48" s="586"/>
      <c r="AO48" s="586"/>
      <c r="AP48" s="586"/>
      <c r="AQ48" s="586"/>
      <c r="AR48" s="587"/>
      <c r="AS48" s="585" t="s">
        <v>82</v>
      </c>
      <c r="AT48" s="586"/>
      <c r="AU48" s="586"/>
      <c r="AV48" s="586"/>
      <c r="AW48" s="586"/>
      <c r="AX48" s="586"/>
      <c r="AY48" s="586"/>
      <c r="AZ48" s="586"/>
      <c r="BA48" s="587"/>
      <c r="BB48" s="588" t="s">
        <v>6</v>
      </c>
      <c r="BC48" s="589"/>
      <c r="BD48" s="544" t="s">
        <v>12</v>
      </c>
      <c r="BE48" s="544"/>
      <c r="BF48" s="71"/>
      <c r="BG48" s="588" t="s">
        <v>6</v>
      </c>
      <c r="BH48" s="589"/>
      <c r="BI48" s="544" t="s">
        <v>6</v>
      </c>
      <c r="BJ48" s="544"/>
      <c r="BK48" s="71"/>
      <c r="BL48" s="588" t="s">
        <v>6</v>
      </c>
      <c r="BM48" s="589"/>
      <c r="BN48" s="544" t="s">
        <v>205</v>
      </c>
      <c r="BO48" s="544"/>
      <c r="BP48" s="71"/>
      <c r="BQ48" s="588" t="s">
        <v>6</v>
      </c>
      <c r="BR48" s="589"/>
      <c r="BS48" s="544" t="s">
        <v>12</v>
      </c>
      <c r="BT48" s="544"/>
      <c r="BU48" s="71"/>
      <c r="BV48" s="588" t="s">
        <v>6</v>
      </c>
      <c r="BW48" s="589"/>
      <c r="BX48" s="544" t="s">
        <v>6</v>
      </c>
      <c r="BY48" s="544"/>
      <c r="BZ48" s="71"/>
      <c r="CA48" s="588" t="s">
        <v>6</v>
      </c>
      <c r="CB48" s="589"/>
      <c r="CC48" s="544" t="s">
        <v>205</v>
      </c>
      <c r="CD48" s="544"/>
      <c r="CE48" s="71"/>
      <c r="CF48" s="563" t="s">
        <v>45</v>
      </c>
      <c r="CG48" s="564"/>
      <c r="CH48" s="564"/>
      <c r="CI48" s="564"/>
      <c r="CJ48" s="564"/>
      <c r="CK48" s="565"/>
      <c r="CL48" s="563" t="s">
        <v>46</v>
      </c>
      <c r="CM48" s="564"/>
      <c r="CN48" s="564"/>
      <c r="CO48" s="564"/>
      <c r="CP48" s="564"/>
      <c r="CQ48" s="565"/>
    </row>
    <row r="49" spans="1:95" s="66" customFormat="1" ht="6" customHeight="1" x14ac:dyDescent="0.2">
      <c r="A49" s="584"/>
      <c r="B49" s="584"/>
      <c r="C49" s="584"/>
      <c r="D49" s="584"/>
      <c r="E49" s="584"/>
      <c r="F49" s="584"/>
      <c r="G49" s="584"/>
      <c r="H49" s="557"/>
      <c r="I49" s="558"/>
      <c r="J49" s="558"/>
      <c r="K49" s="558"/>
      <c r="L49" s="558"/>
      <c r="M49" s="558"/>
      <c r="N49" s="558"/>
      <c r="O49" s="558"/>
      <c r="P49" s="558"/>
      <c r="Q49" s="558"/>
      <c r="R49" s="558"/>
      <c r="S49" s="559"/>
      <c r="T49" s="557"/>
      <c r="U49" s="558"/>
      <c r="V49" s="558"/>
      <c r="W49" s="558"/>
      <c r="X49" s="558"/>
      <c r="Y49" s="558"/>
      <c r="Z49" s="558"/>
      <c r="AA49" s="558"/>
      <c r="AB49" s="559"/>
      <c r="AC49" s="557"/>
      <c r="AD49" s="558"/>
      <c r="AE49" s="558"/>
      <c r="AF49" s="558"/>
      <c r="AG49" s="558"/>
      <c r="AH49" s="558"/>
      <c r="AI49" s="558"/>
      <c r="AJ49" s="558"/>
      <c r="AK49" s="558"/>
      <c r="AL49" s="558"/>
      <c r="AM49" s="558"/>
      <c r="AN49" s="558"/>
      <c r="AO49" s="558"/>
      <c r="AP49" s="558"/>
      <c r="AQ49" s="558"/>
      <c r="AR49" s="559"/>
      <c r="AS49" s="557"/>
      <c r="AT49" s="558"/>
      <c r="AU49" s="558"/>
      <c r="AV49" s="558"/>
      <c r="AW49" s="558"/>
      <c r="AX49" s="558"/>
      <c r="AY49" s="558"/>
      <c r="AZ49" s="558"/>
      <c r="BA49" s="559"/>
      <c r="BB49" s="557" t="s">
        <v>83</v>
      </c>
      <c r="BC49" s="558"/>
      <c r="BD49" s="558"/>
      <c r="BE49" s="558"/>
      <c r="BF49" s="559"/>
      <c r="BG49" s="557" t="s">
        <v>84</v>
      </c>
      <c r="BH49" s="558"/>
      <c r="BI49" s="558"/>
      <c r="BJ49" s="558"/>
      <c r="BK49" s="559"/>
      <c r="BL49" s="557" t="s">
        <v>85</v>
      </c>
      <c r="BM49" s="558"/>
      <c r="BN49" s="558"/>
      <c r="BO49" s="558"/>
      <c r="BP49" s="559"/>
      <c r="BQ49" s="557" t="s">
        <v>83</v>
      </c>
      <c r="BR49" s="558"/>
      <c r="BS49" s="558"/>
      <c r="BT49" s="558"/>
      <c r="BU49" s="559"/>
      <c r="BV49" s="557" t="s">
        <v>84</v>
      </c>
      <c r="BW49" s="558"/>
      <c r="BX49" s="558"/>
      <c r="BY49" s="558"/>
      <c r="BZ49" s="559"/>
      <c r="CA49" s="557" t="s">
        <v>85</v>
      </c>
      <c r="CB49" s="558"/>
      <c r="CC49" s="558"/>
      <c r="CD49" s="558"/>
      <c r="CE49" s="559"/>
      <c r="CF49" s="566"/>
      <c r="CG49" s="567"/>
      <c r="CH49" s="567"/>
      <c r="CI49" s="567"/>
      <c r="CJ49" s="567"/>
      <c r="CK49" s="568"/>
      <c r="CL49" s="566"/>
      <c r="CM49" s="567"/>
      <c r="CN49" s="567"/>
      <c r="CO49" s="567"/>
      <c r="CP49" s="567"/>
      <c r="CQ49" s="568"/>
    </row>
    <row r="50" spans="1:95" s="66" customFormat="1" hidden="1" x14ac:dyDescent="0.2">
      <c r="A50" s="584"/>
      <c r="B50" s="584"/>
      <c r="C50" s="584"/>
      <c r="D50" s="584"/>
      <c r="E50" s="584"/>
      <c r="F50" s="584"/>
      <c r="G50" s="584"/>
      <c r="H50" s="557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9"/>
      <c r="T50" s="557"/>
      <c r="U50" s="558"/>
      <c r="V50" s="558"/>
      <c r="W50" s="558"/>
      <c r="X50" s="558"/>
      <c r="Y50" s="558"/>
      <c r="Z50" s="558"/>
      <c r="AA50" s="558"/>
      <c r="AB50" s="559"/>
      <c r="AC50" s="557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58"/>
      <c r="AQ50" s="558"/>
      <c r="AR50" s="559"/>
      <c r="AS50" s="560"/>
      <c r="AT50" s="561"/>
      <c r="AU50" s="561"/>
      <c r="AV50" s="561"/>
      <c r="AW50" s="561"/>
      <c r="AX50" s="561"/>
      <c r="AY50" s="561"/>
      <c r="AZ50" s="561"/>
      <c r="BA50" s="562"/>
      <c r="BB50" s="557"/>
      <c r="BC50" s="558"/>
      <c r="BD50" s="558"/>
      <c r="BE50" s="558"/>
      <c r="BF50" s="559"/>
      <c r="BG50" s="557"/>
      <c r="BH50" s="558"/>
      <c r="BI50" s="558"/>
      <c r="BJ50" s="558"/>
      <c r="BK50" s="559"/>
      <c r="BL50" s="557"/>
      <c r="BM50" s="558"/>
      <c r="BN50" s="558"/>
      <c r="BO50" s="558"/>
      <c r="BP50" s="559"/>
      <c r="BQ50" s="557"/>
      <c r="BR50" s="558"/>
      <c r="BS50" s="558"/>
      <c r="BT50" s="558"/>
      <c r="BU50" s="559"/>
      <c r="BV50" s="557"/>
      <c r="BW50" s="558"/>
      <c r="BX50" s="558"/>
      <c r="BY50" s="558"/>
      <c r="BZ50" s="559"/>
      <c r="CA50" s="557"/>
      <c r="CB50" s="558"/>
      <c r="CC50" s="558"/>
      <c r="CD50" s="558"/>
      <c r="CE50" s="559"/>
      <c r="CF50" s="566"/>
      <c r="CG50" s="567"/>
      <c r="CH50" s="567"/>
      <c r="CI50" s="567"/>
      <c r="CJ50" s="567"/>
      <c r="CK50" s="568"/>
      <c r="CL50" s="566"/>
      <c r="CM50" s="567"/>
      <c r="CN50" s="567"/>
      <c r="CO50" s="567"/>
      <c r="CP50" s="567"/>
      <c r="CQ50" s="568"/>
    </row>
    <row r="51" spans="1:95" s="66" customFormat="1" ht="66.75" customHeight="1" x14ac:dyDescent="0.2">
      <c r="A51" s="584"/>
      <c r="B51" s="584"/>
      <c r="C51" s="584"/>
      <c r="D51" s="584"/>
      <c r="E51" s="584"/>
      <c r="F51" s="584"/>
      <c r="G51" s="584"/>
      <c r="H51" s="560"/>
      <c r="I51" s="561"/>
      <c r="J51" s="561"/>
      <c r="K51" s="561"/>
      <c r="L51" s="561"/>
      <c r="M51" s="561"/>
      <c r="N51" s="561"/>
      <c r="O51" s="561"/>
      <c r="P51" s="561"/>
      <c r="Q51" s="561"/>
      <c r="R51" s="561"/>
      <c r="S51" s="562"/>
      <c r="T51" s="560"/>
      <c r="U51" s="561"/>
      <c r="V51" s="561"/>
      <c r="W51" s="561"/>
      <c r="X51" s="561"/>
      <c r="Y51" s="561"/>
      <c r="Z51" s="561"/>
      <c r="AA51" s="561"/>
      <c r="AB51" s="562"/>
      <c r="AC51" s="560"/>
      <c r="AD51" s="561"/>
      <c r="AE51" s="561"/>
      <c r="AF51" s="561"/>
      <c r="AG51" s="561"/>
      <c r="AH51" s="561"/>
      <c r="AI51" s="561"/>
      <c r="AJ51" s="561"/>
      <c r="AK51" s="561"/>
      <c r="AL51" s="561"/>
      <c r="AM51" s="561"/>
      <c r="AN51" s="561"/>
      <c r="AO51" s="561"/>
      <c r="AP51" s="561"/>
      <c r="AQ51" s="561"/>
      <c r="AR51" s="562"/>
      <c r="AS51" s="540" t="s">
        <v>50</v>
      </c>
      <c r="AT51" s="541"/>
      <c r="AU51" s="541"/>
      <c r="AV51" s="541"/>
      <c r="AW51" s="542"/>
      <c r="AX51" s="540" t="s">
        <v>51</v>
      </c>
      <c r="AY51" s="541"/>
      <c r="AZ51" s="541"/>
      <c r="BA51" s="542"/>
      <c r="BB51" s="560"/>
      <c r="BC51" s="561"/>
      <c r="BD51" s="561"/>
      <c r="BE51" s="561"/>
      <c r="BF51" s="562"/>
      <c r="BG51" s="560"/>
      <c r="BH51" s="561"/>
      <c r="BI51" s="561"/>
      <c r="BJ51" s="561"/>
      <c r="BK51" s="562"/>
      <c r="BL51" s="560"/>
      <c r="BM51" s="561"/>
      <c r="BN51" s="561"/>
      <c r="BO51" s="561"/>
      <c r="BP51" s="562"/>
      <c r="BQ51" s="560"/>
      <c r="BR51" s="561"/>
      <c r="BS51" s="561"/>
      <c r="BT51" s="561"/>
      <c r="BU51" s="562"/>
      <c r="BV51" s="560"/>
      <c r="BW51" s="561"/>
      <c r="BX51" s="561"/>
      <c r="BY51" s="561"/>
      <c r="BZ51" s="562"/>
      <c r="CA51" s="560"/>
      <c r="CB51" s="561"/>
      <c r="CC51" s="561"/>
      <c r="CD51" s="561"/>
      <c r="CE51" s="562"/>
      <c r="CF51" s="569"/>
      <c r="CG51" s="570"/>
      <c r="CH51" s="570"/>
      <c r="CI51" s="570"/>
      <c r="CJ51" s="570"/>
      <c r="CK51" s="571"/>
      <c r="CL51" s="569"/>
      <c r="CM51" s="570"/>
      <c r="CN51" s="570"/>
      <c r="CO51" s="570"/>
      <c r="CP51" s="570"/>
      <c r="CQ51" s="571"/>
    </row>
    <row r="52" spans="1:95" s="66" customFormat="1" x14ac:dyDescent="0.2">
      <c r="A52" s="543" t="s">
        <v>27</v>
      </c>
      <c r="B52" s="543"/>
      <c r="C52" s="543"/>
      <c r="D52" s="543"/>
      <c r="E52" s="543"/>
      <c r="F52" s="543"/>
      <c r="G52" s="543"/>
      <c r="H52" s="540" t="s">
        <v>52</v>
      </c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2"/>
      <c r="T52" s="540" t="s">
        <v>53</v>
      </c>
      <c r="U52" s="541"/>
      <c r="V52" s="541"/>
      <c r="W52" s="541"/>
      <c r="X52" s="541"/>
      <c r="Y52" s="541"/>
      <c r="Z52" s="541"/>
      <c r="AA52" s="541"/>
      <c r="AB52" s="542"/>
      <c r="AC52" s="585" t="s">
        <v>54</v>
      </c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7"/>
      <c r="AS52" s="540" t="s">
        <v>55</v>
      </c>
      <c r="AT52" s="541"/>
      <c r="AU52" s="541"/>
      <c r="AV52" s="541"/>
      <c r="AW52" s="542"/>
      <c r="AX52" s="540" t="s">
        <v>56</v>
      </c>
      <c r="AY52" s="541"/>
      <c r="AZ52" s="541"/>
      <c r="BA52" s="542"/>
      <c r="BB52" s="543" t="s">
        <v>57</v>
      </c>
      <c r="BC52" s="543"/>
      <c r="BD52" s="543"/>
      <c r="BE52" s="543"/>
      <c r="BF52" s="543"/>
      <c r="BG52" s="543" t="s">
        <v>58</v>
      </c>
      <c r="BH52" s="543"/>
      <c r="BI52" s="543"/>
      <c r="BJ52" s="543"/>
      <c r="BK52" s="543"/>
      <c r="BL52" s="543" t="s">
        <v>59</v>
      </c>
      <c r="BM52" s="543"/>
      <c r="BN52" s="543"/>
      <c r="BO52" s="543"/>
      <c r="BP52" s="543"/>
      <c r="BQ52" s="543" t="s">
        <v>60</v>
      </c>
      <c r="BR52" s="543"/>
      <c r="BS52" s="543"/>
      <c r="BT52" s="543"/>
      <c r="BU52" s="543"/>
      <c r="BV52" s="543" t="s">
        <v>61</v>
      </c>
      <c r="BW52" s="543"/>
      <c r="BX52" s="543"/>
      <c r="BY52" s="543"/>
      <c r="BZ52" s="543"/>
      <c r="CA52" s="543" t="s">
        <v>86</v>
      </c>
      <c r="CB52" s="543"/>
      <c r="CC52" s="543"/>
      <c r="CD52" s="543"/>
      <c r="CE52" s="543"/>
      <c r="CF52" s="543" t="s">
        <v>87</v>
      </c>
      <c r="CG52" s="543"/>
      <c r="CH52" s="543"/>
      <c r="CI52" s="543"/>
      <c r="CJ52" s="543"/>
      <c r="CK52" s="543"/>
      <c r="CL52" s="543" t="s">
        <v>88</v>
      </c>
      <c r="CM52" s="543"/>
      <c r="CN52" s="543"/>
      <c r="CO52" s="543"/>
      <c r="CP52" s="543"/>
      <c r="CQ52" s="543"/>
    </row>
    <row r="53" spans="1:95" s="66" customFormat="1" ht="44.25" customHeight="1" x14ac:dyDescent="0.2">
      <c r="A53" s="572" t="s">
        <v>27</v>
      </c>
      <c r="B53" s="535"/>
      <c r="C53" s="535"/>
      <c r="D53" s="535"/>
      <c r="E53" s="535"/>
      <c r="F53" s="535"/>
      <c r="G53" s="536"/>
      <c r="H53" s="537" t="s">
        <v>299</v>
      </c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4"/>
      <c r="T53" s="551" t="s">
        <v>64</v>
      </c>
      <c r="U53" s="552"/>
      <c r="V53" s="552"/>
      <c r="W53" s="552"/>
      <c r="X53" s="552"/>
      <c r="Y53" s="552"/>
      <c r="Z53" s="552"/>
      <c r="AA53" s="552"/>
      <c r="AB53" s="553"/>
      <c r="AC53" s="548" t="s">
        <v>89</v>
      </c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73"/>
      <c r="AR53" s="74"/>
      <c r="AS53" s="540" t="s">
        <v>90</v>
      </c>
      <c r="AT53" s="541"/>
      <c r="AU53" s="541"/>
      <c r="AV53" s="541"/>
      <c r="AW53" s="542"/>
      <c r="AX53" s="575" t="s">
        <v>91</v>
      </c>
      <c r="AY53" s="576"/>
      <c r="AZ53" s="576"/>
      <c r="BA53" s="577"/>
      <c r="BB53" s="551">
        <f>530-45</f>
        <v>485</v>
      </c>
      <c r="BC53" s="552"/>
      <c r="BD53" s="552"/>
      <c r="BE53" s="552"/>
      <c r="BF53" s="553"/>
      <c r="BG53" s="551">
        <v>530</v>
      </c>
      <c r="BH53" s="552"/>
      <c r="BI53" s="552"/>
      <c r="BJ53" s="552"/>
      <c r="BK53" s="553"/>
      <c r="BL53" s="551">
        <v>530</v>
      </c>
      <c r="BM53" s="552"/>
      <c r="BN53" s="552"/>
      <c r="BO53" s="552"/>
      <c r="BP53" s="553"/>
      <c r="BQ53" s="551"/>
      <c r="BR53" s="552"/>
      <c r="BS53" s="552"/>
      <c r="BT53" s="552"/>
      <c r="BU53" s="553"/>
      <c r="BV53" s="551"/>
      <c r="BW53" s="552"/>
      <c r="BX53" s="552"/>
      <c r="BY53" s="552"/>
      <c r="BZ53" s="553"/>
      <c r="CA53" s="551"/>
      <c r="CB53" s="552"/>
      <c r="CC53" s="552"/>
      <c r="CD53" s="552"/>
      <c r="CE53" s="553"/>
      <c r="CF53" s="581">
        <v>3</v>
      </c>
      <c r="CG53" s="582"/>
      <c r="CH53" s="582"/>
      <c r="CI53" s="582"/>
      <c r="CJ53" s="582"/>
      <c r="CK53" s="583"/>
      <c r="CL53" s="551"/>
      <c r="CM53" s="552"/>
      <c r="CN53" s="552"/>
      <c r="CO53" s="552"/>
      <c r="CP53" s="552"/>
      <c r="CQ53" s="553"/>
    </row>
    <row r="54" spans="1:95" s="66" customFormat="1" ht="7.5" customHeight="1" x14ac:dyDescent="0.2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</row>
    <row r="55" spans="1:95" s="263" customFormat="1" ht="15" customHeight="1" x14ac:dyDescent="0.2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849" t="s">
        <v>424</v>
      </c>
      <c r="CQ55" s="849"/>
    </row>
    <row r="56" spans="1:95" x14ac:dyDescent="0.2">
      <c r="A56" s="644" t="s">
        <v>26</v>
      </c>
      <c r="B56" s="644"/>
      <c r="C56" s="644"/>
      <c r="D56" s="644"/>
      <c r="E56" s="644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  <c r="U56" s="644"/>
      <c r="V56" s="644"/>
      <c r="W56" s="644"/>
      <c r="X56" s="644"/>
      <c r="Y56" s="644"/>
      <c r="Z56" s="644"/>
      <c r="AA56" s="644"/>
      <c r="AB56" s="644"/>
      <c r="AC56" s="644"/>
      <c r="AD56" s="644"/>
      <c r="AE56" s="644"/>
      <c r="AF56" s="644"/>
      <c r="AG56" s="644"/>
      <c r="AH56" s="644"/>
      <c r="AI56" s="644"/>
      <c r="AJ56" s="644"/>
      <c r="AK56" s="644"/>
      <c r="AL56" s="644"/>
      <c r="AM56" s="644"/>
      <c r="AN56" s="644"/>
      <c r="AO56" s="644"/>
      <c r="AP56" s="639" t="s">
        <v>52</v>
      </c>
      <c r="AQ56" s="639"/>
      <c r="AR56" s="639"/>
      <c r="AS56" s="639"/>
      <c r="AT56" s="639"/>
      <c r="AU56" s="590"/>
      <c r="AV56" s="590"/>
      <c r="AW56" s="590"/>
      <c r="AX56" s="590"/>
      <c r="AY56" s="590"/>
      <c r="AZ56" s="590"/>
      <c r="BA56" s="590"/>
      <c r="BB56" s="590"/>
      <c r="BC56" s="590"/>
      <c r="BD56" s="590"/>
      <c r="BE56" s="590"/>
      <c r="BF56" s="590"/>
      <c r="BG56" s="590"/>
      <c r="BH56" s="590"/>
      <c r="BI56" s="590"/>
      <c r="BJ56" s="590"/>
      <c r="BK56" s="590"/>
      <c r="BL56" s="590"/>
      <c r="BM56" s="590"/>
      <c r="BN56" s="590"/>
      <c r="BO56" s="590"/>
      <c r="BP56" s="590"/>
      <c r="BQ56" s="590"/>
      <c r="BR56" s="590"/>
      <c r="BS56" s="590"/>
      <c r="BT56" s="590"/>
      <c r="BU56" s="590"/>
      <c r="BV56" s="590"/>
      <c r="BW56" s="590"/>
      <c r="BX56" s="590"/>
      <c r="BY56" s="590"/>
      <c r="BZ56" s="590"/>
      <c r="CA56" s="590"/>
      <c r="CB56" s="590"/>
      <c r="CC56" s="590"/>
      <c r="CD56" s="590"/>
      <c r="CE56" s="590"/>
    </row>
    <row r="57" spans="1:95" ht="6" customHeight="1" thickBot="1" x14ac:dyDescent="0.25">
      <c r="A57" s="835"/>
      <c r="B57" s="835"/>
      <c r="C57" s="835"/>
      <c r="D57" s="835"/>
      <c r="E57" s="835"/>
      <c r="F57" s="835"/>
      <c r="G57" s="835"/>
      <c r="H57" s="835"/>
      <c r="I57" s="835"/>
      <c r="J57" s="835"/>
      <c r="K57" s="835"/>
      <c r="L57" s="835"/>
      <c r="M57" s="835"/>
      <c r="N57" s="835"/>
      <c r="O57" s="835"/>
      <c r="P57" s="835"/>
      <c r="Q57" s="835"/>
      <c r="R57" s="835"/>
      <c r="S57" s="835"/>
      <c r="T57" s="835"/>
      <c r="U57" s="835"/>
      <c r="V57" s="835"/>
      <c r="W57" s="835"/>
      <c r="X57" s="835"/>
      <c r="Y57" s="835"/>
      <c r="Z57" s="835"/>
      <c r="AA57" s="835"/>
      <c r="AB57" s="835"/>
      <c r="AC57" s="835"/>
      <c r="AD57" s="835"/>
      <c r="AE57" s="835"/>
      <c r="AF57" s="835"/>
      <c r="AG57" s="835"/>
      <c r="AH57" s="835"/>
      <c r="AI57" s="835"/>
      <c r="AJ57" s="835"/>
      <c r="AK57" s="835"/>
      <c r="AL57" s="835"/>
      <c r="AM57" s="835"/>
      <c r="AN57" s="835"/>
      <c r="AO57" s="835"/>
      <c r="AP57" s="835"/>
      <c r="AQ57" s="835"/>
      <c r="AR57" s="835"/>
      <c r="AS57" s="835"/>
      <c r="AT57" s="835"/>
      <c r="AU57" s="835"/>
      <c r="AV57" s="835"/>
      <c r="AW57" s="835"/>
      <c r="AX57" s="835"/>
      <c r="AY57" s="835"/>
      <c r="AZ57" s="835"/>
      <c r="BA57" s="835"/>
      <c r="BB57" s="835"/>
      <c r="BC57" s="835"/>
      <c r="BD57" s="835"/>
      <c r="BE57" s="835"/>
      <c r="BF57" s="835"/>
      <c r="BG57" s="835"/>
      <c r="BH57" s="835"/>
      <c r="BI57" s="835"/>
      <c r="BJ57" s="835"/>
      <c r="BK57" s="835"/>
      <c r="BL57" s="835"/>
      <c r="BM57" s="835"/>
      <c r="BN57" s="835"/>
      <c r="BO57" s="835"/>
      <c r="BP57" s="835"/>
      <c r="BQ57" s="835"/>
      <c r="BR57" s="835"/>
      <c r="BS57" s="835"/>
      <c r="BT57" s="835"/>
      <c r="BU57" s="835"/>
      <c r="BV57" s="835"/>
      <c r="BW57" s="835"/>
      <c r="BX57" s="835"/>
      <c r="BY57" s="835"/>
      <c r="BZ57" s="835"/>
      <c r="CA57" s="835"/>
      <c r="CB57" s="835"/>
      <c r="CC57" s="835"/>
      <c r="CD57" s="835"/>
      <c r="CE57" s="835"/>
    </row>
    <row r="58" spans="1:95" x14ac:dyDescent="0.2">
      <c r="A58" s="829" t="s">
        <v>28</v>
      </c>
      <c r="B58" s="829"/>
      <c r="C58" s="829"/>
      <c r="D58" s="829"/>
      <c r="E58" s="829"/>
      <c r="F58" s="829"/>
      <c r="G58" s="829"/>
      <c r="H58" s="829"/>
      <c r="I58" s="829"/>
      <c r="J58" s="829"/>
      <c r="K58" s="829"/>
      <c r="L58" s="829"/>
      <c r="M58" s="829"/>
      <c r="N58" s="829"/>
      <c r="O58" s="829"/>
      <c r="P58" s="829"/>
      <c r="Q58" s="829"/>
      <c r="R58" s="829"/>
      <c r="S58" s="829"/>
      <c r="T58" s="829"/>
      <c r="U58" s="829"/>
      <c r="V58" s="829"/>
      <c r="W58" s="829"/>
      <c r="X58" s="829"/>
      <c r="Y58" s="830"/>
      <c r="Z58" s="830"/>
      <c r="AA58" s="830"/>
      <c r="AB58" s="830"/>
      <c r="AC58" s="830"/>
      <c r="AD58" s="830"/>
      <c r="AE58" s="830"/>
      <c r="AF58" s="830"/>
      <c r="AG58" s="830"/>
      <c r="AH58" s="830"/>
      <c r="AI58" s="830"/>
      <c r="AJ58" s="830"/>
      <c r="AK58" s="830"/>
      <c r="AL58" s="830"/>
      <c r="AM58" s="830"/>
      <c r="AN58" s="830"/>
      <c r="AO58" s="830"/>
      <c r="AP58" s="830"/>
      <c r="AQ58" s="830"/>
      <c r="AR58" s="830"/>
      <c r="AS58" s="830"/>
      <c r="AT58" s="830"/>
      <c r="AU58" s="830"/>
      <c r="AV58" s="830"/>
      <c r="AW58" s="830"/>
      <c r="AX58" s="830"/>
      <c r="AY58" s="830"/>
      <c r="AZ58" s="830"/>
      <c r="BA58" s="830"/>
      <c r="BB58" s="830"/>
      <c r="BC58" s="830"/>
      <c r="BD58" s="830"/>
      <c r="BE58" s="830"/>
      <c r="BF58" s="830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650" t="s">
        <v>29</v>
      </c>
      <c r="BT58" s="650"/>
      <c r="BU58" s="650"/>
      <c r="BV58" s="650"/>
      <c r="BW58" s="650"/>
      <c r="BX58" s="650"/>
      <c r="BY58" s="650"/>
      <c r="BZ58" s="650"/>
      <c r="CA58" s="650"/>
      <c r="CB58" s="650"/>
      <c r="CC58" s="650"/>
      <c r="CD58" s="650"/>
      <c r="CE58" s="650"/>
      <c r="CF58" s="460" t="s">
        <v>282</v>
      </c>
      <c r="CG58" s="775"/>
      <c r="CH58" s="775"/>
      <c r="CI58" s="775"/>
      <c r="CJ58" s="775"/>
      <c r="CK58" s="775"/>
      <c r="CL58" s="775"/>
      <c r="CM58" s="775"/>
      <c r="CN58" s="775"/>
      <c r="CO58" s="775"/>
      <c r="CP58" s="775"/>
      <c r="CQ58" s="776"/>
    </row>
    <row r="59" spans="1:95" ht="20.25" customHeight="1" x14ac:dyDescent="0.2">
      <c r="A59" s="662" t="s">
        <v>248</v>
      </c>
      <c r="B59" s="831"/>
      <c r="C59" s="831"/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  <c r="O59" s="831"/>
      <c r="P59" s="831"/>
      <c r="Q59" s="831"/>
      <c r="R59" s="831"/>
      <c r="S59" s="831"/>
      <c r="T59" s="831"/>
      <c r="U59" s="831"/>
      <c r="V59" s="831"/>
      <c r="W59" s="831"/>
      <c r="X59" s="831"/>
      <c r="Y59" s="831"/>
      <c r="Z59" s="831"/>
      <c r="AA59" s="831"/>
      <c r="AB59" s="831"/>
      <c r="AC59" s="831"/>
      <c r="AD59" s="831"/>
      <c r="AE59" s="831"/>
      <c r="AF59" s="831"/>
      <c r="AG59" s="831"/>
      <c r="AH59" s="831"/>
      <c r="AI59" s="831"/>
      <c r="AJ59" s="831"/>
      <c r="AK59" s="831"/>
      <c r="AL59" s="831"/>
      <c r="AM59" s="831"/>
      <c r="AN59" s="831"/>
      <c r="AO59" s="831"/>
      <c r="AP59" s="831"/>
      <c r="AQ59" s="831"/>
      <c r="AR59" s="831"/>
      <c r="AS59" s="831"/>
      <c r="AT59" s="831"/>
      <c r="AU59" s="831"/>
      <c r="AV59" s="831"/>
      <c r="AW59" s="831"/>
      <c r="AX59" s="831"/>
      <c r="AY59" s="831"/>
      <c r="AZ59" s="831"/>
      <c r="BA59" s="831"/>
      <c r="BB59" s="831"/>
      <c r="BC59" s="831"/>
      <c r="BD59" s="831"/>
      <c r="BE59" s="831"/>
      <c r="BF59" s="831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650"/>
      <c r="BT59" s="650"/>
      <c r="BU59" s="650"/>
      <c r="BV59" s="650"/>
      <c r="BW59" s="650"/>
      <c r="BX59" s="650"/>
      <c r="BY59" s="650"/>
      <c r="BZ59" s="650"/>
      <c r="CA59" s="650"/>
      <c r="CB59" s="650"/>
      <c r="CC59" s="650"/>
      <c r="CD59" s="650"/>
      <c r="CE59" s="650"/>
      <c r="CF59" s="782"/>
      <c r="CG59" s="783"/>
      <c r="CH59" s="783"/>
      <c r="CI59" s="783"/>
      <c r="CJ59" s="783"/>
      <c r="CK59" s="783"/>
      <c r="CL59" s="783"/>
      <c r="CM59" s="783"/>
      <c r="CN59" s="783"/>
      <c r="CO59" s="783"/>
      <c r="CP59" s="783"/>
      <c r="CQ59" s="784"/>
    </row>
    <row r="60" spans="1:95" ht="15.75" thickBot="1" x14ac:dyDescent="0.25">
      <c r="A60" s="829" t="s">
        <v>32</v>
      </c>
      <c r="B60" s="829"/>
      <c r="C60" s="829"/>
      <c r="D60" s="829"/>
      <c r="E60" s="829"/>
      <c r="F60" s="829"/>
      <c r="G60" s="829"/>
      <c r="H60" s="829"/>
      <c r="I60" s="829"/>
      <c r="J60" s="829"/>
      <c r="K60" s="829"/>
      <c r="L60" s="829"/>
      <c r="M60" s="829"/>
      <c r="N60" s="829"/>
      <c r="O60" s="829"/>
      <c r="P60" s="829"/>
      <c r="Q60" s="829"/>
      <c r="R60" s="829"/>
      <c r="S60" s="829"/>
      <c r="T60" s="829"/>
      <c r="U60" s="829"/>
      <c r="V60" s="829"/>
      <c r="W60" s="829"/>
      <c r="X60" s="829"/>
      <c r="Y60" s="829"/>
      <c r="Z60" s="829"/>
      <c r="AA60" s="829"/>
      <c r="AB60" s="829"/>
      <c r="AC60" s="829"/>
      <c r="AD60" s="829"/>
      <c r="AE60" s="830"/>
      <c r="AF60" s="830"/>
      <c r="AG60" s="830"/>
      <c r="AH60" s="830"/>
      <c r="AI60" s="830"/>
      <c r="AJ60" s="830"/>
      <c r="AK60" s="830"/>
      <c r="AL60" s="830"/>
      <c r="AM60" s="830"/>
      <c r="AN60" s="830"/>
      <c r="AO60" s="830"/>
      <c r="AP60" s="830"/>
      <c r="AQ60" s="830"/>
      <c r="AR60" s="830"/>
      <c r="AS60" s="830"/>
      <c r="AT60" s="830"/>
      <c r="AU60" s="830"/>
      <c r="AV60" s="830"/>
      <c r="AW60" s="830"/>
      <c r="AX60" s="830"/>
      <c r="AY60" s="830"/>
      <c r="AZ60" s="830"/>
      <c r="BA60" s="830"/>
      <c r="BB60" s="830"/>
      <c r="BC60" s="830"/>
      <c r="BD60" s="830"/>
      <c r="BE60" s="830"/>
      <c r="BF60" s="830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50"/>
      <c r="BT60" s="650"/>
      <c r="BU60" s="650"/>
      <c r="BV60" s="650"/>
      <c r="BW60" s="650"/>
      <c r="BX60" s="650"/>
      <c r="BY60" s="650"/>
      <c r="BZ60" s="650"/>
      <c r="CA60" s="650"/>
      <c r="CB60" s="650"/>
      <c r="CC60" s="650"/>
      <c r="CD60" s="650"/>
      <c r="CE60" s="650"/>
      <c r="CF60" s="777"/>
      <c r="CG60" s="778"/>
      <c r="CH60" s="778"/>
      <c r="CI60" s="778"/>
      <c r="CJ60" s="778"/>
      <c r="CK60" s="778"/>
      <c r="CL60" s="778"/>
      <c r="CM60" s="778"/>
      <c r="CN60" s="778"/>
      <c r="CO60" s="778"/>
      <c r="CP60" s="778"/>
      <c r="CQ60" s="779"/>
    </row>
    <row r="61" spans="1:95" ht="39" customHeight="1" x14ac:dyDescent="0.2">
      <c r="A61" s="662" t="s">
        <v>241</v>
      </c>
      <c r="B61" s="662"/>
      <c r="C61" s="662"/>
      <c r="D61" s="662"/>
      <c r="E61" s="662"/>
      <c r="F61" s="662"/>
      <c r="G61" s="662"/>
      <c r="H61" s="662"/>
      <c r="I61" s="662"/>
      <c r="J61" s="662"/>
      <c r="K61" s="662"/>
      <c r="L61" s="662"/>
      <c r="M61" s="662"/>
      <c r="N61" s="662"/>
      <c r="O61" s="662"/>
      <c r="P61" s="662"/>
      <c r="Q61" s="662"/>
      <c r="R61" s="662"/>
      <c r="S61" s="662"/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2"/>
      <c r="AL61" s="662"/>
      <c r="AM61" s="662"/>
      <c r="AN61" s="662"/>
      <c r="AO61" s="662"/>
      <c r="AP61" s="662"/>
      <c r="AQ61" s="662"/>
      <c r="AR61" s="662"/>
      <c r="AS61" s="662"/>
      <c r="AT61" s="662"/>
      <c r="AU61" s="662"/>
      <c r="AV61" s="662"/>
      <c r="AW61" s="662"/>
      <c r="AX61" s="662"/>
      <c r="AY61" s="662"/>
      <c r="AZ61" s="662"/>
      <c r="BA61" s="662"/>
      <c r="BB61" s="662"/>
      <c r="BC61" s="662"/>
      <c r="BD61" s="662"/>
      <c r="BE61" s="662"/>
      <c r="BF61" s="6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50"/>
      <c r="BT61" s="650"/>
      <c r="BU61" s="650"/>
      <c r="BV61" s="650"/>
      <c r="BW61" s="650"/>
      <c r="BX61" s="650"/>
      <c r="BY61" s="650"/>
      <c r="BZ61" s="650"/>
      <c r="CA61" s="650"/>
      <c r="CB61" s="650"/>
      <c r="CC61" s="650"/>
      <c r="CD61" s="650"/>
      <c r="CE61" s="650"/>
    </row>
    <row r="62" spans="1:95" hidden="1" x14ac:dyDescent="0.2">
      <c r="A62" s="836"/>
      <c r="B62" s="836"/>
      <c r="C62" s="836"/>
      <c r="D62" s="836"/>
      <c r="E62" s="836"/>
      <c r="F62" s="836"/>
      <c r="G62" s="836"/>
      <c r="H62" s="836"/>
      <c r="I62" s="836"/>
      <c r="J62" s="836"/>
      <c r="K62" s="836"/>
      <c r="L62" s="836"/>
      <c r="M62" s="836"/>
      <c r="N62" s="836"/>
      <c r="O62" s="836"/>
      <c r="P62" s="836"/>
      <c r="Q62" s="836"/>
      <c r="R62" s="836"/>
      <c r="S62" s="836"/>
      <c r="T62" s="836"/>
      <c r="U62" s="836"/>
      <c r="V62" s="836"/>
      <c r="W62" s="836"/>
      <c r="X62" s="836"/>
      <c r="Y62" s="836"/>
      <c r="Z62" s="836"/>
      <c r="AA62" s="836"/>
      <c r="AB62" s="836"/>
      <c r="AC62" s="836"/>
      <c r="AD62" s="836"/>
      <c r="AE62" s="836"/>
      <c r="AF62" s="836"/>
      <c r="AG62" s="836"/>
      <c r="AH62" s="836"/>
      <c r="AI62" s="836"/>
      <c r="AJ62" s="836"/>
      <c r="AK62" s="836"/>
      <c r="AL62" s="836"/>
      <c r="AM62" s="836"/>
      <c r="AN62" s="836"/>
      <c r="AO62" s="836"/>
      <c r="AP62" s="836"/>
      <c r="AQ62" s="836"/>
      <c r="AR62" s="836"/>
      <c r="AS62" s="836"/>
      <c r="AT62" s="836"/>
      <c r="AU62" s="836"/>
      <c r="AV62" s="836"/>
      <c r="AW62" s="836"/>
      <c r="AX62" s="836"/>
      <c r="AY62" s="836"/>
      <c r="AZ62" s="836"/>
      <c r="BA62" s="836"/>
      <c r="BB62" s="836"/>
      <c r="BC62" s="836"/>
      <c r="BD62" s="836"/>
      <c r="BE62" s="836"/>
      <c r="BF62" s="836"/>
      <c r="BG62" s="829"/>
      <c r="BH62" s="829"/>
      <c r="BI62" s="829"/>
      <c r="BJ62" s="829"/>
      <c r="BK62" s="829"/>
      <c r="BL62" s="829"/>
      <c r="BM62" s="829"/>
      <c r="BN62" s="829"/>
      <c r="BO62" s="829"/>
      <c r="BP62" s="829"/>
      <c r="BQ62" s="829"/>
      <c r="BR62" s="829"/>
      <c r="BS62" s="829"/>
      <c r="BT62" s="829"/>
      <c r="BU62" s="829"/>
      <c r="BV62" s="829"/>
      <c r="BW62" s="829"/>
      <c r="BX62" s="829"/>
      <c r="BY62" s="829"/>
      <c r="BZ62" s="829"/>
      <c r="CA62" s="829"/>
      <c r="CB62" s="829"/>
      <c r="CC62" s="829"/>
      <c r="CD62" s="829"/>
      <c r="CE62" s="829"/>
    </row>
    <row r="63" spans="1:95" ht="2.25" customHeight="1" x14ac:dyDescent="0.2">
      <c r="A63" s="829"/>
      <c r="B63" s="829"/>
      <c r="C63" s="829"/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  <c r="O63" s="829"/>
      <c r="P63" s="829"/>
      <c r="Q63" s="829"/>
      <c r="R63" s="829"/>
      <c r="S63" s="829"/>
      <c r="T63" s="829"/>
      <c r="U63" s="829"/>
      <c r="V63" s="829"/>
      <c r="W63" s="829"/>
      <c r="X63" s="829"/>
      <c r="Y63" s="829"/>
      <c r="Z63" s="829"/>
      <c r="AA63" s="829"/>
      <c r="AB63" s="829"/>
      <c r="AC63" s="829"/>
      <c r="AD63" s="829"/>
      <c r="AE63" s="829"/>
      <c r="AF63" s="829"/>
      <c r="AG63" s="829"/>
      <c r="AH63" s="829"/>
      <c r="AI63" s="829"/>
      <c r="AJ63" s="829"/>
      <c r="AK63" s="829"/>
      <c r="AL63" s="829"/>
      <c r="AM63" s="829"/>
      <c r="AN63" s="829"/>
      <c r="AO63" s="829"/>
      <c r="AP63" s="829"/>
      <c r="AQ63" s="829"/>
      <c r="AR63" s="829"/>
      <c r="AS63" s="829"/>
      <c r="AT63" s="829"/>
      <c r="AU63" s="829"/>
      <c r="AV63" s="829"/>
      <c r="AW63" s="829"/>
      <c r="AX63" s="829"/>
      <c r="AY63" s="829"/>
      <c r="AZ63" s="829"/>
      <c r="BA63" s="829"/>
      <c r="BB63" s="829"/>
      <c r="BC63" s="829"/>
      <c r="BD63" s="829"/>
      <c r="BE63" s="829"/>
      <c r="BF63" s="829"/>
      <c r="BG63" s="829"/>
      <c r="BH63" s="829"/>
      <c r="BI63" s="829"/>
      <c r="BJ63" s="829"/>
      <c r="BK63" s="829"/>
      <c r="BL63" s="829"/>
      <c r="BM63" s="829"/>
      <c r="BN63" s="829"/>
      <c r="BO63" s="829"/>
      <c r="BP63" s="829"/>
      <c r="BQ63" s="829"/>
      <c r="BR63" s="829"/>
      <c r="BS63" s="829"/>
      <c r="BT63" s="829"/>
      <c r="BU63" s="829"/>
      <c r="BV63" s="829"/>
      <c r="BW63" s="829"/>
      <c r="BX63" s="829"/>
      <c r="BY63" s="829"/>
      <c r="BZ63" s="829"/>
      <c r="CA63" s="829"/>
      <c r="CB63" s="829"/>
      <c r="CC63" s="829"/>
      <c r="CD63" s="829"/>
      <c r="CE63" s="829"/>
    </row>
    <row r="64" spans="1:95" x14ac:dyDescent="0.2">
      <c r="A64" s="829" t="s">
        <v>34</v>
      </c>
      <c r="B64" s="829"/>
      <c r="C64" s="829"/>
      <c r="D64" s="829"/>
      <c r="E64" s="829"/>
      <c r="F64" s="829"/>
      <c r="G64" s="829"/>
      <c r="H64" s="829"/>
      <c r="I64" s="829"/>
      <c r="J64" s="829"/>
      <c r="K64" s="829"/>
      <c r="L64" s="829"/>
      <c r="M64" s="829"/>
      <c r="N64" s="829"/>
      <c r="O64" s="829"/>
      <c r="P64" s="829"/>
      <c r="Q64" s="829"/>
      <c r="R64" s="829"/>
      <c r="S64" s="829"/>
      <c r="T64" s="829"/>
      <c r="U64" s="829"/>
      <c r="V64" s="829"/>
      <c r="W64" s="829"/>
      <c r="X64" s="829"/>
      <c r="Y64" s="829"/>
      <c r="Z64" s="829"/>
      <c r="AA64" s="829"/>
      <c r="AB64" s="829"/>
      <c r="AC64" s="829"/>
      <c r="AD64" s="829"/>
      <c r="AE64" s="829"/>
      <c r="AF64" s="829"/>
      <c r="AG64" s="829"/>
      <c r="AH64" s="829"/>
      <c r="AI64" s="829"/>
      <c r="AJ64" s="829"/>
      <c r="AK64" s="829"/>
      <c r="AL64" s="829"/>
      <c r="AM64" s="829"/>
      <c r="AN64" s="829"/>
      <c r="AO64" s="829"/>
      <c r="AP64" s="829"/>
      <c r="AQ64" s="829"/>
      <c r="AR64" s="829"/>
      <c r="AS64" s="829"/>
      <c r="AT64" s="829"/>
      <c r="AU64" s="829"/>
      <c r="AV64" s="829"/>
      <c r="AW64" s="829"/>
      <c r="AX64" s="829"/>
      <c r="AY64" s="829"/>
      <c r="AZ64" s="829"/>
      <c r="BA64" s="829"/>
      <c r="BB64" s="829"/>
      <c r="BC64" s="829"/>
      <c r="BD64" s="829"/>
      <c r="BE64" s="829"/>
      <c r="BF64" s="829"/>
      <c r="BG64" s="829"/>
      <c r="BH64" s="829"/>
      <c r="BI64" s="829"/>
      <c r="BJ64" s="829"/>
      <c r="BK64" s="829"/>
      <c r="BL64" s="829"/>
      <c r="BM64" s="829"/>
      <c r="BN64" s="829"/>
      <c r="BO64" s="829"/>
      <c r="BP64" s="829"/>
      <c r="BQ64" s="829"/>
      <c r="BR64" s="829"/>
      <c r="BS64" s="829"/>
      <c r="BT64" s="829"/>
      <c r="BU64" s="829"/>
      <c r="BV64" s="829"/>
      <c r="BW64" s="829"/>
      <c r="BX64" s="829"/>
      <c r="BY64" s="829"/>
      <c r="BZ64" s="829"/>
      <c r="CA64" s="829"/>
      <c r="CB64" s="829"/>
      <c r="CC64" s="829"/>
      <c r="CD64" s="829"/>
      <c r="CE64" s="829"/>
      <c r="CK64" s="22"/>
    </row>
    <row r="65" spans="1:95" ht="18" x14ac:dyDescent="0.2">
      <c r="A65" s="590" t="s">
        <v>35</v>
      </c>
      <c r="B65" s="590"/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590"/>
      <c r="BB65" s="590"/>
      <c r="BC65" s="590"/>
      <c r="BD65" s="590"/>
      <c r="BE65" s="590"/>
      <c r="BF65" s="590"/>
      <c r="BG65" s="590"/>
      <c r="BH65" s="590"/>
      <c r="BI65" s="590"/>
      <c r="BJ65" s="590"/>
      <c r="BK65" s="590"/>
      <c r="BL65" s="590"/>
      <c r="BM65" s="590"/>
      <c r="BN65" s="590"/>
      <c r="BO65" s="590"/>
      <c r="BP65" s="590"/>
      <c r="BQ65" s="590"/>
      <c r="BR65" s="590"/>
      <c r="BS65" s="590"/>
      <c r="BT65" s="590"/>
      <c r="BU65" s="590"/>
      <c r="BV65" s="590"/>
      <c r="BW65" s="590"/>
      <c r="BX65" s="590"/>
      <c r="BY65" s="590"/>
      <c r="BZ65" s="590"/>
      <c r="CA65" s="590"/>
      <c r="CB65" s="590"/>
      <c r="CC65" s="590"/>
      <c r="CD65" s="590"/>
      <c r="CE65" s="590"/>
    </row>
    <row r="66" spans="1:95" ht="8.25" customHeight="1" x14ac:dyDescent="0.2">
      <c r="A66" s="590"/>
      <c r="B66" s="590"/>
      <c r="C66" s="590"/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0"/>
      <c r="AZ66" s="590"/>
      <c r="BA66" s="590"/>
      <c r="BB66" s="590"/>
      <c r="BC66" s="590"/>
      <c r="BD66" s="590"/>
      <c r="BE66" s="590"/>
      <c r="BF66" s="590"/>
      <c r="BG66" s="590"/>
      <c r="BH66" s="590"/>
      <c r="BI66" s="590"/>
      <c r="BJ66" s="590"/>
      <c r="BK66" s="590"/>
      <c r="BL66" s="590"/>
      <c r="BM66" s="590"/>
      <c r="BN66" s="590"/>
      <c r="BO66" s="590"/>
      <c r="BP66" s="590"/>
      <c r="BQ66" s="590"/>
      <c r="BR66" s="590"/>
      <c r="BS66" s="590"/>
      <c r="BT66" s="590"/>
      <c r="BU66" s="590"/>
      <c r="BV66" s="590"/>
      <c r="BW66" s="590"/>
      <c r="BX66" s="590"/>
      <c r="BY66" s="590"/>
      <c r="BZ66" s="590"/>
      <c r="CA66" s="590"/>
      <c r="CB66" s="590"/>
      <c r="CC66" s="590"/>
      <c r="CD66" s="590"/>
      <c r="CE66" s="590"/>
    </row>
    <row r="67" spans="1:95" ht="75.75" customHeight="1" x14ac:dyDescent="0.2">
      <c r="A67" s="584" t="s">
        <v>36</v>
      </c>
      <c r="B67" s="584"/>
      <c r="C67" s="584"/>
      <c r="D67" s="584"/>
      <c r="E67" s="584"/>
      <c r="F67" s="584"/>
      <c r="G67" s="584"/>
      <c r="H67" s="540" t="s">
        <v>37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2"/>
      <c r="T67" s="540" t="s">
        <v>38</v>
      </c>
      <c r="U67" s="541"/>
      <c r="V67" s="541"/>
      <c r="W67" s="541"/>
      <c r="X67" s="541"/>
      <c r="Y67" s="541"/>
      <c r="Z67" s="541"/>
      <c r="AA67" s="541"/>
      <c r="AB67" s="541"/>
      <c r="AC67" s="541"/>
      <c r="AD67" s="541"/>
      <c r="AE67" s="542"/>
      <c r="AF67" s="540" t="s">
        <v>39</v>
      </c>
      <c r="AG67" s="541"/>
      <c r="AH67" s="541"/>
      <c r="AI67" s="541"/>
      <c r="AJ67" s="541"/>
      <c r="AK67" s="541"/>
      <c r="AL67" s="541"/>
      <c r="AM67" s="541"/>
      <c r="AN67" s="541"/>
      <c r="AO67" s="541"/>
      <c r="AP67" s="541"/>
      <c r="AQ67" s="541"/>
      <c r="AR67" s="541"/>
      <c r="AS67" s="541"/>
      <c r="AT67" s="541"/>
      <c r="AU67" s="541"/>
      <c r="AV67" s="541"/>
      <c r="AW67" s="541"/>
      <c r="AX67" s="541"/>
      <c r="AY67" s="541"/>
      <c r="AZ67" s="541"/>
      <c r="BA67" s="541"/>
      <c r="BB67" s="541"/>
      <c r="BC67" s="541"/>
      <c r="BD67" s="541"/>
      <c r="BE67" s="541"/>
      <c r="BF67" s="541"/>
      <c r="BG67" s="541"/>
      <c r="BH67" s="541"/>
      <c r="BI67" s="541"/>
      <c r="BJ67" s="541"/>
      <c r="BK67" s="541"/>
      <c r="BL67" s="541"/>
      <c r="BM67" s="542"/>
      <c r="BN67" s="540" t="s">
        <v>40</v>
      </c>
      <c r="BO67" s="541"/>
      <c r="BP67" s="541"/>
      <c r="BQ67" s="541"/>
      <c r="BR67" s="541"/>
      <c r="BS67" s="541"/>
      <c r="BT67" s="541"/>
      <c r="BU67" s="541"/>
      <c r="BV67" s="541"/>
      <c r="BW67" s="541"/>
      <c r="BX67" s="541"/>
      <c r="BY67" s="541"/>
      <c r="BZ67" s="541"/>
      <c r="CA67" s="541"/>
      <c r="CB67" s="541"/>
      <c r="CC67" s="541"/>
      <c r="CD67" s="541"/>
      <c r="CE67" s="542"/>
      <c r="CF67" s="584" t="s">
        <v>41</v>
      </c>
      <c r="CG67" s="584"/>
      <c r="CH67" s="584"/>
      <c r="CI67" s="584"/>
      <c r="CJ67" s="584"/>
      <c r="CK67" s="584"/>
      <c r="CL67" s="584"/>
      <c r="CM67" s="584"/>
      <c r="CN67" s="584"/>
      <c r="CO67" s="584"/>
      <c r="CP67" s="584"/>
      <c r="CQ67" s="584"/>
    </row>
    <row r="68" spans="1:95" x14ac:dyDescent="0.2">
      <c r="A68" s="584"/>
      <c r="B68" s="584"/>
      <c r="C68" s="584"/>
      <c r="D68" s="584"/>
      <c r="E68" s="584"/>
      <c r="F68" s="584"/>
      <c r="G68" s="584"/>
      <c r="H68" s="585" t="s">
        <v>42</v>
      </c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7"/>
      <c r="T68" s="585" t="s">
        <v>42</v>
      </c>
      <c r="U68" s="586"/>
      <c r="V68" s="586"/>
      <c r="W68" s="586"/>
      <c r="X68" s="586"/>
      <c r="Y68" s="586"/>
      <c r="Z68" s="586"/>
      <c r="AA68" s="586"/>
      <c r="AB68" s="586"/>
      <c r="AC68" s="586"/>
      <c r="AD68" s="586"/>
      <c r="AE68" s="587"/>
      <c r="AF68" s="585" t="s">
        <v>42</v>
      </c>
      <c r="AG68" s="586"/>
      <c r="AH68" s="586"/>
      <c r="AI68" s="586"/>
      <c r="AJ68" s="586"/>
      <c r="AK68" s="586"/>
      <c r="AL68" s="586"/>
      <c r="AM68" s="586"/>
      <c r="AN68" s="586"/>
      <c r="AO68" s="586"/>
      <c r="AP68" s="586"/>
      <c r="AQ68" s="586"/>
      <c r="AR68" s="586"/>
      <c r="AS68" s="586"/>
      <c r="AT68" s="586"/>
      <c r="AU68" s="586"/>
      <c r="AV68" s="586"/>
      <c r="AW68" s="586"/>
      <c r="AX68" s="586"/>
      <c r="AY68" s="587"/>
      <c r="AZ68" s="585" t="s">
        <v>43</v>
      </c>
      <c r="BA68" s="586"/>
      <c r="BB68" s="586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7"/>
      <c r="BN68" s="588" t="s">
        <v>6</v>
      </c>
      <c r="BO68" s="589"/>
      <c r="BP68" s="544" t="s">
        <v>12</v>
      </c>
      <c r="BQ68" s="544"/>
      <c r="BR68" s="599" t="s">
        <v>44</v>
      </c>
      <c r="BS68" s="600"/>
      <c r="BT68" s="588" t="s">
        <v>6</v>
      </c>
      <c r="BU68" s="589"/>
      <c r="BV68" s="544" t="s">
        <v>6</v>
      </c>
      <c r="BW68" s="544"/>
      <c r="BX68" s="599" t="s">
        <v>44</v>
      </c>
      <c r="BY68" s="600"/>
      <c r="BZ68" s="588" t="s">
        <v>6</v>
      </c>
      <c r="CA68" s="589"/>
      <c r="CB68" s="544" t="s">
        <v>205</v>
      </c>
      <c r="CC68" s="544"/>
      <c r="CD68" s="599" t="s">
        <v>44</v>
      </c>
      <c r="CE68" s="600"/>
      <c r="CF68" s="563" t="s">
        <v>45</v>
      </c>
      <c r="CG68" s="564"/>
      <c r="CH68" s="564"/>
      <c r="CI68" s="564"/>
      <c r="CJ68" s="564"/>
      <c r="CK68" s="565"/>
      <c r="CL68" s="563" t="s">
        <v>46</v>
      </c>
      <c r="CM68" s="564"/>
      <c r="CN68" s="564"/>
      <c r="CO68" s="564"/>
      <c r="CP68" s="564"/>
      <c r="CQ68" s="565"/>
    </row>
    <row r="69" spans="1:95" ht="3.75" customHeight="1" x14ac:dyDescent="0.2">
      <c r="A69" s="584"/>
      <c r="B69" s="584"/>
      <c r="C69" s="584"/>
      <c r="D69" s="584"/>
      <c r="E69" s="584"/>
      <c r="F69" s="584"/>
      <c r="G69" s="584"/>
      <c r="H69" s="557"/>
      <c r="I69" s="558"/>
      <c r="J69" s="558"/>
      <c r="K69" s="558"/>
      <c r="L69" s="558"/>
      <c r="M69" s="558"/>
      <c r="N69" s="558"/>
      <c r="O69" s="558"/>
      <c r="P69" s="558"/>
      <c r="Q69" s="558"/>
      <c r="R69" s="558"/>
      <c r="S69" s="559"/>
      <c r="T69" s="557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9"/>
      <c r="AF69" s="557"/>
      <c r="AG69" s="558"/>
      <c r="AH69" s="558"/>
      <c r="AI69" s="558"/>
      <c r="AJ69" s="558"/>
      <c r="AK69" s="558"/>
      <c r="AL69" s="558"/>
      <c r="AM69" s="558"/>
      <c r="AN69" s="558"/>
      <c r="AO69" s="558"/>
      <c r="AP69" s="558"/>
      <c r="AQ69" s="558"/>
      <c r="AR69" s="558"/>
      <c r="AS69" s="558"/>
      <c r="AT69" s="558"/>
      <c r="AU69" s="558"/>
      <c r="AV69" s="558"/>
      <c r="AW69" s="558"/>
      <c r="AX69" s="558"/>
      <c r="AY69" s="559"/>
      <c r="AZ69" s="560"/>
      <c r="BA69" s="561"/>
      <c r="BB69" s="561"/>
      <c r="BC69" s="561"/>
      <c r="BD69" s="561"/>
      <c r="BE69" s="561"/>
      <c r="BF69" s="561"/>
      <c r="BG69" s="561"/>
      <c r="BH69" s="561"/>
      <c r="BI69" s="561"/>
      <c r="BJ69" s="561"/>
      <c r="BK69" s="561"/>
      <c r="BL69" s="561"/>
      <c r="BM69" s="562"/>
      <c r="BN69" s="557" t="s">
        <v>47</v>
      </c>
      <c r="BO69" s="558"/>
      <c r="BP69" s="558"/>
      <c r="BQ69" s="558"/>
      <c r="BR69" s="558"/>
      <c r="BS69" s="559"/>
      <c r="BT69" s="557" t="s">
        <v>48</v>
      </c>
      <c r="BU69" s="558"/>
      <c r="BV69" s="558"/>
      <c r="BW69" s="558"/>
      <c r="BX69" s="558"/>
      <c r="BY69" s="559"/>
      <c r="BZ69" s="557" t="s">
        <v>49</v>
      </c>
      <c r="CA69" s="558"/>
      <c r="CB69" s="558"/>
      <c r="CC69" s="558"/>
      <c r="CD69" s="558"/>
      <c r="CE69" s="559"/>
      <c r="CF69" s="566"/>
      <c r="CG69" s="567"/>
      <c r="CH69" s="567"/>
      <c r="CI69" s="567"/>
      <c r="CJ69" s="567"/>
      <c r="CK69" s="568"/>
      <c r="CL69" s="566"/>
      <c r="CM69" s="567"/>
      <c r="CN69" s="567"/>
      <c r="CO69" s="567"/>
      <c r="CP69" s="567"/>
      <c r="CQ69" s="568"/>
    </row>
    <row r="70" spans="1:95" x14ac:dyDescent="0.2">
      <c r="A70" s="584"/>
      <c r="B70" s="584"/>
      <c r="C70" s="584"/>
      <c r="D70" s="584"/>
      <c r="E70" s="584"/>
      <c r="F70" s="584"/>
      <c r="G70" s="584"/>
      <c r="H70" s="557"/>
      <c r="I70" s="558"/>
      <c r="J70" s="558"/>
      <c r="K70" s="558"/>
      <c r="L70" s="558"/>
      <c r="M70" s="558"/>
      <c r="N70" s="558"/>
      <c r="O70" s="558"/>
      <c r="P70" s="558"/>
      <c r="Q70" s="558"/>
      <c r="R70" s="558"/>
      <c r="S70" s="559"/>
      <c r="T70" s="557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57"/>
      <c r="AG70" s="558"/>
      <c r="AH70" s="558"/>
      <c r="AI70" s="558"/>
      <c r="AJ70" s="558"/>
      <c r="AK70" s="558"/>
      <c r="AL70" s="558"/>
      <c r="AM70" s="558"/>
      <c r="AN70" s="558"/>
      <c r="AO70" s="558"/>
      <c r="AP70" s="558"/>
      <c r="AQ70" s="558"/>
      <c r="AR70" s="558"/>
      <c r="AS70" s="558"/>
      <c r="AT70" s="558"/>
      <c r="AU70" s="558"/>
      <c r="AV70" s="558"/>
      <c r="AW70" s="558"/>
      <c r="AX70" s="558"/>
      <c r="AY70" s="559"/>
      <c r="AZ70" s="585" t="s">
        <v>50</v>
      </c>
      <c r="BA70" s="586"/>
      <c r="BB70" s="586"/>
      <c r="BC70" s="586"/>
      <c r="BD70" s="586"/>
      <c r="BE70" s="586"/>
      <c r="BF70" s="587"/>
      <c r="BG70" s="585" t="s">
        <v>51</v>
      </c>
      <c r="BH70" s="586"/>
      <c r="BI70" s="586"/>
      <c r="BJ70" s="586"/>
      <c r="BK70" s="586"/>
      <c r="BL70" s="586"/>
      <c r="BM70" s="587"/>
      <c r="BN70" s="557"/>
      <c r="BO70" s="558"/>
      <c r="BP70" s="558"/>
      <c r="BQ70" s="558"/>
      <c r="BR70" s="558"/>
      <c r="BS70" s="559"/>
      <c r="BT70" s="557"/>
      <c r="BU70" s="558"/>
      <c r="BV70" s="558"/>
      <c r="BW70" s="558"/>
      <c r="BX70" s="558"/>
      <c r="BY70" s="559"/>
      <c r="BZ70" s="557"/>
      <c r="CA70" s="558"/>
      <c r="CB70" s="558"/>
      <c r="CC70" s="558"/>
      <c r="CD70" s="558"/>
      <c r="CE70" s="559"/>
      <c r="CF70" s="566"/>
      <c r="CG70" s="567"/>
      <c r="CH70" s="567"/>
      <c r="CI70" s="567"/>
      <c r="CJ70" s="567"/>
      <c r="CK70" s="568"/>
      <c r="CL70" s="566"/>
      <c r="CM70" s="567"/>
      <c r="CN70" s="567"/>
      <c r="CO70" s="567"/>
      <c r="CP70" s="567"/>
      <c r="CQ70" s="568"/>
    </row>
    <row r="71" spans="1:95" ht="18.75" customHeight="1" x14ac:dyDescent="0.2">
      <c r="A71" s="584"/>
      <c r="B71" s="584"/>
      <c r="C71" s="584"/>
      <c r="D71" s="584"/>
      <c r="E71" s="584"/>
      <c r="F71" s="584"/>
      <c r="G71" s="584"/>
      <c r="H71" s="560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2"/>
      <c r="T71" s="560"/>
      <c r="U71" s="561"/>
      <c r="V71" s="561"/>
      <c r="W71" s="561"/>
      <c r="X71" s="561"/>
      <c r="Y71" s="561"/>
      <c r="Z71" s="561"/>
      <c r="AA71" s="561"/>
      <c r="AB71" s="561"/>
      <c r="AC71" s="561"/>
      <c r="AD71" s="561"/>
      <c r="AE71" s="562"/>
      <c r="AF71" s="560"/>
      <c r="AG71" s="561"/>
      <c r="AH71" s="561"/>
      <c r="AI71" s="561"/>
      <c r="AJ71" s="561"/>
      <c r="AK71" s="561"/>
      <c r="AL71" s="561"/>
      <c r="AM71" s="561"/>
      <c r="AN71" s="561"/>
      <c r="AO71" s="561"/>
      <c r="AP71" s="561"/>
      <c r="AQ71" s="561"/>
      <c r="AR71" s="561"/>
      <c r="AS71" s="561"/>
      <c r="AT71" s="561"/>
      <c r="AU71" s="561"/>
      <c r="AV71" s="561"/>
      <c r="AW71" s="561"/>
      <c r="AX71" s="561"/>
      <c r="AY71" s="562"/>
      <c r="AZ71" s="560"/>
      <c r="BA71" s="561"/>
      <c r="BB71" s="561"/>
      <c r="BC71" s="561"/>
      <c r="BD71" s="561"/>
      <c r="BE71" s="561"/>
      <c r="BF71" s="562"/>
      <c r="BG71" s="560"/>
      <c r="BH71" s="561"/>
      <c r="BI71" s="561"/>
      <c r="BJ71" s="561"/>
      <c r="BK71" s="561"/>
      <c r="BL71" s="561"/>
      <c r="BM71" s="562"/>
      <c r="BN71" s="560"/>
      <c r="BO71" s="561"/>
      <c r="BP71" s="561"/>
      <c r="BQ71" s="561"/>
      <c r="BR71" s="561"/>
      <c r="BS71" s="562"/>
      <c r="BT71" s="560"/>
      <c r="BU71" s="561"/>
      <c r="BV71" s="561"/>
      <c r="BW71" s="561"/>
      <c r="BX71" s="561"/>
      <c r="BY71" s="562"/>
      <c r="BZ71" s="560"/>
      <c r="CA71" s="561"/>
      <c r="CB71" s="561"/>
      <c r="CC71" s="561"/>
      <c r="CD71" s="561"/>
      <c r="CE71" s="562"/>
      <c r="CF71" s="569"/>
      <c r="CG71" s="570"/>
      <c r="CH71" s="570"/>
      <c r="CI71" s="570"/>
      <c r="CJ71" s="570"/>
      <c r="CK71" s="571"/>
      <c r="CL71" s="569"/>
      <c r="CM71" s="570"/>
      <c r="CN71" s="570"/>
      <c r="CO71" s="570"/>
      <c r="CP71" s="570"/>
      <c r="CQ71" s="571"/>
    </row>
    <row r="72" spans="1:95" ht="15.75" customHeight="1" x14ac:dyDescent="0.2">
      <c r="A72" s="543" t="s">
        <v>27</v>
      </c>
      <c r="B72" s="543"/>
      <c r="C72" s="543"/>
      <c r="D72" s="543"/>
      <c r="E72" s="543"/>
      <c r="F72" s="543"/>
      <c r="G72" s="543"/>
      <c r="H72" s="543" t="s">
        <v>52</v>
      </c>
      <c r="I72" s="543"/>
      <c r="J72" s="543"/>
      <c r="K72" s="543"/>
      <c r="L72" s="543"/>
      <c r="M72" s="543"/>
      <c r="N72" s="543"/>
      <c r="O72" s="543"/>
      <c r="P72" s="543"/>
      <c r="Q72" s="543"/>
      <c r="R72" s="543"/>
      <c r="S72" s="543"/>
      <c r="T72" s="540" t="s">
        <v>53</v>
      </c>
      <c r="U72" s="541"/>
      <c r="V72" s="541"/>
      <c r="W72" s="541"/>
      <c r="X72" s="541"/>
      <c r="Y72" s="541"/>
      <c r="Z72" s="541"/>
      <c r="AA72" s="541"/>
      <c r="AB72" s="541"/>
      <c r="AC72" s="541"/>
      <c r="AD72" s="541"/>
      <c r="AE72" s="542"/>
      <c r="AF72" s="543" t="s">
        <v>54</v>
      </c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 t="s">
        <v>55</v>
      </c>
      <c r="BA72" s="543"/>
      <c r="BB72" s="543"/>
      <c r="BC72" s="543"/>
      <c r="BD72" s="543"/>
      <c r="BE72" s="543"/>
      <c r="BF72" s="543"/>
      <c r="BG72" s="543" t="s">
        <v>56</v>
      </c>
      <c r="BH72" s="543"/>
      <c r="BI72" s="543"/>
      <c r="BJ72" s="543"/>
      <c r="BK72" s="543"/>
      <c r="BL72" s="543"/>
      <c r="BM72" s="543"/>
      <c r="BN72" s="543" t="s">
        <v>57</v>
      </c>
      <c r="BO72" s="543"/>
      <c r="BP72" s="543"/>
      <c r="BQ72" s="543"/>
      <c r="BR72" s="543"/>
      <c r="BS72" s="543"/>
      <c r="BT72" s="543" t="s">
        <v>58</v>
      </c>
      <c r="BU72" s="543"/>
      <c r="BV72" s="543"/>
      <c r="BW72" s="543"/>
      <c r="BX72" s="543"/>
      <c r="BY72" s="543"/>
      <c r="BZ72" s="543" t="s">
        <v>59</v>
      </c>
      <c r="CA72" s="543"/>
      <c r="CB72" s="543"/>
      <c r="CC72" s="543"/>
      <c r="CD72" s="543"/>
      <c r="CE72" s="543"/>
      <c r="CF72" s="543" t="s">
        <v>60</v>
      </c>
      <c r="CG72" s="543"/>
      <c r="CH72" s="543"/>
      <c r="CI72" s="543"/>
      <c r="CJ72" s="543"/>
      <c r="CK72" s="543"/>
      <c r="CL72" s="543" t="s">
        <v>61</v>
      </c>
      <c r="CM72" s="543"/>
      <c r="CN72" s="543"/>
      <c r="CO72" s="543"/>
      <c r="CP72" s="543"/>
      <c r="CQ72" s="543"/>
    </row>
    <row r="73" spans="1:95" ht="61.5" customHeight="1" x14ac:dyDescent="0.2">
      <c r="A73" s="340" t="s">
        <v>252</v>
      </c>
      <c r="B73" s="361"/>
      <c r="C73" s="361"/>
      <c r="D73" s="361"/>
      <c r="E73" s="361"/>
      <c r="F73" s="361"/>
      <c r="G73" s="362"/>
      <c r="H73" s="770" t="s">
        <v>63</v>
      </c>
      <c r="I73" s="768"/>
      <c r="J73" s="768"/>
      <c r="K73" s="768"/>
      <c r="L73" s="768"/>
      <c r="M73" s="768"/>
      <c r="N73" s="768"/>
      <c r="O73" s="768"/>
      <c r="P73" s="768"/>
      <c r="Q73" s="768"/>
      <c r="R73" s="768"/>
      <c r="S73" s="769"/>
      <c r="T73" s="346" t="s">
        <v>64</v>
      </c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8"/>
      <c r="AF73" s="349" t="s">
        <v>65</v>
      </c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1"/>
      <c r="AZ73" s="352" t="s">
        <v>66</v>
      </c>
      <c r="BA73" s="353"/>
      <c r="BB73" s="353"/>
      <c r="BC73" s="353"/>
      <c r="BD73" s="353"/>
      <c r="BE73" s="353"/>
      <c r="BF73" s="354"/>
      <c r="BG73" s="352" t="s">
        <v>67</v>
      </c>
      <c r="BH73" s="353"/>
      <c r="BI73" s="353"/>
      <c r="BJ73" s="353"/>
      <c r="BK73" s="353"/>
      <c r="BL73" s="353"/>
      <c r="BM73" s="354"/>
      <c r="BN73" s="336">
        <v>100</v>
      </c>
      <c r="BO73" s="337"/>
      <c r="BP73" s="337"/>
      <c r="BQ73" s="337"/>
      <c r="BR73" s="337"/>
      <c r="BS73" s="338"/>
      <c r="BT73" s="336">
        <v>100</v>
      </c>
      <c r="BU73" s="337"/>
      <c r="BV73" s="337"/>
      <c r="BW73" s="337"/>
      <c r="BX73" s="337"/>
      <c r="BY73" s="338"/>
      <c r="BZ73" s="336">
        <v>100</v>
      </c>
      <c r="CA73" s="337"/>
      <c r="CB73" s="337"/>
      <c r="CC73" s="337"/>
      <c r="CD73" s="337"/>
      <c r="CE73" s="338"/>
      <c r="CF73" s="355">
        <v>3</v>
      </c>
      <c r="CG73" s="356"/>
      <c r="CH73" s="356"/>
      <c r="CI73" s="356"/>
      <c r="CJ73" s="356"/>
      <c r="CK73" s="357"/>
      <c r="CL73" s="336"/>
      <c r="CM73" s="337"/>
      <c r="CN73" s="337"/>
      <c r="CO73" s="337"/>
      <c r="CP73" s="337"/>
      <c r="CQ73" s="338"/>
    </row>
    <row r="74" spans="1:95" s="93" customFormat="1" ht="61.5" customHeight="1" x14ac:dyDescent="0.2">
      <c r="A74" s="340" t="s">
        <v>266</v>
      </c>
      <c r="B74" s="341"/>
      <c r="C74" s="341"/>
      <c r="D74" s="341"/>
      <c r="E74" s="341"/>
      <c r="F74" s="341"/>
      <c r="G74" s="342"/>
      <c r="H74" s="343" t="s">
        <v>214</v>
      </c>
      <c r="I74" s="768"/>
      <c r="J74" s="768"/>
      <c r="K74" s="768"/>
      <c r="L74" s="768"/>
      <c r="M74" s="768"/>
      <c r="N74" s="768"/>
      <c r="O74" s="768"/>
      <c r="P74" s="768"/>
      <c r="Q74" s="768"/>
      <c r="R74" s="768"/>
      <c r="S74" s="769"/>
      <c r="T74" s="346" t="s">
        <v>64</v>
      </c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8"/>
      <c r="AF74" s="349" t="s">
        <v>65</v>
      </c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1"/>
      <c r="AZ74" s="352" t="s">
        <v>66</v>
      </c>
      <c r="BA74" s="353"/>
      <c r="BB74" s="353"/>
      <c r="BC74" s="353"/>
      <c r="BD74" s="353"/>
      <c r="BE74" s="353"/>
      <c r="BF74" s="354"/>
      <c r="BG74" s="352" t="s">
        <v>67</v>
      </c>
      <c r="BH74" s="353"/>
      <c r="BI74" s="353"/>
      <c r="BJ74" s="353"/>
      <c r="BK74" s="353"/>
      <c r="BL74" s="353"/>
      <c r="BM74" s="354"/>
      <c r="BN74" s="336">
        <v>100</v>
      </c>
      <c r="BO74" s="337"/>
      <c r="BP74" s="337"/>
      <c r="BQ74" s="337"/>
      <c r="BR74" s="337"/>
      <c r="BS74" s="338"/>
      <c r="BT74" s="336">
        <v>100</v>
      </c>
      <c r="BU74" s="337"/>
      <c r="BV74" s="337"/>
      <c r="BW74" s="337"/>
      <c r="BX74" s="337"/>
      <c r="BY74" s="338"/>
      <c r="BZ74" s="336">
        <v>100</v>
      </c>
      <c r="CA74" s="337"/>
      <c r="CB74" s="337"/>
      <c r="CC74" s="337"/>
      <c r="CD74" s="337"/>
      <c r="CE74" s="338"/>
      <c r="CF74" s="355">
        <v>3</v>
      </c>
      <c r="CG74" s="356"/>
      <c r="CH74" s="356"/>
      <c r="CI74" s="356"/>
      <c r="CJ74" s="356"/>
      <c r="CK74" s="357"/>
      <c r="CL74" s="336"/>
      <c r="CM74" s="337"/>
      <c r="CN74" s="337"/>
      <c r="CO74" s="337"/>
      <c r="CP74" s="337"/>
      <c r="CQ74" s="338"/>
    </row>
    <row r="75" spans="1:95" ht="60" customHeight="1" x14ac:dyDescent="0.2">
      <c r="A75" s="340" t="s">
        <v>262</v>
      </c>
      <c r="B75" s="341"/>
      <c r="C75" s="341"/>
      <c r="D75" s="341"/>
      <c r="E75" s="341"/>
      <c r="F75" s="341"/>
      <c r="G75" s="342"/>
      <c r="H75" s="343" t="s">
        <v>228</v>
      </c>
      <c r="I75" s="768"/>
      <c r="J75" s="768"/>
      <c r="K75" s="768"/>
      <c r="L75" s="768"/>
      <c r="M75" s="768"/>
      <c r="N75" s="768"/>
      <c r="O75" s="768"/>
      <c r="P75" s="768"/>
      <c r="Q75" s="768"/>
      <c r="R75" s="768"/>
      <c r="S75" s="769"/>
      <c r="T75" s="346" t="s">
        <v>64</v>
      </c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8"/>
      <c r="AF75" s="349" t="s">
        <v>65</v>
      </c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1"/>
      <c r="AZ75" s="352" t="s">
        <v>66</v>
      </c>
      <c r="BA75" s="353"/>
      <c r="BB75" s="353"/>
      <c r="BC75" s="353"/>
      <c r="BD75" s="353"/>
      <c r="BE75" s="353"/>
      <c r="BF75" s="354"/>
      <c r="BG75" s="352" t="s">
        <v>67</v>
      </c>
      <c r="BH75" s="353"/>
      <c r="BI75" s="353"/>
      <c r="BJ75" s="353"/>
      <c r="BK75" s="353"/>
      <c r="BL75" s="353"/>
      <c r="BM75" s="354"/>
      <c r="BN75" s="336">
        <v>100</v>
      </c>
      <c r="BO75" s="337"/>
      <c r="BP75" s="337"/>
      <c r="BQ75" s="337"/>
      <c r="BR75" s="337"/>
      <c r="BS75" s="338"/>
      <c r="BT75" s="336">
        <v>100</v>
      </c>
      <c r="BU75" s="337"/>
      <c r="BV75" s="337"/>
      <c r="BW75" s="337"/>
      <c r="BX75" s="337"/>
      <c r="BY75" s="338"/>
      <c r="BZ75" s="336">
        <v>100</v>
      </c>
      <c r="CA75" s="337"/>
      <c r="CB75" s="337"/>
      <c r="CC75" s="337"/>
      <c r="CD75" s="337"/>
      <c r="CE75" s="338"/>
      <c r="CF75" s="355">
        <v>3</v>
      </c>
      <c r="CG75" s="356"/>
      <c r="CH75" s="356"/>
      <c r="CI75" s="356"/>
      <c r="CJ75" s="356"/>
      <c r="CK75" s="357"/>
      <c r="CL75" s="336"/>
      <c r="CM75" s="337"/>
      <c r="CN75" s="337"/>
      <c r="CO75" s="337"/>
      <c r="CP75" s="337"/>
      <c r="CQ75" s="338"/>
    </row>
    <row r="76" spans="1:95" ht="60" customHeight="1" x14ac:dyDescent="0.2">
      <c r="A76" s="340" t="s">
        <v>272</v>
      </c>
      <c r="B76" s="361"/>
      <c r="C76" s="361"/>
      <c r="D76" s="361"/>
      <c r="E76" s="361"/>
      <c r="F76" s="361"/>
      <c r="G76" s="362"/>
      <c r="H76" s="770" t="s">
        <v>72</v>
      </c>
      <c r="I76" s="768"/>
      <c r="J76" s="768"/>
      <c r="K76" s="768"/>
      <c r="L76" s="768"/>
      <c r="M76" s="768"/>
      <c r="N76" s="768"/>
      <c r="O76" s="768"/>
      <c r="P76" s="768"/>
      <c r="Q76" s="768"/>
      <c r="R76" s="768"/>
      <c r="S76" s="769"/>
      <c r="T76" s="346" t="s">
        <v>64</v>
      </c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8"/>
      <c r="AF76" s="349" t="s">
        <v>65</v>
      </c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1"/>
      <c r="AZ76" s="352" t="s">
        <v>66</v>
      </c>
      <c r="BA76" s="353"/>
      <c r="BB76" s="353"/>
      <c r="BC76" s="353"/>
      <c r="BD76" s="353"/>
      <c r="BE76" s="353"/>
      <c r="BF76" s="354"/>
      <c r="BG76" s="352" t="s">
        <v>67</v>
      </c>
      <c r="BH76" s="353"/>
      <c r="BI76" s="353"/>
      <c r="BJ76" s="353"/>
      <c r="BK76" s="353"/>
      <c r="BL76" s="353"/>
      <c r="BM76" s="354"/>
      <c r="BN76" s="336">
        <v>100</v>
      </c>
      <c r="BO76" s="337"/>
      <c r="BP76" s="337"/>
      <c r="BQ76" s="337"/>
      <c r="BR76" s="337"/>
      <c r="BS76" s="338"/>
      <c r="BT76" s="336">
        <v>100</v>
      </c>
      <c r="BU76" s="337"/>
      <c r="BV76" s="337"/>
      <c r="BW76" s="337"/>
      <c r="BX76" s="337"/>
      <c r="BY76" s="338"/>
      <c r="BZ76" s="336">
        <v>100</v>
      </c>
      <c r="CA76" s="337"/>
      <c r="CB76" s="337"/>
      <c r="CC76" s="337"/>
      <c r="CD76" s="337"/>
      <c r="CE76" s="338"/>
      <c r="CF76" s="355">
        <v>3</v>
      </c>
      <c r="CG76" s="356"/>
      <c r="CH76" s="356"/>
      <c r="CI76" s="356"/>
      <c r="CJ76" s="356"/>
      <c r="CK76" s="357"/>
      <c r="CL76" s="336"/>
      <c r="CM76" s="337"/>
      <c r="CN76" s="337"/>
      <c r="CO76" s="337"/>
      <c r="CP76" s="337"/>
      <c r="CQ76" s="338"/>
    </row>
    <row r="77" spans="1:95" ht="39" customHeight="1" x14ac:dyDescent="0.2">
      <c r="A77" s="340" t="s">
        <v>252</v>
      </c>
      <c r="B77" s="361"/>
      <c r="C77" s="361"/>
      <c r="D77" s="361"/>
      <c r="E77" s="361"/>
      <c r="F77" s="361"/>
      <c r="G77" s="362"/>
      <c r="H77" s="537" t="s">
        <v>63</v>
      </c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9"/>
      <c r="T77" s="545" t="s">
        <v>64</v>
      </c>
      <c r="U77" s="546"/>
      <c r="V77" s="546"/>
      <c r="W77" s="546"/>
      <c r="X77" s="546"/>
      <c r="Y77" s="546"/>
      <c r="Z77" s="546"/>
      <c r="AA77" s="546"/>
      <c r="AB77" s="546"/>
      <c r="AC77" s="546"/>
      <c r="AD77" s="546"/>
      <c r="AE77" s="547"/>
      <c r="AF77" s="548" t="s">
        <v>73</v>
      </c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50"/>
      <c r="AZ77" s="540" t="s">
        <v>66</v>
      </c>
      <c r="BA77" s="541"/>
      <c r="BB77" s="541"/>
      <c r="BC77" s="541"/>
      <c r="BD77" s="541"/>
      <c r="BE77" s="541"/>
      <c r="BF77" s="542"/>
      <c r="BG77" s="540" t="s">
        <v>67</v>
      </c>
      <c r="BH77" s="541"/>
      <c r="BI77" s="541"/>
      <c r="BJ77" s="541"/>
      <c r="BK77" s="541"/>
      <c r="BL77" s="541"/>
      <c r="BM77" s="542"/>
      <c r="BN77" s="551">
        <v>100</v>
      </c>
      <c r="BO77" s="552"/>
      <c r="BP77" s="552"/>
      <c r="BQ77" s="552"/>
      <c r="BR77" s="552"/>
      <c r="BS77" s="553"/>
      <c r="BT77" s="551">
        <v>100</v>
      </c>
      <c r="BU77" s="552"/>
      <c r="BV77" s="552"/>
      <c r="BW77" s="552"/>
      <c r="BX77" s="552"/>
      <c r="BY77" s="553"/>
      <c r="BZ77" s="551">
        <v>100</v>
      </c>
      <c r="CA77" s="552"/>
      <c r="CB77" s="552"/>
      <c r="CC77" s="552"/>
      <c r="CD77" s="552"/>
      <c r="CE77" s="553"/>
      <c r="CF77" s="591">
        <v>3</v>
      </c>
      <c r="CG77" s="592"/>
      <c r="CH77" s="592"/>
      <c r="CI77" s="592"/>
      <c r="CJ77" s="592"/>
      <c r="CK77" s="593"/>
      <c r="CL77" s="551"/>
      <c r="CM77" s="552"/>
      <c r="CN77" s="552"/>
      <c r="CO77" s="552"/>
      <c r="CP77" s="552"/>
      <c r="CQ77" s="553"/>
    </row>
    <row r="78" spans="1:95" s="93" customFormat="1" ht="41.25" customHeight="1" x14ac:dyDescent="0.2">
      <c r="A78" s="340" t="s">
        <v>266</v>
      </c>
      <c r="B78" s="341"/>
      <c r="C78" s="341"/>
      <c r="D78" s="341"/>
      <c r="E78" s="341"/>
      <c r="F78" s="341"/>
      <c r="G78" s="342"/>
      <c r="H78" s="692" t="s">
        <v>214</v>
      </c>
      <c r="I78" s="680"/>
      <c r="J78" s="680"/>
      <c r="K78" s="680"/>
      <c r="L78" s="680"/>
      <c r="M78" s="680"/>
      <c r="N78" s="680"/>
      <c r="O78" s="680"/>
      <c r="P78" s="680"/>
      <c r="Q78" s="680"/>
      <c r="R78" s="680"/>
      <c r="S78" s="681"/>
      <c r="T78" s="823" t="s">
        <v>64</v>
      </c>
      <c r="U78" s="824"/>
      <c r="V78" s="824"/>
      <c r="W78" s="824"/>
      <c r="X78" s="824"/>
      <c r="Y78" s="824"/>
      <c r="Z78" s="824"/>
      <c r="AA78" s="824"/>
      <c r="AB78" s="824"/>
      <c r="AC78" s="824"/>
      <c r="AD78" s="824"/>
      <c r="AE78" s="825"/>
      <c r="AF78" s="548" t="s">
        <v>73</v>
      </c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50"/>
      <c r="AZ78" s="554" t="s">
        <v>66</v>
      </c>
      <c r="BA78" s="555"/>
      <c r="BB78" s="555"/>
      <c r="BC78" s="555"/>
      <c r="BD78" s="555"/>
      <c r="BE78" s="555"/>
      <c r="BF78" s="556"/>
      <c r="BG78" s="554" t="s">
        <v>67</v>
      </c>
      <c r="BH78" s="555"/>
      <c r="BI78" s="555"/>
      <c r="BJ78" s="555"/>
      <c r="BK78" s="555"/>
      <c r="BL78" s="555"/>
      <c r="BM78" s="556"/>
      <c r="BN78" s="578">
        <v>100</v>
      </c>
      <c r="BO78" s="579"/>
      <c r="BP78" s="579"/>
      <c r="BQ78" s="579"/>
      <c r="BR78" s="579"/>
      <c r="BS78" s="580"/>
      <c r="BT78" s="578">
        <v>100</v>
      </c>
      <c r="BU78" s="579"/>
      <c r="BV78" s="579"/>
      <c r="BW78" s="579"/>
      <c r="BX78" s="579"/>
      <c r="BY78" s="580"/>
      <c r="BZ78" s="578">
        <v>100</v>
      </c>
      <c r="CA78" s="579"/>
      <c r="CB78" s="579"/>
      <c r="CC78" s="579"/>
      <c r="CD78" s="579"/>
      <c r="CE78" s="580"/>
      <c r="CF78" s="826">
        <v>3</v>
      </c>
      <c r="CG78" s="827"/>
      <c r="CH78" s="827"/>
      <c r="CI78" s="827"/>
      <c r="CJ78" s="827"/>
      <c r="CK78" s="828"/>
      <c r="CL78" s="578"/>
      <c r="CM78" s="579"/>
      <c r="CN78" s="579"/>
      <c r="CO78" s="579"/>
      <c r="CP78" s="579"/>
      <c r="CQ78" s="580"/>
    </row>
    <row r="79" spans="1:95" ht="45.75" customHeight="1" x14ac:dyDescent="0.2">
      <c r="A79" s="340" t="s">
        <v>262</v>
      </c>
      <c r="B79" s="341"/>
      <c r="C79" s="341"/>
      <c r="D79" s="341"/>
      <c r="E79" s="341"/>
      <c r="F79" s="341"/>
      <c r="G79" s="342"/>
      <c r="H79" s="537" t="s">
        <v>228</v>
      </c>
      <c r="I79" s="538"/>
      <c r="J79" s="538"/>
      <c r="K79" s="538"/>
      <c r="L79" s="538"/>
      <c r="M79" s="538"/>
      <c r="N79" s="538"/>
      <c r="O79" s="538"/>
      <c r="P79" s="538"/>
      <c r="Q79" s="538"/>
      <c r="R79" s="538"/>
      <c r="S79" s="539"/>
      <c r="T79" s="545" t="s">
        <v>64</v>
      </c>
      <c r="U79" s="546"/>
      <c r="V79" s="546"/>
      <c r="W79" s="546"/>
      <c r="X79" s="546"/>
      <c r="Y79" s="546"/>
      <c r="Z79" s="546"/>
      <c r="AA79" s="546"/>
      <c r="AB79" s="546"/>
      <c r="AC79" s="546"/>
      <c r="AD79" s="546"/>
      <c r="AE79" s="547"/>
      <c r="AF79" s="548" t="s">
        <v>73</v>
      </c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50"/>
      <c r="AZ79" s="540" t="s">
        <v>66</v>
      </c>
      <c r="BA79" s="541"/>
      <c r="BB79" s="541"/>
      <c r="BC79" s="541"/>
      <c r="BD79" s="541"/>
      <c r="BE79" s="541"/>
      <c r="BF79" s="542"/>
      <c r="BG79" s="540" t="s">
        <v>67</v>
      </c>
      <c r="BH79" s="541"/>
      <c r="BI79" s="541"/>
      <c r="BJ79" s="541"/>
      <c r="BK79" s="541"/>
      <c r="BL79" s="541"/>
      <c r="BM79" s="542"/>
      <c r="BN79" s="551">
        <v>100</v>
      </c>
      <c r="BO79" s="552"/>
      <c r="BP79" s="552"/>
      <c r="BQ79" s="552"/>
      <c r="BR79" s="552"/>
      <c r="BS79" s="553"/>
      <c r="BT79" s="551">
        <v>100</v>
      </c>
      <c r="BU79" s="552"/>
      <c r="BV79" s="552"/>
      <c r="BW79" s="552"/>
      <c r="BX79" s="552"/>
      <c r="BY79" s="553"/>
      <c r="BZ79" s="551">
        <v>100</v>
      </c>
      <c r="CA79" s="552"/>
      <c r="CB79" s="552"/>
      <c r="CC79" s="552"/>
      <c r="CD79" s="552"/>
      <c r="CE79" s="553"/>
      <c r="CF79" s="591">
        <v>3</v>
      </c>
      <c r="CG79" s="592"/>
      <c r="CH79" s="592"/>
      <c r="CI79" s="592"/>
      <c r="CJ79" s="592"/>
      <c r="CK79" s="593"/>
      <c r="CL79" s="551"/>
      <c r="CM79" s="552"/>
      <c r="CN79" s="552"/>
      <c r="CO79" s="552"/>
      <c r="CP79" s="552"/>
      <c r="CQ79" s="553"/>
    </row>
    <row r="80" spans="1:95" ht="42" customHeight="1" x14ac:dyDescent="0.2">
      <c r="A80" s="340" t="s">
        <v>272</v>
      </c>
      <c r="B80" s="361"/>
      <c r="C80" s="361"/>
      <c r="D80" s="361"/>
      <c r="E80" s="361"/>
      <c r="F80" s="361"/>
      <c r="G80" s="362"/>
      <c r="H80" s="537" t="s">
        <v>72</v>
      </c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9"/>
      <c r="T80" s="545" t="s">
        <v>64</v>
      </c>
      <c r="U80" s="546"/>
      <c r="V80" s="546"/>
      <c r="W80" s="546"/>
      <c r="X80" s="546"/>
      <c r="Y80" s="546"/>
      <c r="Z80" s="546"/>
      <c r="AA80" s="546"/>
      <c r="AB80" s="546"/>
      <c r="AC80" s="546"/>
      <c r="AD80" s="546"/>
      <c r="AE80" s="547"/>
      <c r="AF80" s="548" t="s">
        <v>73</v>
      </c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50"/>
      <c r="AZ80" s="540" t="s">
        <v>66</v>
      </c>
      <c r="BA80" s="541"/>
      <c r="BB80" s="541"/>
      <c r="BC80" s="541"/>
      <c r="BD80" s="541"/>
      <c r="BE80" s="541"/>
      <c r="BF80" s="542"/>
      <c r="BG80" s="540" t="s">
        <v>67</v>
      </c>
      <c r="BH80" s="541"/>
      <c r="BI80" s="541"/>
      <c r="BJ80" s="541"/>
      <c r="BK80" s="541"/>
      <c r="BL80" s="541"/>
      <c r="BM80" s="542"/>
      <c r="BN80" s="551">
        <v>100</v>
      </c>
      <c r="BO80" s="552"/>
      <c r="BP80" s="552"/>
      <c r="BQ80" s="552"/>
      <c r="BR80" s="552"/>
      <c r="BS80" s="553"/>
      <c r="BT80" s="551">
        <v>100</v>
      </c>
      <c r="BU80" s="552"/>
      <c r="BV80" s="552"/>
      <c r="BW80" s="552"/>
      <c r="BX80" s="552"/>
      <c r="BY80" s="553"/>
      <c r="BZ80" s="551">
        <v>100</v>
      </c>
      <c r="CA80" s="552"/>
      <c r="CB80" s="552"/>
      <c r="CC80" s="552"/>
      <c r="CD80" s="552"/>
      <c r="CE80" s="553"/>
      <c r="CF80" s="591">
        <v>3</v>
      </c>
      <c r="CG80" s="592"/>
      <c r="CH80" s="592"/>
      <c r="CI80" s="592"/>
      <c r="CJ80" s="592"/>
      <c r="CK80" s="593"/>
      <c r="CL80" s="551"/>
      <c r="CM80" s="552"/>
      <c r="CN80" s="552"/>
      <c r="CO80" s="552"/>
      <c r="CP80" s="552"/>
      <c r="CQ80" s="553"/>
    </row>
    <row r="81" spans="1:95" ht="3.75" customHeight="1" x14ac:dyDescent="0.2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</row>
    <row r="82" spans="1:95" ht="18" x14ac:dyDescent="0.2">
      <c r="A82" s="590" t="s">
        <v>74</v>
      </c>
      <c r="B82" s="590"/>
      <c r="C82" s="590"/>
      <c r="D82" s="590"/>
      <c r="E82" s="590"/>
      <c r="F82" s="590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0"/>
      <c r="R82" s="590"/>
      <c r="S82" s="590"/>
      <c r="T82" s="590"/>
      <c r="U82" s="590"/>
      <c r="V82" s="590"/>
      <c r="W82" s="590"/>
      <c r="X82" s="590"/>
      <c r="Y82" s="590"/>
      <c r="Z82" s="590"/>
      <c r="AA82" s="590"/>
      <c r="AB82" s="590"/>
      <c r="AC82" s="590"/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0"/>
      <c r="AS82" s="590"/>
      <c r="AT82" s="590"/>
      <c r="AU82" s="590"/>
      <c r="AV82" s="590"/>
      <c r="AW82" s="590"/>
      <c r="AX82" s="590"/>
      <c r="AY82" s="590"/>
      <c r="AZ82" s="590"/>
      <c r="BA82" s="590"/>
      <c r="BB82" s="590"/>
      <c r="BC82" s="590"/>
      <c r="BD82" s="590"/>
      <c r="BE82" s="590"/>
      <c r="BF82" s="590"/>
      <c r="BG82" s="590"/>
      <c r="BH82" s="590"/>
      <c r="BI82" s="590"/>
      <c r="BJ82" s="590"/>
      <c r="BK82" s="590"/>
      <c r="BL82" s="590"/>
      <c r="BM82" s="590"/>
      <c r="BN82" s="590"/>
      <c r="BO82" s="590"/>
      <c r="BP82" s="590"/>
      <c r="BQ82" s="590"/>
      <c r="BR82" s="590"/>
      <c r="BS82" s="590"/>
      <c r="BT82" s="590"/>
      <c r="BU82" s="590"/>
      <c r="BV82" s="590"/>
      <c r="BW82" s="590"/>
      <c r="BX82" s="590"/>
      <c r="BY82" s="590"/>
      <c r="BZ82" s="590"/>
      <c r="CA82" s="590"/>
      <c r="CB82" s="590"/>
      <c r="CC82" s="590"/>
      <c r="CD82" s="590"/>
      <c r="CE82" s="590"/>
    </row>
    <row r="83" spans="1:95" ht="9" customHeight="1" x14ac:dyDescent="0.2">
      <c r="A83" s="590"/>
      <c r="B83" s="590"/>
      <c r="C83" s="590"/>
      <c r="D83" s="590"/>
      <c r="E83" s="590"/>
      <c r="F83" s="590"/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  <c r="R83" s="590"/>
      <c r="S83" s="590"/>
      <c r="T83" s="590"/>
      <c r="U83" s="590"/>
      <c r="V83" s="590"/>
      <c r="W83" s="590"/>
      <c r="X83" s="590"/>
      <c r="Y83" s="590"/>
      <c r="Z83" s="590"/>
      <c r="AA83" s="590"/>
      <c r="AB83" s="590"/>
      <c r="AC83" s="590"/>
      <c r="AD83" s="590"/>
      <c r="AE83" s="590"/>
      <c r="AF83" s="590"/>
      <c r="AG83" s="590"/>
      <c r="AH83" s="590"/>
      <c r="AI83" s="590"/>
      <c r="AJ83" s="590"/>
      <c r="AK83" s="590"/>
      <c r="AL83" s="590"/>
      <c r="AM83" s="590"/>
      <c r="AN83" s="590"/>
      <c r="AO83" s="590"/>
      <c r="AP83" s="590"/>
      <c r="AQ83" s="590"/>
      <c r="AR83" s="590"/>
      <c r="AS83" s="590"/>
      <c r="AT83" s="590"/>
      <c r="AU83" s="590"/>
      <c r="AV83" s="590"/>
      <c r="AW83" s="590"/>
      <c r="AX83" s="590"/>
      <c r="AY83" s="590"/>
      <c r="AZ83" s="590"/>
      <c r="BA83" s="590"/>
      <c r="BB83" s="590"/>
      <c r="BC83" s="590"/>
      <c r="BD83" s="590"/>
      <c r="BE83" s="590"/>
      <c r="BF83" s="590"/>
      <c r="BG83" s="590"/>
      <c r="BH83" s="590"/>
      <c r="BI83" s="590"/>
      <c r="BJ83" s="590"/>
      <c r="BK83" s="590"/>
      <c r="BL83" s="590"/>
      <c r="BM83" s="590"/>
      <c r="BN83" s="590"/>
      <c r="BO83" s="590"/>
      <c r="BP83" s="590"/>
      <c r="BQ83" s="590"/>
      <c r="BR83" s="590"/>
      <c r="BS83" s="590"/>
      <c r="BT83" s="590"/>
      <c r="BU83" s="590"/>
      <c r="BV83" s="590"/>
      <c r="BW83" s="590"/>
      <c r="BX83" s="590"/>
      <c r="BY83" s="590"/>
      <c r="BZ83" s="590"/>
      <c r="CA83" s="590"/>
      <c r="CB83" s="590"/>
      <c r="CC83" s="590"/>
      <c r="CD83" s="590"/>
      <c r="CE83" s="590"/>
    </row>
    <row r="84" spans="1:95" ht="73.5" customHeight="1" x14ac:dyDescent="0.2">
      <c r="A84" s="584" t="s">
        <v>36</v>
      </c>
      <c r="B84" s="584"/>
      <c r="C84" s="584"/>
      <c r="D84" s="584"/>
      <c r="E84" s="584"/>
      <c r="F84" s="584"/>
      <c r="G84" s="584"/>
      <c r="H84" s="585" t="s">
        <v>76</v>
      </c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7"/>
      <c r="T84" s="543" t="s">
        <v>77</v>
      </c>
      <c r="U84" s="543"/>
      <c r="V84" s="543"/>
      <c r="W84" s="543"/>
      <c r="X84" s="543"/>
      <c r="Y84" s="543"/>
      <c r="Z84" s="543"/>
      <c r="AA84" s="543"/>
      <c r="AB84" s="543"/>
      <c r="AC84" s="540" t="s">
        <v>78</v>
      </c>
      <c r="AD84" s="541"/>
      <c r="AE84" s="541"/>
      <c r="AF84" s="541"/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41"/>
      <c r="AZ84" s="541"/>
      <c r="BA84" s="542"/>
      <c r="BB84" s="540" t="s">
        <v>79</v>
      </c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41"/>
      <c r="BN84" s="541"/>
      <c r="BO84" s="541"/>
      <c r="BP84" s="542"/>
      <c r="BQ84" s="554" t="s">
        <v>80</v>
      </c>
      <c r="BR84" s="555"/>
      <c r="BS84" s="555"/>
      <c r="BT84" s="555"/>
      <c r="BU84" s="555"/>
      <c r="BV84" s="555"/>
      <c r="BW84" s="555"/>
      <c r="BX84" s="555"/>
      <c r="BY84" s="555"/>
      <c r="BZ84" s="555"/>
      <c r="CA84" s="555"/>
      <c r="CB84" s="555"/>
      <c r="CC84" s="555"/>
      <c r="CD84" s="555"/>
      <c r="CE84" s="556"/>
      <c r="CF84" s="584" t="s">
        <v>81</v>
      </c>
      <c r="CG84" s="584"/>
      <c r="CH84" s="584"/>
      <c r="CI84" s="584"/>
      <c r="CJ84" s="584"/>
      <c r="CK84" s="584"/>
      <c r="CL84" s="584"/>
      <c r="CM84" s="584"/>
      <c r="CN84" s="584"/>
      <c r="CO84" s="584"/>
      <c r="CP84" s="584"/>
      <c r="CQ84" s="584"/>
    </row>
    <row r="85" spans="1:95" ht="10.5" customHeight="1" x14ac:dyDescent="0.2">
      <c r="A85" s="584"/>
      <c r="B85" s="584"/>
      <c r="C85" s="584"/>
      <c r="D85" s="584"/>
      <c r="E85" s="584"/>
      <c r="F85" s="584"/>
      <c r="G85" s="584"/>
      <c r="H85" s="585" t="s">
        <v>42</v>
      </c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7"/>
      <c r="T85" s="557" t="s">
        <v>42</v>
      </c>
      <c r="U85" s="558"/>
      <c r="V85" s="558"/>
      <c r="W85" s="558"/>
      <c r="X85" s="558"/>
      <c r="Y85" s="558"/>
      <c r="Z85" s="558"/>
      <c r="AA85" s="558"/>
      <c r="AB85" s="559"/>
      <c r="AC85" s="585" t="s">
        <v>42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7"/>
      <c r="AS85" s="585" t="s">
        <v>82</v>
      </c>
      <c r="AT85" s="586"/>
      <c r="AU85" s="586"/>
      <c r="AV85" s="586"/>
      <c r="AW85" s="586"/>
      <c r="AX85" s="586"/>
      <c r="AY85" s="586"/>
      <c r="AZ85" s="586"/>
      <c r="BA85" s="587"/>
      <c r="BB85" s="588" t="s">
        <v>6</v>
      </c>
      <c r="BC85" s="589"/>
      <c r="BD85" s="544" t="s">
        <v>12</v>
      </c>
      <c r="BE85" s="544"/>
      <c r="BF85" s="24"/>
      <c r="BG85" s="588" t="s">
        <v>6</v>
      </c>
      <c r="BH85" s="589"/>
      <c r="BI85" s="544" t="s">
        <v>6</v>
      </c>
      <c r="BJ85" s="544"/>
      <c r="BK85" s="24"/>
      <c r="BL85" s="588" t="s">
        <v>6</v>
      </c>
      <c r="BM85" s="589"/>
      <c r="BN85" s="544" t="s">
        <v>205</v>
      </c>
      <c r="BO85" s="544"/>
      <c r="BP85" s="24"/>
      <c r="BQ85" s="588" t="s">
        <v>6</v>
      </c>
      <c r="BR85" s="589"/>
      <c r="BS85" s="544" t="s">
        <v>12</v>
      </c>
      <c r="BT85" s="544"/>
      <c r="BU85" s="24"/>
      <c r="BV85" s="588" t="s">
        <v>6</v>
      </c>
      <c r="BW85" s="589"/>
      <c r="BX85" s="544" t="s">
        <v>6</v>
      </c>
      <c r="BY85" s="544"/>
      <c r="BZ85" s="24"/>
      <c r="CA85" s="588" t="s">
        <v>6</v>
      </c>
      <c r="CB85" s="589"/>
      <c r="CC85" s="544" t="s">
        <v>205</v>
      </c>
      <c r="CD85" s="544"/>
      <c r="CE85" s="24"/>
      <c r="CF85" s="563" t="s">
        <v>45</v>
      </c>
      <c r="CG85" s="564"/>
      <c r="CH85" s="564"/>
      <c r="CI85" s="564"/>
      <c r="CJ85" s="564"/>
      <c r="CK85" s="565"/>
      <c r="CL85" s="563" t="s">
        <v>46</v>
      </c>
      <c r="CM85" s="564"/>
      <c r="CN85" s="564"/>
      <c r="CO85" s="564"/>
      <c r="CP85" s="564"/>
      <c r="CQ85" s="565"/>
    </row>
    <row r="86" spans="1:95" ht="6" customHeight="1" x14ac:dyDescent="0.2">
      <c r="A86" s="584"/>
      <c r="B86" s="584"/>
      <c r="C86" s="584"/>
      <c r="D86" s="584"/>
      <c r="E86" s="584"/>
      <c r="F86" s="584"/>
      <c r="G86" s="584"/>
      <c r="H86" s="557"/>
      <c r="I86" s="558"/>
      <c r="J86" s="558"/>
      <c r="K86" s="558"/>
      <c r="L86" s="558"/>
      <c r="M86" s="558"/>
      <c r="N86" s="558"/>
      <c r="O86" s="558"/>
      <c r="P86" s="558"/>
      <c r="Q86" s="558"/>
      <c r="R86" s="558"/>
      <c r="S86" s="559"/>
      <c r="T86" s="557"/>
      <c r="U86" s="558"/>
      <c r="V86" s="558"/>
      <c r="W86" s="558"/>
      <c r="X86" s="558"/>
      <c r="Y86" s="558"/>
      <c r="Z86" s="558"/>
      <c r="AA86" s="558"/>
      <c r="AB86" s="559"/>
      <c r="AC86" s="557"/>
      <c r="AD86" s="558"/>
      <c r="AE86" s="558"/>
      <c r="AF86" s="558"/>
      <c r="AG86" s="558"/>
      <c r="AH86" s="558"/>
      <c r="AI86" s="558"/>
      <c r="AJ86" s="558"/>
      <c r="AK86" s="558"/>
      <c r="AL86" s="558"/>
      <c r="AM86" s="558"/>
      <c r="AN86" s="558"/>
      <c r="AO86" s="558"/>
      <c r="AP86" s="558"/>
      <c r="AQ86" s="558"/>
      <c r="AR86" s="559"/>
      <c r="AS86" s="557"/>
      <c r="AT86" s="558"/>
      <c r="AU86" s="558"/>
      <c r="AV86" s="558"/>
      <c r="AW86" s="558"/>
      <c r="AX86" s="558"/>
      <c r="AY86" s="558"/>
      <c r="AZ86" s="558"/>
      <c r="BA86" s="559"/>
      <c r="BB86" s="557" t="s">
        <v>83</v>
      </c>
      <c r="BC86" s="558"/>
      <c r="BD86" s="558"/>
      <c r="BE86" s="558"/>
      <c r="BF86" s="559"/>
      <c r="BG86" s="557" t="s">
        <v>84</v>
      </c>
      <c r="BH86" s="558"/>
      <c r="BI86" s="558"/>
      <c r="BJ86" s="558"/>
      <c r="BK86" s="559"/>
      <c r="BL86" s="557" t="s">
        <v>85</v>
      </c>
      <c r="BM86" s="558"/>
      <c r="BN86" s="558"/>
      <c r="BO86" s="558"/>
      <c r="BP86" s="559"/>
      <c r="BQ86" s="557" t="s">
        <v>83</v>
      </c>
      <c r="BR86" s="558"/>
      <c r="BS86" s="558"/>
      <c r="BT86" s="558"/>
      <c r="BU86" s="559"/>
      <c r="BV86" s="557" t="s">
        <v>84</v>
      </c>
      <c r="BW86" s="558"/>
      <c r="BX86" s="558"/>
      <c r="BY86" s="558"/>
      <c r="BZ86" s="559"/>
      <c r="CA86" s="557" t="s">
        <v>85</v>
      </c>
      <c r="CB86" s="558"/>
      <c r="CC86" s="558"/>
      <c r="CD86" s="558"/>
      <c r="CE86" s="559"/>
      <c r="CF86" s="566"/>
      <c r="CG86" s="567"/>
      <c r="CH86" s="567"/>
      <c r="CI86" s="567"/>
      <c r="CJ86" s="567"/>
      <c r="CK86" s="568"/>
      <c r="CL86" s="566"/>
      <c r="CM86" s="567"/>
      <c r="CN86" s="567"/>
      <c r="CO86" s="567"/>
      <c r="CP86" s="567"/>
      <c r="CQ86" s="568"/>
    </row>
    <row r="87" spans="1:95" hidden="1" x14ac:dyDescent="0.2">
      <c r="A87" s="584"/>
      <c r="B87" s="584"/>
      <c r="C87" s="584"/>
      <c r="D87" s="584"/>
      <c r="E87" s="584"/>
      <c r="F87" s="584"/>
      <c r="G87" s="584"/>
      <c r="H87" s="557"/>
      <c r="I87" s="558"/>
      <c r="J87" s="558"/>
      <c r="K87" s="558"/>
      <c r="L87" s="558"/>
      <c r="M87" s="558"/>
      <c r="N87" s="558"/>
      <c r="O87" s="558"/>
      <c r="P87" s="558"/>
      <c r="Q87" s="558"/>
      <c r="R87" s="558"/>
      <c r="S87" s="559"/>
      <c r="T87" s="557"/>
      <c r="U87" s="558"/>
      <c r="V87" s="558"/>
      <c r="W87" s="558"/>
      <c r="X87" s="558"/>
      <c r="Y87" s="558"/>
      <c r="Z87" s="558"/>
      <c r="AA87" s="558"/>
      <c r="AB87" s="559"/>
      <c r="AC87" s="557"/>
      <c r="AD87" s="558"/>
      <c r="AE87" s="558"/>
      <c r="AF87" s="558"/>
      <c r="AG87" s="558"/>
      <c r="AH87" s="558"/>
      <c r="AI87" s="558"/>
      <c r="AJ87" s="558"/>
      <c r="AK87" s="558"/>
      <c r="AL87" s="558"/>
      <c r="AM87" s="558"/>
      <c r="AN87" s="558"/>
      <c r="AO87" s="558"/>
      <c r="AP87" s="558"/>
      <c r="AQ87" s="558"/>
      <c r="AR87" s="559"/>
      <c r="AS87" s="560"/>
      <c r="AT87" s="561"/>
      <c r="AU87" s="561"/>
      <c r="AV87" s="561"/>
      <c r="AW87" s="561"/>
      <c r="AX87" s="561"/>
      <c r="AY87" s="561"/>
      <c r="AZ87" s="561"/>
      <c r="BA87" s="562"/>
      <c r="BB87" s="557"/>
      <c r="BC87" s="558"/>
      <c r="BD87" s="558"/>
      <c r="BE87" s="558"/>
      <c r="BF87" s="559"/>
      <c r="BG87" s="557"/>
      <c r="BH87" s="558"/>
      <c r="BI87" s="558"/>
      <c r="BJ87" s="558"/>
      <c r="BK87" s="559"/>
      <c r="BL87" s="557"/>
      <c r="BM87" s="558"/>
      <c r="BN87" s="558"/>
      <c r="BO87" s="558"/>
      <c r="BP87" s="559"/>
      <c r="BQ87" s="557"/>
      <c r="BR87" s="558"/>
      <c r="BS87" s="558"/>
      <c r="BT87" s="558"/>
      <c r="BU87" s="559"/>
      <c r="BV87" s="557"/>
      <c r="BW87" s="558"/>
      <c r="BX87" s="558"/>
      <c r="BY87" s="558"/>
      <c r="BZ87" s="559"/>
      <c r="CA87" s="557"/>
      <c r="CB87" s="558"/>
      <c r="CC87" s="558"/>
      <c r="CD87" s="558"/>
      <c r="CE87" s="559"/>
      <c r="CF87" s="566"/>
      <c r="CG87" s="567"/>
      <c r="CH87" s="567"/>
      <c r="CI87" s="567"/>
      <c r="CJ87" s="567"/>
      <c r="CK87" s="568"/>
      <c r="CL87" s="566"/>
      <c r="CM87" s="567"/>
      <c r="CN87" s="567"/>
      <c r="CO87" s="567"/>
      <c r="CP87" s="567"/>
      <c r="CQ87" s="568"/>
    </row>
    <row r="88" spans="1:95" ht="69" customHeight="1" x14ac:dyDescent="0.2">
      <c r="A88" s="584"/>
      <c r="B88" s="584"/>
      <c r="C88" s="584"/>
      <c r="D88" s="584"/>
      <c r="E88" s="584"/>
      <c r="F88" s="584"/>
      <c r="G88" s="584"/>
      <c r="H88" s="560"/>
      <c r="I88" s="561"/>
      <c r="J88" s="561"/>
      <c r="K88" s="561"/>
      <c r="L88" s="561"/>
      <c r="M88" s="561"/>
      <c r="N88" s="561"/>
      <c r="O88" s="561"/>
      <c r="P88" s="561"/>
      <c r="Q88" s="561"/>
      <c r="R88" s="561"/>
      <c r="S88" s="562"/>
      <c r="T88" s="560"/>
      <c r="U88" s="561"/>
      <c r="V88" s="561"/>
      <c r="W88" s="561"/>
      <c r="X88" s="561"/>
      <c r="Y88" s="561"/>
      <c r="Z88" s="561"/>
      <c r="AA88" s="561"/>
      <c r="AB88" s="562"/>
      <c r="AC88" s="560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1"/>
      <c r="AR88" s="562"/>
      <c r="AS88" s="540" t="s">
        <v>50</v>
      </c>
      <c r="AT88" s="541"/>
      <c r="AU88" s="541"/>
      <c r="AV88" s="541"/>
      <c r="AW88" s="542"/>
      <c r="AX88" s="540" t="s">
        <v>51</v>
      </c>
      <c r="AY88" s="541"/>
      <c r="AZ88" s="541"/>
      <c r="BA88" s="542"/>
      <c r="BB88" s="560"/>
      <c r="BC88" s="561"/>
      <c r="BD88" s="561"/>
      <c r="BE88" s="561"/>
      <c r="BF88" s="562"/>
      <c r="BG88" s="560"/>
      <c r="BH88" s="561"/>
      <c r="BI88" s="561"/>
      <c r="BJ88" s="561"/>
      <c r="BK88" s="562"/>
      <c r="BL88" s="560"/>
      <c r="BM88" s="561"/>
      <c r="BN88" s="561"/>
      <c r="BO88" s="561"/>
      <c r="BP88" s="562"/>
      <c r="BQ88" s="560"/>
      <c r="BR88" s="561"/>
      <c r="BS88" s="561"/>
      <c r="BT88" s="561"/>
      <c r="BU88" s="562"/>
      <c r="BV88" s="560"/>
      <c r="BW88" s="561"/>
      <c r="BX88" s="561"/>
      <c r="BY88" s="561"/>
      <c r="BZ88" s="562"/>
      <c r="CA88" s="560"/>
      <c r="CB88" s="561"/>
      <c r="CC88" s="561"/>
      <c r="CD88" s="561"/>
      <c r="CE88" s="562"/>
      <c r="CF88" s="569"/>
      <c r="CG88" s="570"/>
      <c r="CH88" s="570"/>
      <c r="CI88" s="570"/>
      <c r="CJ88" s="570"/>
      <c r="CK88" s="571"/>
      <c r="CL88" s="569"/>
      <c r="CM88" s="570"/>
      <c r="CN88" s="570"/>
      <c r="CO88" s="570"/>
      <c r="CP88" s="570"/>
      <c r="CQ88" s="571"/>
    </row>
    <row r="89" spans="1:95" x14ac:dyDescent="0.2">
      <c r="A89" s="543" t="s">
        <v>27</v>
      </c>
      <c r="B89" s="543"/>
      <c r="C89" s="543"/>
      <c r="D89" s="543"/>
      <c r="E89" s="543"/>
      <c r="F89" s="543"/>
      <c r="G89" s="543"/>
      <c r="H89" s="540" t="s">
        <v>52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2"/>
      <c r="T89" s="540" t="s">
        <v>53</v>
      </c>
      <c r="U89" s="541"/>
      <c r="V89" s="541"/>
      <c r="W89" s="541"/>
      <c r="X89" s="541"/>
      <c r="Y89" s="541"/>
      <c r="Z89" s="541"/>
      <c r="AA89" s="541"/>
      <c r="AB89" s="542"/>
      <c r="AC89" s="585" t="s">
        <v>54</v>
      </c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7"/>
      <c r="AS89" s="540" t="s">
        <v>55</v>
      </c>
      <c r="AT89" s="541"/>
      <c r="AU89" s="541"/>
      <c r="AV89" s="541"/>
      <c r="AW89" s="542"/>
      <c r="AX89" s="540" t="s">
        <v>56</v>
      </c>
      <c r="AY89" s="541"/>
      <c r="AZ89" s="541"/>
      <c r="BA89" s="542"/>
      <c r="BB89" s="543" t="s">
        <v>57</v>
      </c>
      <c r="BC89" s="543"/>
      <c r="BD89" s="543"/>
      <c r="BE89" s="543"/>
      <c r="BF89" s="543"/>
      <c r="BG89" s="543" t="s">
        <v>58</v>
      </c>
      <c r="BH89" s="543"/>
      <c r="BI89" s="543"/>
      <c r="BJ89" s="543"/>
      <c r="BK89" s="543"/>
      <c r="BL89" s="543" t="s">
        <v>59</v>
      </c>
      <c r="BM89" s="543"/>
      <c r="BN89" s="543"/>
      <c r="BO89" s="543"/>
      <c r="BP89" s="543"/>
      <c r="BQ89" s="543" t="s">
        <v>60</v>
      </c>
      <c r="BR89" s="543"/>
      <c r="BS89" s="543"/>
      <c r="BT89" s="543"/>
      <c r="BU89" s="543"/>
      <c r="BV89" s="543" t="s">
        <v>61</v>
      </c>
      <c r="BW89" s="543"/>
      <c r="BX89" s="543"/>
      <c r="BY89" s="543"/>
      <c r="BZ89" s="543"/>
      <c r="CA89" s="543" t="s">
        <v>86</v>
      </c>
      <c r="CB89" s="543"/>
      <c r="CC89" s="543"/>
      <c r="CD89" s="543"/>
      <c r="CE89" s="543"/>
      <c r="CF89" s="543" t="s">
        <v>87</v>
      </c>
      <c r="CG89" s="543"/>
      <c r="CH89" s="543"/>
      <c r="CI89" s="543"/>
      <c r="CJ89" s="543"/>
      <c r="CK89" s="543"/>
      <c r="CL89" s="543" t="s">
        <v>88</v>
      </c>
      <c r="CM89" s="543"/>
      <c r="CN89" s="543"/>
      <c r="CO89" s="543"/>
      <c r="CP89" s="543"/>
      <c r="CQ89" s="543"/>
    </row>
    <row r="90" spans="1:95" ht="39.75" customHeight="1" x14ac:dyDescent="0.2">
      <c r="A90" s="340" t="s">
        <v>252</v>
      </c>
      <c r="B90" s="361"/>
      <c r="C90" s="361"/>
      <c r="D90" s="361"/>
      <c r="E90" s="361"/>
      <c r="F90" s="361"/>
      <c r="G90" s="362"/>
      <c r="H90" s="679" t="s">
        <v>63</v>
      </c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1"/>
      <c r="T90" s="578" t="s">
        <v>64</v>
      </c>
      <c r="U90" s="579"/>
      <c r="V90" s="579"/>
      <c r="W90" s="579"/>
      <c r="X90" s="579"/>
      <c r="Y90" s="579"/>
      <c r="Z90" s="579"/>
      <c r="AA90" s="579"/>
      <c r="AB90" s="580"/>
      <c r="AC90" s="682" t="s">
        <v>89</v>
      </c>
      <c r="AD90" s="683"/>
      <c r="AE90" s="683"/>
      <c r="AF90" s="683"/>
      <c r="AG90" s="683"/>
      <c r="AH90" s="683"/>
      <c r="AI90" s="683"/>
      <c r="AJ90" s="683"/>
      <c r="AK90" s="683"/>
      <c r="AL90" s="683"/>
      <c r="AM90" s="683"/>
      <c r="AN90" s="683"/>
      <c r="AO90" s="683"/>
      <c r="AP90" s="683"/>
      <c r="AQ90" s="683"/>
      <c r="AR90" s="684"/>
      <c r="AS90" s="554" t="s">
        <v>90</v>
      </c>
      <c r="AT90" s="555"/>
      <c r="AU90" s="555"/>
      <c r="AV90" s="555"/>
      <c r="AW90" s="556"/>
      <c r="AX90" s="685" t="s">
        <v>91</v>
      </c>
      <c r="AY90" s="686"/>
      <c r="AZ90" s="686"/>
      <c r="BA90" s="687"/>
      <c r="BB90" s="578">
        <v>24</v>
      </c>
      <c r="BC90" s="579"/>
      <c r="BD90" s="579"/>
      <c r="BE90" s="579"/>
      <c r="BF90" s="580"/>
      <c r="BG90" s="551">
        <v>24</v>
      </c>
      <c r="BH90" s="552"/>
      <c r="BI90" s="552"/>
      <c r="BJ90" s="552"/>
      <c r="BK90" s="553"/>
      <c r="BL90" s="551">
        <v>24</v>
      </c>
      <c r="BM90" s="552"/>
      <c r="BN90" s="552"/>
      <c r="BO90" s="552"/>
      <c r="BP90" s="553"/>
      <c r="BQ90" s="551"/>
      <c r="BR90" s="552"/>
      <c r="BS90" s="552"/>
      <c r="BT90" s="552"/>
      <c r="BU90" s="553"/>
      <c r="BV90" s="551"/>
      <c r="BW90" s="552"/>
      <c r="BX90" s="552"/>
      <c r="BY90" s="552"/>
      <c r="BZ90" s="553"/>
      <c r="CA90" s="551"/>
      <c r="CB90" s="552"/>
      <c r="CC90" s="552"/>
      <c r="CD90" s="552"/>
      <c r="CE90" s="553"/>
      <c r="CF90" s="581">
        <v>3</v>
      </c>
      <c r="CG90" s="582"/>
      <c r="CH90" s="582"/>
      <c r="CI90" s="582"/>
      <c r="CJ90" s="582"/>
      <c r="CK90" s="583"/>
      <c r="CL90" s="551"/>
      <c r="CM90" s="552"/>
      <c r="CN90" s="552"/>
      <c r="CO90" s="552"/>
      <c r="CP90" s="552"/>
      <c r="CQ90" s="553"/>
    </row>
    <row r="91" spans="1:95" s="93" customFormat="1" ht="39.75" customHeight="1" x14ac:dyDescent="0.2">
      <c r="A91" s="340" t="s">
        <v>266</v>
      </c>
      <c r="B91" s="341"/>
      <c r="C91" s="341"/>
      <c r="D91" s="341"/>
      <c r="E91" s="341"/>
      <c r="F91" s="341"/>
      <c r="G91" s="342"/>
      <c r="H91" s="692" t="s">
        <v>214</v>
      </c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1"/>
      <c r="T91" s="578" t="s">
        <v>64</v>
      </c>
      <c r="U91" s="579"/>
      <c r="V91" s="579"/>
      <c r="W91" s="579"/>
      <c r="X91" s="579"/>
      <c r="Y91" s="579"/>
      <c r="Z91" s="579"/>
      <c r="AA91" s="579"/>
      <c r="AB91" s="580"/>
      <c r="AC91" s="682" t="s">
        <v>89</v>
      </c>
      <c r="AD91" s="683"/>
      <c r="AE91" s="683"/>
      <c r="AF91" s="683"/>
      <c r="AG91" s="683"/>
      <c r="AH91" s="683"/>
      <c r="AI91" s="683"/>
      <c r="AJ91" s="683"/>
      <c r="AK91" s="683"/>
      <c r="AL91" s="683"/>
      <c r="AM91" s="683"/>
      <c r="AN91" s="683"/>
      <c r="AO91" s="683"/>
      <c r="AP91" s="683"/>
      <c r="AQ91" s="683"/>
      <c r="AR91" s="684"/>
      <c r="AS91" s="554" t="s">
        <v>90</v>
      </c>
      <c r="AT91" s="555"/>
      <c r="AU91" s="555"/>
      <c r="AV91" s="555"/>
      <c r="AW91" s="556"/>
      <c r="AX91" s="685" t="s">
        <v>91</v>
      </c>
      <c r="AY91" s="686"/>
      <c r="AZ91" s="686"/>
      <c r="BA91" s="687"/>
      <c r="BB91" s="578">
        <v>21</v>
      </c>
      <c r="BC91" s="579"/>
      <c r="BD91" s="579"/>
      <c r="BE91" s="579"/>
      <c r="BF91" s="580"/>
      <c r="BG91" s="551">
        <v>21</v>
      </c>
      <c r="BH91" s="552"/>
      <c r="BI91" s="552"/>
      <c r="BJ91" s="552"/>
      <c r="BK91" s="553"/>
      <c r="BL91" s="551">
        <v>21</v>
      </c>
      <c r="BM91" s="552"/>
      <c r="BN91" s="552"/>
      <c r="BO91" s="552"/>
      <c r="BP91" s="553"/>
      <c r="BQ91" s="551"/>
      <c r="BR91" s="552"/>
      <c r="BS91" s="552"/>
      <c r="BT91" s="552"/>
      <c r="BU91" s="553"/>
      <c r="BV91" s="551"/>
      <c r="BW91" s="552"/>
      <c r="BX91" s="552"/>
      <c r="BY91" s="552"/>
      <c r="BZ91" s="553"/>
      <c r="CA91" s="551"/>
      <c r="CB91" s="552"/>
      <c r="CC91" s="552"/>
      <c r="CD91" s="552"/>
      <c r="CE91" s="553"/>
      <c r="CF91" s="581">
        <v>3</v>
      </c>
      <c r="CG91" s="582"/>
      <c r="CH91" s="582"/>
      <c r="CI91" s="582"/>
      <c r="CJ91" s="582"/>
      <c r="CK91" s="583"/>
      <c r="CL91" s="551"/>
      <c r="CM91" s="552"/>
      <c r="CN91" s="552"/>
      <c r="CO91" s="552"/>
      <c r="CP91" s="552"/>
      <c r="CQ91" s="553"/>
    </row>
    <row r="92" spans="1:95" ht="41.25" customHeight="1" x14ac:dyDescent="0.2">
      <c r="A92" s="340" t="s">
        <v>262</v>
      </c>
      <c r="B92" s="341"/>
      <c r="C92" s="341"/>
      <c r="D92" s="341"/>
      <c r="E92" s="341"/>
      <c r="F92" s="341"/>
      <c r="G92" s="342"/>
      <c r="H92" s="692" t="s">
        <v>228</v>
      </c>
      <c r="I92" s="680"/>
      <c r="J92" s="680"/>
      <c r="K92" s="680"/>
      <c r="L92" s="680"/>
      <c r="M92" s="680"/>
      <c r="N92" s="680"/>
      <c r="O92" s="680"/>
      <c r="P92" s="680"/>
      <c r="Q92" s="680"/>
      <c r="R92" s="680"/>
      <c r="S92" s="681"/>
      <c r="T92" s="578" t="s">
        <v>64</v>
      </c>
      <c r="U92" s="579"/>
      <c r="V92" s="579"/>
      <c r="W92" s="579"/>
      <c r="X92" s="579"/>
      <c r="Y92" s="579"/>
      <c r="Z92" s="579"/>
      <c r="AA92" s="579"/>
      <c r="AB92" s="580"/>
      <c r="AC92" s="682" t="s">
        <v>89</v>
      </c>
      <c r="AD92" s="683"/>
      <c r="AE92" s="683"/>
      <c r="AF92" s="683"/>
      <c r="AG92" s="683"/>
      <c r="AH92" s="683"/>
      <c r="AI92" s="683"/>
      <c r="AJ92" s="683"/>
      <c r="AK92" s="683"/>
      <c r="AL92" s="683"/>
      <c r="AM92" s="683"/>
      <c r="AN92" s="683"/>
      <c r="AO92" s="683"/>
      <c r="AP92" s="683"/>
      <c r="AQ92" s="683"/>
      <c r="AR92" s="684"/>
      <c r="AS92" s="554" t="s">
        <v>90</v>
      </c>
      <c r="AT92" s="555"/>
      <c r="AU92" s="555"/>
      <c r="AV92" s="555"/>
      <c r="AW92" s="556"/>
      <c r="AX92" s="685" t="s">
        <v>91</v>
      </c>
      <c r="AY92" s="686"/>
      <c r="AZ92" s="686"/>
      <c r="BA92" s="687"/>
      <c r="BB92" s="578">
        <v>260</v>
      </c>
      <c r="BC92" s="579"/>
      <c r="BD92" s="579"/>
      <c r="BE92" s="579"/>
      <c r="BF92" s="580"/>
      <c r="BG92" s="551">
        <v>260</v>
      </c>
      <c r="BH92" s="552"/>
      <c r="BI92" s="552"/>
      <c r="BJ92" s="552"/>
      <c r="BK92" s="553"/>
      <c r="BL92" s="551">
        <v>260</v>
      </c>
      <c r="BM92" s="552"/>
      <c r="BN92" s="552"/>
      <c r="BO92" s="552"/>
      <c r="BP92" s="553"/>
      <c r="BQ92" s="551"/>
      <c r="BR92" s="552"/>
      <c r="BS92" s="552"/>
      <c r="BT92" s="552"/>
      <c r="BU92" s="553"/>
      <c r="BV92" s="551"/>
      <c r="BW92" s="552"/>
      <c r="BX92" s="552"/>
      <c r="BY92" s="552"/>
      <c r="BZ92" s="553"/>
      <c r="CA92" s="551"/>
      <c r="CB92" s="552"/>
      <c r="CC92" s="552"/>
      <c r="CD92" s="552"/>
      <c r="CE92" s="553"/>
      <c r="CF92" s="581">
        <v>3</v>
      </c>
      <c r="CG92" s="582"/>
      <c r="CH92" s="582"/>
      <c r="CI92" s="582"/>
      <c r="CJ92" s="582"/>
      <c r="CK92" s="583"/>
      <c r="CL92" s="551"/>
      <c r="CM92" s="552"/>
      <c r="CN92" s="552"/>
      <c r="CO92" s="552"/>
      <c r="CP92" s="552"/>
      <c r="CQ92" s="553"/>
    </row>
    <row r="93" spans="1:95" ht="41.25" customHeight="1" x14ac:dyDescent="0.2">
      <c r="A93" s="340" t="s">
        <v>272</v>
      </c>
      <c r="B93" s="361"/>
      <c r="C93" s="361"/>
      <c r="D93" s="361"/>
      <c r="E93" s="361"/>
      <c r="F93" s="361"/>
      <c r="G93" s="362"/>
      <c r="H93" s="679" t="s">
        <v>72</v>
      </c>
      <c r="I93" s="680"/>
      <c r="J93" s="680"/>
      <c r="K93" s="680"/>
      <c r="L93" s="680"/>
      <c r="M93" s="680"/>
      <c r="N93" s="680"/>
      <c r="O93" s="680"/>
      <c r="P93" s="680"/>
      <c r="Q93" s="680"/>
      <c r="R93" s="680"/>
      <c r="S93" s="681"/>
      <c r="T93" s="578" t="s">
        <v>64</v>
      </c>
      <c r="U93" s="579"/>
      <c r="V93" s="579"/>
      <c r="W93" s="579"/>
      <c r="X93" s="579"/>
      <c r="Y93" s="579"/>
      <c r="Z93" s="579"/>
      <c r="AA93" s="579"/>
      <c r="AB93" s="580"/>
      <c r="AC93" s="682" t="s">
        <v>89</v>
      </c>
      <c r="AD93" s="683"/>
      <c r="AE93" s="683"/>
      <c r="AF93" s="683"/>
      <c r="AG93" s="683"/>
      <c r="AH93" s="683"/>
      <c r="AI93" s="683"/>
      <c r="AJ93" s="683"/>
      <c r="AK93" s="683"/>
      <c r="AL93" s="683"/>
      <c r="AM93" s="683"/>
      <c r="AN93" s="683"/>
      <c r="AO93" s="683"/>
      <c r="AP93" s="683"/>
      <c r="AQ93" s="683"/>
      <c r="AR93" s="684"/>
      <c r="AS93" s="554" t="s">
        <v>90</v>
      </c>
      <c r="AT93" s="555"/>
      <c r="AU93" s="555"/>
      <c r="AV93" s="555"/>
      <c r="AW93" s="556"/>
      <c r="AX93" s="685" t="s">
        <v>91</v>
      </c>
      <c r="AY93" s="686"/>
      <c r="AZ93" s="686"/>
      <c r="BA93" s="687"/>
      <c r="BB93" s="691">
        <v>254</v>
      </c>
      <c r="BC93" s="691"/>
      <c r="BD93" s="691"/>
      <c r="BE93" s="691"/>
      <c r="BF93" s="691"/>
      <c r="BG93" s="673">
        <v>254</v>
      </c>
      <c r="BH93" s="673"/>
      <c r="BI93" s="673"/>
      <c r="BJ93" s="673"/>
      <c r="BK93" s="673"/>
      <c r="BL93" s="673">
        <v>254</v>
      </c>
      <c r="BM93" s="673"/>
      <c r="BN93" s="673"/>
      <c r="BO93" s="673"/>
      <c r="BP93" s="673"/>
      <c r="BQ93" s="673"/>
      <c r="BR93" s="673"/>
      <c r="BS93" s="673"/>
      <c r="BT93" s="673"/>
      <c r="BU93" s="673"/>
      <c r="BV93" s="673"/>
      <c r="BW93" s="673"/>
      <c r="BX93" s="673"/>
      <c r="BY93" s="673"/>
      <c r="BZ93" s="673"/>
      <c r="CA93" s="673"/>
      <c r="CB93" s="673"/>
      <c r="CC93" s="673"/>
      <c r="CD93" s="673"/>
      <c r="CE93" s="673"/>
      <c r="CF93" s="581">
        <v>3</v>
      </c>
      <c r="CG93" s="582"/>
      <c r="CH93" s="582"/>
      <c r="CI93" s="582"/>
      <c r="CJ93" s="582"/>
      <c r="CK93" s="583"/>
      <c r="CL93" s="673"/>
      <c r="CM93" s="673"/>
      <c r="CN93" s="673"/>
      <c r="CO93" s="673"/>
      <c r="CP93" s="673"/>
      <c r="CQ93" s="673"/>
    </row>
    <row r="94" spans="1:95" ht="6" customHeight="1" x14ac:dyDescent="0.2">
      <c r="A94" s="13"/>
      <c r="B94" s="13"/>
      <c r="C94" s="13"/>
      <c r="D94" s="13"/>
      <c r="E94" s="13"/>
      <c r="F94" s="13"/>
      <c r="G94" s="1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5"/>
      <c r="U94" s="15"/>
      <c r="V94" s="15"/>
      <c r="W94" s="15"/>
      <c r="X94" s="15"/>
      <c r="Y94" s="15"/>
      <c r="Z94" s="15"/>
      <c r="AA94" s="15"/>
      <c r="AB94" s="15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21"/>
      <c r="AT94" s="21"/>
      <c r="AU94" s="21"/>
      <c r="AV94" s="21"/>
      <c r="AW94" s="21"/>
      <c r="AX94" s="17"/>
      <c r="AY94" s="17"/>
      <c r="AZ94" s="17"/>
      <c r="BA94" s="17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8"/>
      <c r="CG94" s="18"/>
      <c r="CH94" s="18"/>
      <c r="CI94" s="18"/>
      <c r="CJ94" s="18"/>
      <c r="CK94" s="18"/>
      <c r="CL94" s="15"/>
      <c r="CM94" s="15"/>
      <c r="CN94" s="15"/>
      <c r="CO94" s="15"/>
      <c r="CP94" s="15"/>
      <c r="CQ94" s="15"/>
    </row>
    <row r="95" spans="1:95" x14ac:dyDescent="0.2">
      <c r="A95" s="590" t="s">
        <v>92</v>
      </c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  <c r="P95" s="590"/>
      <c r="Q95" s="590"/>
      <c r="R95" s="590"/>
      <c r="S95" s="590"/>
      <c r="T95" s="590"/>
      <c r="U95" s="590"/>
      <c r="V95" s="590"/>
      <c r="W95" s="590"/>
      <c r="X95" s="590"/>
      <c r="Y95" s="590"/>
      <c r="Z95" s="590"/>
      <c r="AA95" s="590"/>
      <c r="AB95" s="590"/>
      <c r="AC95" s="590"/>
      <c r="AD95" s="590"/>
      <c r="AE95" s="590"/>
      <c r="AF95" s="590"/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590"/>
      <c r="AR95" s="590"/>
      <c r="AS95" s="590"/>
      <c r="AT95" s="590"/>
      <c r="AU95" s="590"/>
      <c r="AV95" s="590"/>
      <c r="AW95" s="590"/>
      <c r="AX95" s="590"/>
      <c r="AY95" s="590"/>
      <c r="AZ95" s="590"/>
      <c r="BA95" s="590"/>
      <c r="BB95" s="590"/>
      <c r="BC95" s="590"/>
      <c r="BD95" s="590"/>
      <c r="BE95" s="590"/>
      <c r="BF95" s="590"/>
      <c r="BG95" s="590"/>
      <c r="BH95" s="590"/>
      <c r="BI95" s="590"/>
      <c r="BJ95" s="590"/>
      <c r="BK95" s="590"/>
      <c r="BL95" s="590"/>
      <c r="BM95" s="590"/>
      <c r="BN95" s="590"/>
      <c r="BO95" s="590"/>
      <c r="BP95" s="590"/>
      <c r="BQ95" s="590"/>
      <c r="BR95" s="590"/>
      <c r="BS95" s="590"/>
      <c r="BT95" s="590"/>
      <c r="BU95" s="590"/>
      <c r="BV95" s="590"/>
      <c r="BW95" s="590"/>
      <c r="BX95" s="590"/>
      <c r="BY95" s="590"/>
      <c r="BZ95" s="590"/>
      <c r="CA95" s="590"/>
      <c r="CB95" s="590"/>
      <c r="CC95" s="590"/>
      <c r="CD95" s="590"/>
      <c r="CE95" s="590"/>
    </row>
    <row r="96" spans="1:95" ht="8.25" customHeight="1" x14ac:dyDescent="0.2">
      <c r="A96" s="660"/>
      <c r="B96" s="660"/>
      <c r="C96" s="660"/>
      <c r="D96" s="660"/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  <c r="AN96" s="660"/>
      <c r="AO96" s="660"/>
      <c r="AP96" s="660"/>
      <c r="AQ96" s="660"/>
      <c r="AR96" s="660"/>
      <c r="AS96" s="660"/>
      <c r="AT96" s="660"/>
      <c r="AU96" s="660"/>
      <c r="AV96" s="660"/>
      <c r="AW96" s="660"/>
      <c r="AX96" s="660"/>
      <c r="AY96" s="660"/>
      <c r="AZ96" s="660"/>
      <c r="BA96" s="660"/>
      <c r="BB96" s="660"/>
      <c r="BC96" s="660"/>
      <c r="BD96" s="660"/>
      <c r="BE96" s="660"/>
      <c r="BF96" s="660"/>
      <c r="BG96" s="660"/>
      <c r="BH96" s="660"/>
      <c r="BI96" s="660"/>
      <c r="BJ96" s="660"/>
      <c r="BK96" s="660"/>
      <c r="BL96" s="660"/>
      <c r="BM96" s="660"/>
      <c r="BN96" s="660"/>
      <c r="BO96" s="660"/>
      <c r="BP96" s="660"/>
      <c r="BQ96" s="660"/>
      <c r="BR96" s="660"/>
      <c r="BS96" s="660"/>
      <c r="BT96" s="660"/>
      <c r="BU96" s="660"/>
      <c r="BV96" s="660"/>
      <c r="BW96" s="660"/>
      <c r="BX96" s="660"/>
      <c r="BY96" s="660"/>
      <c r="BZ96" s="660"/>
      <c r="CA96" s="660"/>
      <c r="CB96" s="660"/>
      <c r="CC96" s="660"/>
      <c r="CD96" s="660"/>
      <c r="CE96" s="660"/>
    </row>
    <row r="97" spans="1:95" x14ac:dyDescent="0.2">
      <c r="A97" s="696" t="s">
        <v>93</v>
      </c>
      <c r="B97" s="697"/>
      <c r="C97" s="697"/>
      <c r="D97" s="697"/>
      <c r="E97" s="697"/>
      <c r="F97" s="697"/>
      <c r="G97" s="697"/>
      <c r="H97" s="697"/>
      <c r="I97" s="697"/>
      <c r="J97" s="697"/>
      <c r="K97" s="697"/>
      <c r="L97" s="697"/>
      <c r="M97" s="697"/>
      <c r="N97" s="697"/>
      <c r="O97" s="697"/>
      <c r="P97" s="697"/>
      <c r="Q97" s="697"/>
      <c r="R97" s="697"/>
      <c r="S97" s="697"/>
      <c r="T97" s="697"/>
      <c r="U97" s="697"/>
      <c r="V97" s="697"/>
      <c r="W97" s="697"/>
      <c r="X97" s="697"/>
      <c r="Y97" s="697"/>
      <c r="Z97" s="697"/>
      <c r="AA97" s="697"/>
      <c r="AB97" s="697"/>
      <c r="AC97" s="697"/>
      <c r="AD97" s="697"/>
      <c r="AE97" s="697"/>
      <c r="AF97" s="697"/>
      <c r="AG97" s="697"/>
      <c r="AH97" s="697"/>
      <c r="AI97" s="697"/>
      <c r="AJ97" s="697"/>
      <c r="AK97" s="697"/>
      <c r="AL97" s="697"/>
      <c r="AM97" s="697"/>
      <c r="AN97" s="697"/>
      <c r="AO97" s="697"/>
      <c r="AP97" s="697"/>
      <c r="AQ97" s="697"/>
      <c r="AR97" s="697"/>
      <c r="AS97" s="697"/>
      <c r="AT97" s="697"/>
      <c r="AU97" s="697"/>
      <c r="AV97" s="697"/>
      <c r="AW97" s="697"/>
      <c r="AX97" s="697"/>
      <c r="AY97" s="697"/>
      <c r="AZ97" s="697"/>
      <c r="BA97" s="697"/>
      <c r="BB97" s="697"/>
      <c r="BC97" s="697"/>
      <c r="BD97" s="697"/>
      <c r="BE97" s="697"/>
      <c r="BF97" s="697"/>
      <c r="BG97" s="697"/>
      <c r="BH97" s="697"/>
      <c r="BI97" s="697"/>
      <c r="BJ97" s="697"/>
      <c r="BK97" s="697"/>
      <c r="BL97" s="697"/>
      <c r="BM97" s="697"/>
      <c r="BN97" s="697"/>
      <c r="BO97" s="697"/>
      <c r="BP97" s="697"/>
      <c r="BQ97" s="697"/>
      <c r="BR97" s="697"/>
      <c r="BS97" s="697"/>
      <c r="BT97" s="697"/>
      <c r="BU97" s="697"/>
      <c r="BV97" s="697"/>
      <c r="BW97" s="697"/>
      <c r="BX97" s="697"/>
      <c r="BY97" s="697"/>
      <c r="BZ97" s="697"/>
      <c r="CA97" s="697"/>
      <c r="CB97" s="697"/>
      <c r="CC97" s="697"/>
      <c r="CD97" s="697"/>
      <c r="CE97" s="697"/>
      <c r="CF97" s="697"/>
      <c r="CG97" s="697"/>
      <c r="CH97" s="697"/>
      <c r="CI97" s="697"/>
      <c r="CJ97" s="697"/>
      <c r="CK97" s="697"/>
      <c r="CL97" s="697"/>
      <c r="CM97" s="697"/>
      <c r="CN97" s="697"/>
      <c r="CO97" s="697"/>
      <c r="CP97" s="697"/>
      <c r="CQ97" s="698"/>
    </row>
    <row r="98" spans="1:95" ht="15" customHeight="1" x14ac:dyDescent="0.2">
      <c r="A98" s="699" t="s">
        <v>94</v>
      </c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/>
      <c r="N98" s="696" t="s">
        <v>95</v>
      </c>
      <c r="O98" s="697"/>
      <c r="P98" s="697"/>
      <c r="Q98" s="697"/>
      <c r="R98" s="697"/>
      <c r="S98" s="697"/>
      <c r="T98" s="697"/>
      <c r="U98" s="697"/>
      <c r="V98" s="697"/>
      <c r="W98" s="697"/>
      <c r="X98" s="697"/>
      <c r="Y98" s="697"/>
      <c r="Z98" s="697"/>
      <c r="AA98" s="697"/>
      <c r="AB98" s="698"/>
      <c r="AC98" s="696" t="s">
        <v>96</v>
      </c>
      <c r="AD98" s="697"/>
      <c r="AE98" s="697"/>
      <c r="AF98" s="697"/>
      <c r="AG98" s="697"/>
      <c r="AH98" s="697"/>
      <c r="AI98" s="697"/>
      <c r="AJ98" s="697"/>
      <c r="AK98" s="698"/>
      <c r="AL98" s="699" t="s">
        <v>97</v>
      </c>
      <c r="AM98" s="699"/>
      <c r="AN98" s="699"/>
      <c r="AO98" s="699"/>
      <c r="AP98" s="699"/>
      <c r="AQ98" s="699"/>
      <c r="AR98" s="699"/>
      <c r="AS98" s="699"/>
      <c r="AT98" s="699"/>
      <c r="AU98" s="699"/>
      <c r="AV98" s="699"/>
      <c r="AW98" s="699"/>
      <c r="AX98" s="700" t="s">
        <v>50</v>
      </c>
      <c r="AY98" s="700"/>
      <c r="AZ98" s="700"/>
      <c r="BA98" s="700"/>
      <c r="BB98" s="700"/>
      <c r="BC98" s="700"/>
      <c r="BD98" s="700"/>
      <c r="BE98" s="700"/>
      <c r="BF98" s="700"/>
      <c r="BG98" s="700"/>
      <c r="BH98" s="700"/>
      <c r="BI98" s="700"/>
      <c r="BJ98" s="700"/>
      <c r="BK98" s="700"/>
      <c r="BL98" s="700"/>
      <c r="BM98" s="700"/>
      <c r="BN98" s="700"/>
      <c r="BO98" s="700"/>
      <c r="BP98" s="700"/>
      <c r="BQ98" s="700"/>
      <c r="BR98" s="700"/>
      <c r="BS98" s="700"/>
      <c r="BT98" s="700"/>
      <c r="BU98" s="700"/>
      <c r="BV98" s="700"/>
      <c r="BW98" s="700"/>
      <c r="BX98" s="700"/>
      <c r="BY98" s="700"/>
      <c r="BZ98" s="700"/>
      <c r="CA98" s="700"/>
      <c r="CB98" s="700"/>
      <c r="CC98" s="700"/>
      <c r="CD98" s="700"/>
      <c r="CE98" s="700"/>
      <c r="CF98" s="700"/>
      <c r="CG98" s="700"/>
      <c r="CH98" s="700"/>
      <c r="CI98" s="700"/>
      <c r="CJ98" s="700"/>
      <c r="CK98" s="700"/>
      <c r="CL98" s="700"/>
      <c r="CM98" s="700"/>
      <c r="CN98" s="700"/>
      <c r="CO98" s="700"/>
      <c r="CP98" s="700"/>
      <c r="CQ98" s="700"/>
    </row>
    <row r="99" spans="1:95" x14ac:dyDescent="0.2">
      <c r="A99" s="700" t="s">
        <v>27</v>
      </c>
      <c r="B99" s="700"/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696" t="s">
        <v>52</v>
      </c>
      <c r="O99" s="697"/>
      <c r="P99" s="697"/>
      <c r="Q99" s="697"/>
      <c r="R99" s="697"/>
      <c r="S99" s="697"/>
      <c r="T99" s="697"/>
      <c r="U99" s="697"/>
      <c r="V99" s="697"/>
      <c r="W99" s="697"/>
      <c r="X99" s="697"/>
      <c r="Y99" s="697"/>
      <c r="Z99" s="697"/>
      <c r="AA99" s="697"/>
      <c r="AB99" s="698"/>
      <c r="AC99" s="696" t="s">
        <v>53</v>
      </c>
      <c r="AD99" s="697"/>
      <c r="AE99" s="697"/>
      <c r="AF99" s="697"/>
      <c r="AG99" s="697"/>
      <c r="AH99" s="697"/>
      <c r="AI99" s="697"/>
      <c r="AJ99" s="697"/>
      <c r="AK99" s="698"/>
      <c r="AL99" s="700" t="s">
        <v>54</v>
      </c>
      <c r="AM99" s="700"/>
      <c r="AN99" s="700"/>
      <c r="AO99" s="700"/>
      <c r="AP99" s="700"/>
      <c r="AQ99" s="700"/>
      <c r="AR99" s="700"/>
      <c r="AS99" s="700"/>
      <c r="AT99" s="700"/>
      <c r="AU99" s="700"/>
      <c r="AV99" s="700"/>
      <c r="AW99" s="700"/>
      <c r="AX99" s="700" t="s">
        <v>55</v>
      </c>
      <c r="AY99" s="700"/>
      <c r="AZ99" s="700"/>
      <c r="BA99" s="700"/>
      <c r="BB99" s="700"/>
      <c r="BC99" s="700"/>
      <c r="BD99" s="700"/>
      <c r="BE99" s="700"/>
      <c r="BF99" s="700"/>
      <c r="BG99" s="700"/>
      <c r="BH99" s="700"/>
      <c r="BI99" s="700"/>
      <c r="BJ99" s="700"/>
      <c r="BK99" s="700"/>
      <c r="BL99" s="700"/>
      <c r="BM99" s="700"/>
      <c r="BN99" s="700"/>
      <c r="BO99" s="700"/>
      <c r="BP99" s="700"/>
      <c r="BQ99" s="700"/>
      <c r="BR99" s="700"/>
      <c r="BS99" s="700"/>
      <c r="BT99" s="700"/>
      <c r="BU99" s="700"/>
      <c r="BV99" s="700"/>
      <c r="BW99" s="700"/>
      <c r="BX99" s="700"/>
      <c r="BY99" s="700"/>
      <c r="BZ99" s="700"/>
      <c r="CA99" s="700"/>
      <c r="CB99" s="700"/>
      <c r="CC99" s="700"/>
      <c r="CD99" s="700"/>
      <c r="CE99" s="700"/>
      <c r="CF99" s="700"/>
      <c r="CG99" s="700"/>
      <c r="CH99" s="700"/>
      <c r="CI99" s="700"/>
      <c r="CJ99" s="700"/>
      <c r="CK99" s="700"/>
      <c r="CL99" s="700"/>
      <c r="CM99" s="700"/>
      <c r="CN99" s="700"/>
      <c r="CO99" s="700"/>
      <c r="CP99" s="700"/>
      <c r="CQ99" s="700"/>
    </row>
    <row r="100" spans="1:95" ht="16.5" customHeight="1" x14ac:dyDescent="0.2">
      <c r="A100" s="543" t="s">
        <v>98</v>
      </c>
      <c r="B100" s="543"/>
      <c r="C100" s="543"/>
      <c r="D100" s="543"/>
      <c r="E100" s="543"/>
      <c r="F100" s="543"/>
      <c r="G100" s="543"/>
      <c r="H100" s="543"/>
      <c r="I100" s="543"/>
      <c r="J100" s="543"/>
      <c r="K100" s="543"/>
      <c r="L100" s="543"/>
      <c r="M100" s="543"/>
      <c r="N100" s="540" t="s">
        <v>99</v>
      </c>
      <c r="O100" s="541"/>
      <c r="P100" s="541"/>
      <c r="Q100" s="541"/>
      <c r="R100" s="541"/>
      <c r="S100" s="541"/>
      <c r="T100" s="541"/>
      <c r="U100" s="541"/>
      <c r="V100" s="541"/>
      <c r="W100" s="541"/>
      <c r="X100" s="541"/>
      <c r="Y100" s="541"/>
      <c r="Z100" s="541"/>
      <c r="AA100" s="541"/>
      <c r="AB100" s="542"/>
      <c r="AC100" s="540" t="s">
        <v>100</v>
      </c>
      <c r="AD100" s="541"/>
      <c r="AE100" s="541"/>
      <c r="AF100" s="541"/>
      <c r="AG100" s="541"/>
      <c r="AH100" s="541"/>
      <c r="AI100" s="541"/>
      <c r="AJ100" s="541"/>
      <c r="AK100" s="542"/>
      <c r="AL100" s="543" t="s">
        <v>101</v>
      </c>
      <c r="AM100" s="543"/>
      <c r="AN100" s="543"/>
      <c r="AO100" s="543"/>
      <c r="AP100" s="543"/>
      <c r="AQ100" s="543"/>
      <c r="AR100" s="543"/>
      <c r="AS100" s="543"/>
      <c r="AT100" s="543"/>
      <c r="AU100" s="543"/>
      <c r="AV100" s="543"/>
      <c r="AW100" s="543"/>
      <c r="AX100" s="702" t="s">
        <v>102</v>
      </c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  <c r="CJ100" s="702"/>
      <c r="CK100" s="702"/>
      <c r="CL100" s="702"/>
      <c r="CM100" s="702"/>
      <c r="CN100" s="702"/>
      <c r="CO100" s="702"/>
      <c r="CP100" s="702"/>
      <c r="CQ100" s="702"/>
    </row>
    <row r="101" spans="1:95" ht="26.25" customHeight="1" x14ac:dyDescent="0.2">
      <c r="A101" s="543" t="s">
        <v>103</v>
      </c>
      <c r="B101" s="543"/>
      <c r="C101" s="543"/>
      <c r="D101" s="543"/>
      <c r="E101" s="543"/>
      <c r="F101" s="543"/>
      <c r="G101" s="543"/>
      <c r="H101" s="543"/>
      <c r="I101" s="543"/>
      <c r="J101" s="543"/>
      <c r="K101" s="543"/>
      <c r="L101" s="543"/>
      <c r="M101" s="543"/>
      <c r="N101" s="540" t="s">
        <v>104</v>
      </c>
      <c r="O101" s="541"/>
      <c r="P101" s="541"/>
      <c r="Q101" s="541"/>
      <c r="R101" s="541"/>
      <c r="S101" s="541"/>
      <c r="T101" s="541"/>
      <c r="U101" s="541"/>
      <c r="V101" s="541"/>
      <c r="W101" s="541"/>
      <c r="X101" s="541"/>
      <c r="Y101" s="541"/>
      <c r="Z101" s="541"/>
      <c r="AA101" s="541"/>
      <c r="AB101" s="542"/>
      <c r="AC101" s="540" t="s">
        <v>105</v>
      </c>
      <c r="AD101" s="541"/>
      <c r="AE101" s="541"/>
      <c r="AF101" s="541"/>
      <c r="AG101" s="541"/>
      <c r="AH101" s="541"/>
      <c r="AI101" s="541"/>
      <c r="AJ101" s="541"/>
      <c r="AK101" s="542"/>
      <c r="AL101" s="543" t="s">
        <v>106</v>
      </c>
      <c r="AM101" s="543"/>
      <c r="AN101" s="543"/>
      <c r="AO101" s="543"/>
      <c r="AP101" s="543"/>
      <c r="AQ101" s="543"/>
      <c r="AR101" s="543"/>
      <c r="AS101" s="543"/>
      <c r="AT101" s="543"/>
      <c r="AU101" s="543"/>
      <c r="AV101" s="543"/>
      <c r="AW101" s="543"/>
      <c r="AX101" s="702" t="s">
        <v>107</v>
      </c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  <c r="CJ101" s="702"/>
      <c r="CK101" s="702"/>
      <c r="CL101" s="702"/>
      <c r="CM101" s="702"/>
      <c r="CN101" s="702"/>
      <c r="CO101" s="702"/>
      <c r="CP101" s="702"/>
      <c r="CQ101" s="702"/>
    </row>
    <row r="102" spans="1:95" ht="27" customHeight="1" x14ac:dyDescent="0.2">
      <c r="A102" s="543" t="s">
        <v>103</v>
      </c>
      <c r="B102" s="543"/>
      <c r="C102" s="543"/>
      <c r="D102" s="543"/>
      <c r="E102" s="543"/>
      <c r="F102" s="543"/>
      <c r="G102" s="543"/>
      <c r="H102" s="543"/>
      <c r="I102" s="543"/>
      <c r="J102" s="543"/>
      <c r="K102" s="543"/>
      <c r="L102" s="543"/>
      <c r="M102" s="543"/>
      <c r="N102" s="540" t="s">
        <v>104</v>
      </c>
      <c r="O102" s="541"/>
      <c r="P102" s="541"/>
      <c r="Q102" s="541"/>
      <c r="R102" s="541"/>
      <c r="S102" s="541"/>
      <c r="T102" s="541"/>
      <c r="U102" s="541"/>
      <c r="V102" s="541"/>
      <c r="W102" s="541"/>
      <c r="X102" s="541"/>
      <c r="Y102" s="541"/>
      <c r="Z102" s="541"/>
      <c r="AA102" s="541"/>
      <c r="AB102" s="542"/>
      <c r="AC102" s="540" t="s">
        <v>105</v>
      </c>
      <c r="AD102" s="541"/>
      <c r="AE102" s="541"/>
      <c r="AF102" s="541"/>
      <c r="AG102" s="541"/>
      <c r="AH102" s="541"/>
      <c r="AI102" s="541"/>
      <c r="AJ102" s="541"/>
      <c r="AK102" s="542"/>
      <c r="AL102" s="543" t="s">
        <v>108</v>
      </c>
      <c r="AM102" s="543"/>
      <c r="AN102" s="543"/>
      <c r="AO102" s="543"/>
      <c r="AP102" s="543"/>
      <c r="AQ102" s="543"/>
      <c r="AR102" s="543"/>
      <c r="AS102" s="543"/>
      <c r="AT102" s="543"/>
      <c r="AU102" s="543"/>
      <c r="AV102" s="543"/>
      <c r="AW102" s="543"/>
      <c r="AX102" s="702" t="s">
        <v>109</v>
      </c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  <c r="CJ102" s="702"/>
      <c r="CK102" s="702"/>
      <c r="CL102" s="702"/>
      <c r="CM102" s="702"/>
      <c r="CN102" s="702"/>
      <c r="CO102" s="702"/>
      <c r="CP102" s="702"/>
      <c r="CQ102" s="702"/>
    </row>
    <row r="103" spans="1:95" ht="30" customHeight="1" x14ac:dyDescent="0.2">
      <c r="A103" s="584" t="s">
        <v>103</v>
      </c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54" t="s">
        <v>104</v>
      </c>
      <c r="O103" s="555"/>
      <c r="P103" s="555"/>
      <c r="Q103" s="555"/>
      <c r="R103" s="555"/>
      <c r="S103" s="555"/>
      <c r="T103" s="555"/>
      <c r="U103" s="555"/>
      <c r="V103" s="555"/>
      <c r="W103" s="555"/>
      <c r="X103" s="555"/>
      <c r="Y103" s="555"/>
      <c r="Z103" s="555"/>
      <c r="AA103" s="555"/>
      <c r="AB103" s="556"/>
      <c r="AC103" s="540" t="s">
        <v>346</v>
      </c>
      <c r="AD103" s="541"/>
      <c r="AE103" s="541"/>
      <c r="AF103" s="541"/>
      <c r="AG103" s="541"/>
      <c r="AH103" s="541"/>
      <c r="AI103" s="541"/>
      <c r="AJ103" s="541"/>
      <c r="AK103" s="542"/>
      <c r="AL103" s="584" t="s">
        <v>347</v>
      </c>
      <c r="AM103" s="584"/>
      <c r="AN103" s="584"/>
      <c r="AO103" s="584"/>
      <c r="AP103" s="584"/>
      <c r="AQ103" s="584"/>
      <c r="AR103" s="584"/>
      <c r="AS103" s="584"/>
      <c r="AT103" s="584"/>
      <c r="AU103" s="584"/>
      <c r="AV103" s="584"/>
      <c r="AW103" s="584"/>
      <c r="AX103" s="701" t="s">
        <v>348</v>
      </c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ht="7.5" customHeight="1" x14ac:dyDescent="0.2">
      <c r="A104" s="621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1"/>
      <c r="AA104" s="621"/>
      <c r="AB104" s="621"/>
      <c r="AC104" s="621"/>
      <c r="AD104" s="621"/>
      <c r="AE104" s="621"/>
      <c r="AF104" s="621"/>
      <c r="AG104" s="621"/>
      <c r="AH104" s="621"/>
      <c r="AI104" s="621"/>
      <c r="AJ104" s="621"/>
      <c r="AK104" s="621"/>
      <c r="AL104" s="621"/>
      <c r="AM104" s="621"/>
      <c r="AN104" s="621"/>
      <c r="AO104" s="621"/>
      <c r="AP104" s="621"/>
      <c r="AQ104" s="621"/>
      <c r="AR104" s="621"/>
      <c r="AS104" s="621"/>
      <c r="AT104" s="621"/>
      <c r="AU104" s="621"/>
      <c r="AV104" s="621"/>
      <c r="AW104" s="621"/>
      <c r="AX104" s="649"/>
      <c r="AY104" s="649"/>
      <c r="AZ104" s="649"/>
      <c r="BA104" s="649"/>
      <c r="BB104" s="649"/>
      <c r="BC104" s="649"/>
      <c r="BD104" s="649"/>
      <c r="BE104" s="649"/>
      <c r="BF104" s="649"/>
      <c r="BG104" s="649"/>
      <c r="BH104" s="649"/>
      <c r="BI104" s="649"/>
      <c r="BJ104" s="649"/>
      <c r="BK104" s="649"/>
      <c r="BL104" s="649"/>
      <c r="BM104" s="649"/>
      <c r="BN104" s="649"/>
      <c r="BO104" s="649"/>
      <c r="BP104" s="649"/>
      <c r="BQ104" s="649"/>
      <c r="BR104" s="649"/>
      <c r="BS104" s="649"/>
      <c r="BT104" s="649"/>
      <c r="BU104" s="649"/>
      <c r="BV104" s="649"/>
      <c r="BW104" s="649"/>
      <c r="BX104" s="649"/>
      <c r="BY104" s="649"/>
      <c r="BZ104" s="649"/>
      <c r="CA104" s="649"/>
      <c r="CB104" s="649"/>
      <c r="CC104" s="649"/>
      <c r="CD104" s="649"/>
      <c r="CE104" s="649"/>
    </row>
    <row r="105" spans="1:95" x14ac:dyDescent="0.2">
      <c r="A105" s="590" t="s">
        <v>110</v>
      </c>
      <c r="B105" s="590"/>
      <c r="C105" s="590"/>
      <c r="D105" s="590"/>
      <c r="E105" s="590"/>
      <c r="F105" s="590"/>
      <c r="G105" s="590"/>
      <c r="H105" s="590"/>
      <c r="I105" s="590"/>
      <c r="J105" s="590"/>
      <c r="K105" s="590"/>
      <c r="L105" s="590"/>
      <c r="M105" s="590"/>
      <c r="N105" s="590"/>
      <c r="O105" s="590"/>
      <c r="P105" s="590"/>
      <c r="Q105" s="590"/>
      <c r="R105" s="590"/>
      <c r="S105" s="590"/>
      <c r="T105" s="590"/>
      <c r="U105" s="590"/>
      <c r="V105" s="590"/>
      <c r="W105" s="590"/>
      <c r="X105" s="590"/>
      <c r="Y105" s="590"/>
      <c r="Z105" s="590"/>
      <c r="AA105" s="590"/>
      <c r="AB105" s="590"/>
      <c r="AC105" s="590"/>
      <c r="AD105" s="590"/>
      <c r="AE105" s="590"/>
      <c r="AF105" s="590"/>
      <c r="AG105" s="590"/>
      <c r="AH105" s="590"/>
      <c r="AI105" s="590"/>
      <c r="AJ105" s="590"/>
      <c r="AK105" s="590"/>
      <c r="AL105" s="590"/>
      <c r="AM105" s="590"/>
      <c r="AN105" s="590"/>
      <c r="AO105" s="590"/>
      <c r="AP105" s="590"/>
      <c r="AQ105" s="590"/>
      <c r="AR105" s="590"/>
      <c r="AS105" s="590"/>
      <c r="AT105" s="590"/>
      <c r="AU105" s="590"/>
      <c r="AV105" s="590"/>
      <c r="AW105" s="590"/>
      <c r="AX105" s="590"/>
      <c r="AY105" s="590"/>
      <c r="AZ105" s="590"/>
      <c r="BA105" s="590"/>
      <c r="BB105" s="590"/>
      <c r="BC105" s="590"/>
      <c r="BD105" s="590"/>
      <c r="BE105" s="590"/>
      <c r="BF105" s="590"/>
      <c r="BG105" s="590"/>
      <c r="BH105" s="590"/>
      <c r="BI105" s="590"/>
      <c r="BJ105" s="590"/>
      <c r="BK105" s="590"/>
      <c r="BL105" s="590"/>
      <c r="BM105" s="590"/>
      <c r="BN105" s="590"/>
      <c r="BO105" s="590"/>
      <c r="BP105" s="590"/>
      <c r="BQ105" s="590"/>
      <c r="BR105" s="590"/>
      <c r="BS105" s="590"/>
      <c r="BT105" s="590"/>
      <c r="BU105" s="590"/>
      <c r="BV105" s="590"/>
      <c r="BW105" s="590"/>
      <c r="BX105" s="590"/>
      <c r="BY105" s="590"/>
      <c r="BZ105" s="590"/>
      <c r="CA105" s="590"/>
      <c r="CB105" s="590"/>
      <c r="CC105" s="590"/>
      <c r="CD105" s="590"/>
      <c r="CE105" s="590"/>
    </row>
    <row r="106" spans="1:95" s="263" customFormat="1" x14ac:dyDescent="0.2">
      <c r="CP106" s="532" t="s">
        <v>425</v>
      </c>
      <c r="CQ106" s="532"/>
    </row>
    <row r="107" spans="1:95" x14ac:dyDescent="0.2">
      <c r="A107" s="703" t="s">
        <v>111</v>
      </c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703"/>
      <c r="O107" s="703"/>
      <c r="P107" s="703"/>
      <c r="Q107" s="703"/>
      <c r="R107" s="703"/>
      <c r="S107" s="703"/>
      <c r="T107" s="703"/>
      <c r="U107" s="703"/>
      <c r="V107" s="703"/>
      <c r="W107" s="703"/>
      <c r="X107" s="703"/>
      <c r="Y107" s="703"/>
      <c r="Z107" s="703"/>
      <c r="AA107" s="703"/>
      <c r="AB107" s="703"/>
      <c r="AC107" s="703"/>
      <c r="AD107" s="703"/>
      <c r="AE107" s="703"/>
      <c r="AF107" s="703"/>
      <c r="AG107" s="703"/>
      <c r="AH107" s="703"/>
      <c r="AI107" s="703"/>
      <c r="AJ107" s="703"/>
      <c r="AK107" s="703"/>
      <c r="AL107" s="703"/>
      <c r="AM107" s="703"/>
      <c r="AN107" s="703"/>
      <c r="AO107" s="703"/>
      <c r="AP107" s="703"/>
      <c r="AQ107" s="703"/>
      <c r="AR107" s="703"/>
      <c r="AS107" s="703"/>
      <c r="AT107" s="703"/>
      <c r="AU107" s="703"/>
      <c r="AV107" s="703"/>
      <c r="AW107" s="703"/>
      <c r="AX107" s="703"/>
      <c r="AY107" s="703"/>
      <c r="AZ107" s="703"/>
      <c r="BA107" s="703"/>
      <c r="BB107" s="703"/>
      <c r="BC107" s="703"/>
      <c r="BD107" s="703"/>
      <c r="BE107" s="703"/>
      <c r="BF107" s="703"/>
      <c r="BG107" s="703"/>
      <c r="BH107" s="703"/>
      <c r="BI107" s="703"/>
      <c r="BJ107" s="703"/>
      <c r="BK107" s="703"/>
      <c r="BL107" s="703"/>
      <c r="BM107" s="703"/>
      <c r="BN107" s="703"/>
      <c r="BO107" s="703"/>
      <c r="BP107" s="703"/>
      <c r="BQ107" s="703"/>
      <c r="BR107" s="703"/>
      <c r="BS107" s="703"/>
      <c r="BT107" s="703"/>
      <c r="BU107" s="703"/>
      <c r="BV107" s="703"/>
      <c r="BW107" s="703"/>
      <c r="BX107" s="703"/>
      <c r="BY107" s="703"/>
      <c r="BZ107" s="703"/>
      <c r="CA107" s="703"/>
      <c r="CB107" s="703"/>
      <c r="CC107" s="703"/>
      <c r="CD107" s="703"/>
      <c r="CE107" s="703"/>
      <c r="CF107" s="703"/>
      <c r="CG107" s="703"/>
      <c r="CH107" s="703"/>
      <c r="CI107" s="703"/>
      <c r="CJ107" s="703"/>
      <c r="CK107" s="703"/>
      <c r="CL107" s="703"/>
      <c r="CM107" s="703"/>
      <c r="CN107" s="703"/>
      <c r="CO107" s="703"/>
      <c r="CP107" s="703"/>
      <c r="CQ107" s="703"/>
    </row>
    <row r="108" spans="1:95" ht="97.5" customHeight="1" x14ac:dyDescent="0.2">
      <c r="A108" s="704" t="s">
        <v>367</v>
      </c>
      <c r="B108" s="704"/>
      <c r="C108" s="704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704"/>
      <c r="Q108" s="704"/>
      <c r="R108" s="704"/>
      <c r="S108" s="704"/>
      <c r="T108" s="704"/>
      <c r="U108" s="704"/>
      <c r="V108" s="704"/>
      <c r="W108" s="704"/>
      <c r="X108" s="704"/>
      <c r="Y108" s="704"/>
      <c r="Z108" s="704"/>
      <c r="AA108" s="704"/>
      <c r="AB108" s="704"/>
      <c r="AC108" s="704"/>
      <c r="AD108" s="704"/>
      <c r="AE108" s="704"/>
      <c r="AF108" s="704"/>
      <c r="AG108" s="704"/>
      <c r="AH108" s="704"/>
      <c r="AI108" s="704"/>
      <c r="AJ108" s="704"/>
      <c r="AK108" s="704"/>
      <c r="AL108" s="704"/>
      <c r="AM108" s="704"/>
      <c r="AN108" s="704"/>
      <c r="AO108" s="704"/>
      <c r="AP108" s="704"/>
      <c r="AQ108" s="704"/>
      <c r="AR108" s="704"/>
      <c r="AS108" s="704"/>
      <c r="AT108" s="704"/>
      <c r="AU108" s="704"/>
      <c r="AV108" s="704"/>
      <c r="AW108" s="704"/>
      <c r="AX108" s="704"/>
      <c r="AY108" s="704"/>
      <c r="AZ108" s="704"/>
      <c r="BA108" s="704"/>
      <c r="BB108" s="704"/>
      <c r="BC108" s="704"/>
      <c r="BD108" s="704"/>
      <c r="BE108" s="704"/>
      <c r="BF108" s="704"/>
      <c r="BG108" s="704"/>
      <c r="BH108" s="704"/>
      <c r="BI108" s="704"/>
      <c r="BJ108" s="704"/>
      <c r="BK108" s="704"/>
      <c r="BL108" s="704"/>
      <c r="BM108" s="704"/>
      <c r="BN108" s="704"/>
      <c r="BO108" s="704"/>
      <c r="BP108" s="704"/>
      <c r="BQ108" s="704"/>
      <c r="BR108" s="704"/>
      <c r="BS108" s="704"/>
      <c r="BT108" s="704"/>
      <c r="BU108" s="704"/>
      <c r="BV108" s="704"/>
      <c r="BW108" s="704"/>
      <c r="BX108" s="704"/>
      <c r="BY108" s="704"/>
      <c r="BZ108" s="704"/>
      <c r="CA108" s="704"/>
      <c r="CB108" s="704"/>
      <c r="CC108" s="704"/>
      <c r="CD108" s="704"/>
      <c r="CE108" s="704"/>
      <c r="CF108" s="704"/>
      <c r="CG108" s="704"/>
      <c r="CH108" s="704"/>
      <c r="CI108" s="704"/>
      <c r="CJ108" s="704"/>
      <c r="CK108" s="704"/>
      <c r="CL108" s="704"/>
      <c r="CM108" s="704"/>
      <c r="CN108" s="704"/>
      <c r="CO108" s="704"/>
      <c r="CP108" s="704"/>
      <c r="CQ108" s="704"/>
    </row>
    <row r="109" spans="1:95" ht="15.75" customHeight="1" x14ac:dyDescent="0.2">
      <c r="A109" s="837" t="s">
        <v>113</v>
      </c>
      <c r="B109" s="837"/>
      <c r="C109" s="837"/>
      <c r="D109" s="837"/>
      <c r="E109" s="837"/>
      <c r="F109" s="837"/>
      <c r="G109" s="837"/>
      <c r="H109" s="837"/>
      <c r="I109" s="837"/>
      <c r="J109" s="837"/>
      <c r="K109" s="837"/>
      <c r="L109" s="837"/>
      <c r="M109" s="837"/>
      <c r="N109" s="837"/>
      <c r="O109" s="837"/>
      <c r="P109" s="837"/>
      <c r="Q109" s="837"/>
      <c r="R109" s="837"/>
      <c r="S109" s="837"/>
      <c r="T109" s="837"/>
      <c r="U109" s="837"/>
      <c r="V109" s="837"/>
      <c r="W109" s="837"/>
      <c r="X109" s="837"/>
      <c r="Y109" s="837"/>
      <c r="Z109" s="837"/>
      <c r="AA109" s="837"/>
      <c r="AB109" s="837"/>
      <c r="AC109" s="837"/>
      <c r="AD109" s="837"/>
      <c r="AE109" s="837"/>
      <c r="AF109" s="837"/>
      <c r="AG109" s="837"/>
      <c r="AH109" s="837"/>
      <c r="AI109" s="837"/>
      <c r="AJ109" s="837"/>
      <c r="AK109" s="837"/>
      <c r="AL109" s="837"/>
      <c r="AM109" s="837"/>
      <c r="AN109" s="837"/>
      <c r="AO109" s="837"/>
      <c r="AP109" s="837"/>
      <c r="AQ109" s="837"/>
      <c r="AR109" s="837"/>
      <c r="AS109" s="837"/>
      <c r="AT109" s="837"/>
      <c r="AU109" s="837"/>
      <c r="AV109" s="837"/>
      <c r="AW109" s="837"/>
      <c r="AX109" s="837"/>
      <c r="AY109" s="837"/>
      <c r="AZ109" s="837"/>
      <c r="BA109" s="837"/>
      <c r="BB109" s="837"/>
      <c r="BC109" s="837"/>
      <c r="BD109" s="837"/>
      <c r="BE109" s="837"/>
      <c r="BF109" s="837"/>
      <c r="BG109" s="837"/>
      <c r="BH109" s="837"/>
      <c r="BI109" s="837"/>
      <c r="BJ109" s="837"/>
      <c r="BK109" s="837"/>
      <c r="BL109" s="837"/>
      <c r="BM109" s="837"/>
      <c r="BN109" s="837"/>
      <c r="BO109" s="837"/>
      <c r="BP109" s="837"/>
      <c r="BQ109" s="837"/>
      <c r="BR109" s="837"/>
      <c r="BS109" s="837"/>
      <c r="BT109" s="837"/>
      <c r="BU109" s="837"/>
      <c r="BV109" s="837"/>
      <c r="BW109" s="837"/>
      <c r="BX109" s="837"/>
      <c r="BY109" s="837"/>
      <c r="BZ109" s="837"/>
      <c r="CA109" s="837"/>
      <c r="CB109" s="837"/>
      <c r="CC109" s="837"/>
      <c r="CD109" s="837"/>
      <c r="CE109" s="837"/>
      <c r="CF109" s="837"/>
      <c r="CG109" s="837"/>
      <c r="CH109" s="837"/>
      <c r="CI109" s="837"/>
      <c r="CJ109" s="837"/>
      <c r="CK109" s="837"/>
      <c r="CL109" s="837"/>
      <c r="CM109" s="837"/>
      <c r="CN109" s="837"/>
      <c r="CO109" s="837"/>
      <c r="CP109" s="837"/>
      <c r="CQ109" s="837"/>
    </row>
    <row r="110" spans="1:95" x14ac:dyDescent="0.2">
      <c r="A110" s="703" t="s">
        <v>114</v>
      </c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703"/>
      <c r="O110" s="703"/>
      <c r="P110" s="703"/>
      <c r="Q110" s="703"/>
      <c r="R110" s="703"/>
      <c r="S110" s="703"/>
      <c r="T110" s="703"/>
      <c r="U110" s="703"/>
      <c r="V110" s="703"/>
      <c r="W110" s="703"/>
      <c r="X110" s="703"/>
      <c r="Y110" s="703"/>
      <c r="Z110" s="703"/>
      <c r="AA110" s="703"/>
      <c r="AB110" s="703"/>
      <c r="AC110" s="703"/>
      <c r="AD110" s="703"/>
      <c r="AE110" s="703"/>
      <c r="AF110" s="703"/>
      <c r="AG110" s="703"/>
      <c r="AH110" s="703"/>
      <c r="AI110" s="703"/>
      <c r="AJ110" s="703"/>
      <c r="AK110" s="703"/>
      <c r="AL110" s="703"/>
      <c r="AM110" s="703"/>
      <c r="AN110" s="703"/>
      <c r="AO110" s="703"/>
      <c r="AP110" s="703"/>
      <c r="AQ110" s="703"/>
      <c r="AR110" s="703"/>
      <c r="AS110" s="703"/>
      <c r="AT110" s="703"/>
      <c r="AU110" s="703"/>
      <c r="AV110" s="703"/>
      <c r="AW110" s="703"/>
      <c r="AX110" s="703"/>
      <c r="AY110" s="703"/>
      <c r="AZ110" s="703"/>
      <c r="BA110" s="703"/>
      <c r="BB110" s="703"/>
      <c r="BC110" s="703"/>
      <c r="BD110" s="703"/>
      <c r="BE110" s="703"/>
      <c r="BF110" s="703"/>
      <c r="BG110" s="703"/>
      <c r="BH110" s="703"/>
      <c r="BI110" s="703"/>
      <c r="BJ110" s="703"/>
      <c r="BK110" s="703"/>
      <c r="BL110" s="703"/>
      <c r="BM110" s="703"/>
      <c r="BN110" s="703"/>
      <c r="BO110" s="703"/>
      <c r="BP110" s="703"/>
      <c r="BQ110" s="703"/>
      <c r="BR110" s="703"/>
      <c r="BS110" s="703"/>
      <c r="BT110" s="703"/>
      <c r="BU110" s="703"/>
      <c r="BV110" s="703"/>
      <c r="BW110" s="703"/>
      <c r="BX110" s="703"/>
      <c r="BY110" s="703"/>
      <c r="BZ110" s="703"/>
      <c r="CA110" s="703"/>
      <c r="CB110" s="703"/>
      <c r="CC110" s="703"/>
      <c r="CD110" s="703"/>
      <c r="CE110" s="703"/>
      <c r="CF110" s="703"/>
      <c r="CG110" s="703"/>
      <c r="CH110" s="703"/>
      <c r="CI110" s="703"/>
      <c r="CJ110" s="703"/>
      <c r="CK110" s="703"/>
      <c r="CL110" s="703"/>
      <c r="CM110" s="703"/>
      <c r="CN110" s="703"/>
      <c r="CO110" s="703"/>
      <c r="CP110" s="703"/>
      <c r="CQ110" s="703"/>
    </row>
    <row r="111" spans="1:95" ht="12.75" customHeight="1" x14ac:dyDescent="0.2">
      <c r="A111" s="639"/>
      <c r="B111" s="639"/>
      <c r="C111" s="639"/>
      <c r="D111" s="639"/>
      <c r="E111" s="639"/>
      <c r="F111" s="639"/>
      <c r="G111" s="639"/>
      <c r="H111" s="639"/>
      <c r="I111" s="639"/>
      <c r="J111" s="639"/>
      <c r="K111" s="639"/>
      <c r="L111" s="639"/>
      <c r="M111" s="639"/>
      <c r="N111" s="639"/>
      <c r="O111" s="639"/>
      <c r="P111" s="639"/>
      <c r="Q111" s="639"/>
      <c r="R111" s="639"/>
      <c r="S111" s="639"/>
      <c r="T111" s="639"/>
      <c r="U111" s="639"/>
      <c r="V111" s="639"/>
      <c r="W111" s="639"/>
      <c r="X111" s="639"/>
      <c r="Y111" s="639"/>
      <c r="Z111" s="639"/>
      <c r="AA111" s="639"/>
      <c r="AB111" s="639"/>
      <c r="AC111" s="639"/>
      <c r="AD111" s="639"/>
      <c r="AE111" s="639"/>
      <c r="AF111" s="639"/>
      <c r="AG111" s="639"/>
      <c r="AH111" s="639"/>
      <c r="AI111" s="639"/>
      <c r="AJ111" s="639"/>
      <c r="AK111" s="639"/>
      <c r="AL111" s="639"/>
      <c r="AM111" s="639"/>
      <c r="AN111" s="639"/>
      <c r="AO111" s="639"/>
      <c r="AP111" s="639"/>
      <c r="AQ111" s="639"/>
      <c r="AR111" s="639"/>
      <c r="AS111" s="639"/>
      <c r="AT111" s="639"/>
      <c r="AU111" s="639"/>
      <c r="AV111" s="639"/>
      <c r="AW111" s="639"/>
      <c r="AX111" s="639"/>
      <c r="AY111" s="639"/>
      <c r="AZ111" s="639"/>
      <c r="BA111" s="639"/>
      <c r="BB111" s="639"/>
      <c r="BC111" s="639"/>
      <c r="BD111" s="639"/>
      <c r="BE111" s="639"/>
      <c r="BF111" s="639"/>
      <c r="BG111" s="639"/>
      <c r="BH111" s="639"/>
      <c r="BI111" s="639"/>
      <c r="BJ111" s="639"/>
      <c r="BK111" s="639"/>
      <c r="BL111" s="639"/>
      <c r="BM111" s="639"/>
      <c r="BN111" s="639"/>
      <c r="BO111" s="639"/>
      <c r="BP111" s="639"/>
      <c r="BQ111" s="639"/>
      <c r="BR111" s="639"/>
      <c r="BS111" s="639"/>
      <c r="BT111" s="639"/>
      <c r="BU111" s="639"/>
      <c r="BV111" s="639"/>
      <c r="BW111" s="639"/>
      <c r="BX111" s="639"/>
      <c r="BY111" s="639"/>
      <c r="BZ111" s="639"/>
      <c r="CA111" s="639"/>
      <c r="CB111" s="639"/>
      <c r="CC111" s="639"/>
      <c r="CD111" s="639"/>
      <c r="CE111" s="639"/>
      <c r="CF111" s="639"/>
      <c r="CG111" s="639"/>
      <c r="CH111" s="639"/>
      <c r="CI111" s="639"/>
      <c r="CJ111" s="639"/>
      <c r="CK111" s="639"/>
      <c r="CL111" s="639"/>
      <c r="CM111" s="639"/>
      <c r="CN111" s="639"/>
      <c r="CO111" s="639"/>
      <c r="CP111" s="639"/>
      <c r="CQ111" s="639"/>
    </row>
    <row r="112" spans="1:95" ht="18" customHeight="1" x14ac:dyDescent="0.2">
      <c r="A112" s="700" t="s">
        <v>115</v>
      </c>
      <c r="B112" s="700"/>
      <c r="C112" s="700"/>
      <c r="D112" s="700"/>
      <c r="E112" s="700"/>
      <c r="F112" s="700"/>
      <c r="G112" s="700"/>
      <c r="H112" s="700"/>
      <c r="I112" s="700"/>
      <c r="J112" s="700"/>
      <c r="K112" s="700"/>
      <c r="L112" s="700"/>
      <c r="M112" s="700"/>
      <c r="N112" s="700"/>
      <c r="O112" s="700"/>
      <c r="P112" s="700"/>
      <c r="Q112" s="700"/>
      <c r="R112" s="700"/>
      <c r="S112" s="700"/>
      <c r="T112" s="700"/>
      <c r="U112" s="700"/>
      <c r="V112" s="700"/>
      <c r="W112" s="700"/>
      <c r="X112" s="700"/>
      <c r="Y112" s="696" t="s">
        <v>116</v>
      </c>
      <c r="Z112" s="697"/>
      <c r="AA112" s="697"/>
      <c r="AB112" s="697"/>
      <c r="AC112" s="697"/>
      <c r="AD112" s="697"/>
      <c r="AE112" s="697"/>
      <c r="AF112" s="697"/>
      <c r="AG112" s="697"/>
      <c r="AH112" s="697"/>
      <c r="AI112" s="697"/>
      <c r="AJ112" s="697"/>
      <c r="AK112" s="697"/>
      <c r="AL112" s="697"/>
      <c r="AM112" s="697"/>
      <c r="AN112" s="697"/>
      <c r="AO112" s="697"/>
      <c r="AP112" s="697"/>
      <c r="AQ112" s="697"/>
      <c r="AR112" s="697"/>
      <c r="AS112" s="697"/>
      <c r="AT112" s="697"/>
      <c r="AU112" s="697"/>
      <c r="AV112" s="697"/>
      <c r="AW112" s="697"/>
      <c r="AX112" s="697"/>
      <c r="AY112" s="697"/>
      <c r="AZ112" s="697"/>
      <c r="BA112" s="697"/>
      <c r="BB112" s="697"/>
      <c r="BC112" s="697"/>
      <c r="BD112" s="697"/>
      <c r="BE112" s="697"/>
      <c r="BF112" s="697"/>
      <c r="BG112" s="697"/>
      <c r="BH112" s="697"/>
      <c r="BI112" s="697"/>
      <c r="BJ112" s="697"/>
      <c r="BK112" s="697"/>
      <c r="BL112" s="698"/>
      <c r="BM112" s="700" t="s">
        <v>117</v>
      </c>
      <c r="BN112" s="700"/>
      <c r="BO112" s="700"/>
      <c r="BP112" s="700"/>
      <c r="BQ112" s="700"/>
      <c r="BR112" s="700"/>
      <c r="BS112" s="700"/>
      <c r="BT112" s="700"/>
      <c r="BU112" s="700"/>
      <c r="BV112" s="700"/>
      <c r="BW112" s="700"/>
      <c r="BX112" s="700"/>
      <c r="BY112" s="700"/>
      <c r="BZ112" s="700"/>
      <c r="CA112" s="700"/>
      <c r="CB112" s="700"/>
      <c r="CC112" s="700"/>
      <c r="CD112" s="700"/>
      <c r="CE112" s="700"/>
      <c r="CF112" s="700"/>
      <c r="CG112" s="700"/>
      <c r="CH112" s="700"/>
      <c r="CI112" s="700"/>
      <c r="CJ112" s="700"/>
      <c r="CK112" s="700"/>
      <c r="CL112" s="700"/>
      <c r="CM112" s="700"/>
      <c r="CN112" s="700"/>
      <c r="CO112" s="700"/>
      <c r="CP112" s="700"/>
      <c r="CQ112" s="700"/>
    </row>
    <row r="113" spans="1:95" x14ac:dyDescent="0.2">
      <c r="A113" s="700" t="s">
        <v>27</v>
      </c>
      <c r="B113" s="700"/>
      <c r="C113" s="700"/>
      <c r="D113" s="700"/>
      <c r="E113" s="700"/>
      <c r="F113" s="700"/>
      <c r="G113" s="700"/>
      <c r="H113" s="700"/>
      <c r="I113" s="700"/>
      <c r="J113" s="700"/>
      <c r="K113" s="700"/>
      <c r="L113" s="700"/>
      <c r="M113" s="700"/>
      <c r="N113" s="700"/>
      <c r="O113" s="700"/>
      <c r="P113" s="700"/>
      <c r="Q113" s="700"/>
      <c r="R113" s="700"/>
      <c r="S113" s="700"/>
      <c r="T113" s="700"/>
      <c r="U113" s="700"/>
      <c r="V113" s="700"/>
      <c r="W113" s="700"/>
      <c r="X113" s="700"/>
      <c r="Y113" s="696" t="s">
        <v>52</v>
      </c>
      <c r="Z113" s="697"/>
      <c r="AA113" s="697"/>
      <c r="AB113" s="697"/>
      <c r="AC113" s="697"/>
      <c r="AD113" s="697"/>
      <c r="AE113" s="697"/>
      <c r="AF113" s="697"/>
      <c r="AG113" s="697"/>
      <c r="AH113" s="697"/>
      <c r="AI113" s="697"/>
      <c r="AJ113" s="697"/>
      <c r="AK113" s="697"/>
      <c r="AL113" s="697"/>
      <c r="AM113" s="697"/>
      <c r="AN113" s="697"/>
      <c r="AO113" s="697"/>
      <c r="AP113" s="697"/>
      <c r="AQ113" s="697"/>
      <c r="AR113" s="697"/>
      <c r="AS113" s="697"/>
      <c r="AT113" s="697"/>
      <c r="AU113" s="697"/>
      <c r="AV113" s="697"/>
      <c r="AW113" s="697"/>
      <c r="AX113" s="697"/>
      <c r="AY113" s="697"/>
      <c r="AZ113" s="697"/>
      <c r="BA113" s="697"/>
      <c r="BB113" s="697"/>
      <c r="BC113" s="697"/>
      <c r="BD113" s="697"/>
      <c r="BE113" s="697"/>
      <c r="BF113" s="697"/>
      <c r="BG113" s="697"/>
      <c r="BH113" s="697"/>
      <c r="BI113" s="697"/>
      <c r="BJ113" s="697"/>
      <c r="BK113" s="697"/>
      <c r="BL113" s="698"/>
      <c r="BM113" s="700" t="s">
        <v>53</v>
      </c>
      <c r="BN113" s="700"/>
      <c r="BO113" s="700"/>
      <c r="BP113" s="700"/>
      <c r="BQ113" s="700"/>
      <c r="BR113" s="700"/>
      <c r="BS113" s="700"/>
      <c r="BT113" s="700"/>
      <c r="BU113" s="700"/>
      <c r="BV113" s="700"/>
      <c r="BW113" s="700"/>
      <c r="BX113" s="700"/>
      <c r="BY113" s="700"/>
      <c r="BZ113" s="700"/>
      <c r="CA113" s="700"/>
      <c r="CB113" s="700"/>
      <c r="CC113" s="700"/>
      <c r="CD113" s="700"/>
      <c r="CE113" s="700"/>
      <c r="CF113" s="700"/>
      <c r="CG113" s="700"/>
      <c r="CH113" s="700"/>
      <c r="CI113" s="700"/>
      <c r="CJ113" s="700"/>
      <c r="CK113" s="700"/>
      <c r="CL113" s="700"/>
      <c r="CM113" s="700"/>
      <c r="CN113" s="700"/>
      <c r="CO113" s="700"/>
      <c r="CP113" s="700"/>
      <c r="CQ113" s="700"/>
    </row>
    <row r="114" spans="1:95" ht="51.75" customHeight="1" x14ac:dyDescent="0.2">
      <c r="A114" s="702" t="s">
        <v>349</v>
      </c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6" t="s">
        <v>118</v>
      </c>
      <c r="Z114" s="706"/>
      <c r="AA114" s="706"/>
      <c r="AB114" s="706"/>
      <c r="AC114" s="706"/>
      <c r="AD114" s="706"/>
      <c r="AE114" s="706"/>
      <c r="AF114" s="706"/>
      <c r="AG114" s="706"/>
      <c r="AH114" s="706"/>
      <c r="AI114" s="706"/>
      <c r="AJ114" s="706"/>
      <c r="AK114" s="706"/>
      <c r="AL114" s="706"/>
      <c r="AM114" s="706"/>
      <c r="AN114" s="706"/>
      <c r="AO114" s="706"/>
      <c r="AP114" s="706"/>
      <c r="AQ114" s="706"/>
      <c r="AR114" s="706"/>
      <c r="AS114" s="706"/>
      <c r="AT114" s="706"/>
      <c r="AU114" s="706"/>
      <c r="AV114" s="706"/>
      <c r="AW114" s="706"/>
      <c r="AX114" s="706"/>
      <c r="AY114" s="706"/>
      <c r="AZ114" s="706"/>
      <c r="BA114" s="706"/>
      <c r="BB114" s="706"/>
      <c r="BC114" s="706"/>
      <c r="BD114" s="706"/>
      <c r="BE114" s="706"/>
      <c r="BF114" s="706"/>
      <c r="BG114" s="706"/>
      <c r="BH114" s="706"/>
      <c r="BI114" s="706"/>
      <c r="BJ114" s="706"/>
      <c r="BK114" s="706"/>
      <c r="BL114" s="706"/>
      <c r="BM114" s="702" t="s">
        <v>119</v>
      </c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  <c r="CJ114" s="702"/>
      <c r="CK114" s="702"/>
      <c r="CL114" s="702"/>
      <c r="CM114" s="702"/>
      <c r="CN114" s="702"/>
      <c r="CO114" s="702"/>
      <c r="CP114" s="702"/>
      <c r="CQ114" s="702"/>
    </row>
    <row r="115" spans="1:95" ht="77.25" customHeight="1" x14ac:dyDescent="0.2">
      <c r="A115" s="707" t="s">
        <v>350</v>
      </c>
      <c r="B115" s="544"/>
      <c r="C115" s="544"/>
      <c r="D115" s="544"/>
      <c r="E115" s="544"/>
      <c r="F115" s="544"/>
      <c r="G115" s="544"/>
      <c r="H115" s="544"/>
      <c r="I115" s="544"/>
      <c r="J115" s="544"/>
      <c r="K115" s="544"/>
      <c r="L115" s="544"/>
      <c r="M115" s="544"/>
      <c r="N115" s="544"/>
      <c r="O115" s="544"/>
      <c r="P115" s="544"/>
      <c r="Q115" s="544"/>
      <c r="R115" s="544"/>
      <c r="S115" s="544"/>
      <c r="T115" s="544"/>
      <c r="U115" s="544"/>
      <c r="V115" s="544"/>
      <c r="W115" s="544"/>
      <c r="X115" s="708"/>
      <c r="Y115" s="709" t="s">
        <v>120</v>
      </c>
      <c r="Z115" s="710"/>
      <c r="AA115" s="710"/>
      <c r="AB115" s="710"/>
      <c r="AC115" s="710"/>
      <c r="AD115" s="710"/>
      <c r="AE115" s="710"/>
      <c r="AF115" s="710"/>
      <c r="AG115" s="710"/>
      <c r="AH115" s="710"/>
      <c r="AI115" s="710"/>
      <c r="AJ115" s="710"/>
      <c r="AK115" s="710"/>
      <c r="AL115" s="710"/>
      <c r="AM115" s="710"/>
      <c r="AN115" s="710"/>
      <c r="AO115" s="710"/>
      <c r="AP115" s="710"/>
      <c r="AQ115" s="710"/>
      <c r="AR115" s="710"/>
      <c r="AS115" s="710"/>
      <c r="AT115" s="710"/>
      <c r="AU115" s="710"/>
      <c r="AV115" s="710"/>
      <c r="AW115" s="710"/>
      <c r="AX115" s="710"/>
      <c r="AY115" s="710"/>
      <c r="AZ115" s="710"/>
      <c r="BA115" s="710"/>
      <c r="BB115" s="710"/>
      <c r="BC115" s="710"/>
      <c r="BD115" s="710"/>
      <c r="BE115" s="710"/>
      <c r="BF115" s="710"/>
      <c r="BG115" s="710"/>
      <c r="BH115" s="710"/>
      <c r="BI115" s="710"/>
      <c r="BJ115" s="710"/>
      <c r="BK115" s="710"/>
      <c r="BL115" s="711"/>
      <c r="BM115" s="702" t="s">
        <v>121</v>
      </c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  <c r="CJ115" s="702"/>
      <c r="CK115" s="702"/>
      <c r="CL115" s="702"/>
      <c r="CM115" s="702"/>
      <c r="CN115" s="702"/>
      <c r="CO115" s="702"/>
      <c r="CP115" s="702"/>
      <c r="CQ115" s="702"/>
    </row>
    <row r="116" spans="1:95" ht="29.25" customHeight="1" x14ac:dyDescent="0.2">
      <c r="A116" s="702" t="s">
        <v>122</v>
      </c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6" t="s">
        <v>120</v>
      </c>
      <c r="Z116" s="706"/>
      <c r="AA116" s="706"/>
      <c r="AB116" s="706"/>
      <c r="AC116" s="706"/>
      <c r="AD116" s="706"/>
      <c r="AE116" s="706"/>
      <c r="AF116" s="706"/>
      <c r="AG116" s="706"/>
      <c r="AH116" s="706"/>
      <c r="AI116" s="706"/>
      <c r="AJ116" s="706"/>
      <c r="AK116" s="706"/>
      <c r="AL116" s="706"/>
      <c r="AM116" s="706"/>
      <c r="AN116" s="706"/>
      <c r="AO116" s="706"/>
      <c r="AP116" s="706"/>
      <c r="AQ116" s="706"/>
      <c r="AR116" s="706"/>
      <c r="AS116" s="706"/>
      <c r="AT116" s="706"/>
      <c r="AU116" s="706"/>
      <c r="AV116" s="706"/>
      <c r="AW116" s="706"/>
      <c r="AX116" s="706"/>
      <c r="AY116" s="706"/>
      <c r="AZ116" s="706"/>
      <c r="BA116" s="706"/>
      <c r="BB116" s="706"/>
      <c r="BC116" s="706"/>
      <c r="BD116" s="706"/>
      <c r="BE116" s="706"/>
      <c r="BF116" s="706"/>
      <c r="BG116" s="706"/>
      <c r="BH116" s="706"/>
      <c r="BI116" s="706"/>
      <c r="BJ116" s="706"/>
      <c r="BK116" s="706"/>
      <c r="BL116" s="706"/>
      <c r="BM116" s="702" t="s">
        <v>123</v>
      </c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  <c r="CJ116" s="702"/>
      <c r="CK116" s="702"/>
      <c r="CL116" s="702"/>
      <c r="CM116" s="702"/>
      <c r="CN116" s="702"/>
      <c r="CO116" s="702"/>
      <c r="CP116" s="702"/>
      <c r="CQ116" s="702"/>
    </row>
    <row r="117" spans="1:95" x14ac:dyDescent="0.2">
      <c r="A117" s="715" t="s">
        <v>371</v>
      </c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715"/>
      <c r="S117" s="715"/>
      <c r="T117" s="715"/>
      <c r="U117" s="715"/>
      <c r="V117" s="715"/>
      <c r="W117" s="715"/>
      <c r="X117" s="715"/>
      <c r="Y117" s="715"/>
      <c r="Z117" s="715"/>
      <c r="AA117" s="715"/>
      <c r="AB117" s="715"/>
      <c r="AC117" s="715"/>
      <c r="AD117" s="715"/>
      <c r="AE117" s="715"/>
      <c r="AF117" s="715"/>
      <c r="AG117" s="715"/>
      <c r="AH117" s="715"/>
      <c r="AI117" s="715"/>
      <c r="AJ117" s="715"/>
      <c r="AK117" s="715"/>
      <c r="AL117" s="715"/>
      <c r="AM117" s="715"/>
      <c r="AN117" s="715"/>
      <c r="AO117" s="715"/>
      <c r="AP117" s="715"/>
      <c r="AQ117" s="715"/>
      <c r="AR117" s="715"/>
      <c r="AS117" s="715"/>
      <c r="AT117" s="715"/>
      <c r="AU117" s="715"/>
      <c r="AV117" s="715"/>
      <c r="AW117" s="715"/>
      <c r="AX117" s="715"/>
      <c r="AY117" s="715"/>
      <c r="AZ117" s="715"/>
      <c r="BA117" s="715"/>
      <c r="BB117" s="715"/>
      <c r="BC117" s="715"/>
      <c r="BD117" s="715"/>
      <c r="BE117" s="715"/>
      <c r="BF117" s="715"/>
      <c r="BG117" s="715"/>
      <c r="BH117" s="715"/>
      <c r="BI117" s="715"/>
      <c r="BJ117" s="715"/>
      <c r="BK117" s="715"/>
      <c r="BL117" s="715"/>
      <c r="BM117" s="715"/>
      <c r="BN117" s="715"/>
      <c r="BO117" s="715"/>
      <c r="BP117" s="715"/>
      <c r="BQ117" s="715"/>
      <c r="BR117" s="715"/>
      <c r="BS117" s="715"/>
      <c r="BT117" s="715"/>
      <c r="BU117" s="715"/>
      <c r="BV117" s="715"/>
      <c r="BW117" s="715"/>
      <c r="BX117" s="715"/>
      <c r="BY117" s="715"/>
      <c r="BZ117" s="715"/>
      <c r="CA117" s="715"/>
      <c r="CB117" s="715"/>
      <c r="CC117" s="715"/>
      <c r="CD117" s="715"/>
      <c r="CE117" s="715"/>
      <c r="CF117" s="715"/>
      <c r="CG117" s="715"/>
      <c r="CH117" s="715"/>
      <c r="CI117" s="715"/>
      <c r="CJ117" s="715"/>
      <c r="CK117" s="715"/>
      <c r="CL117" s="715"/>
      <c r="CM117" s="715"/>
      <c r="CN117" s="715"/>
      <c r="CO117" s="715"/>
      <c r="CP117" s="715"/>
      <c r="CQ117" s="715"/>
    </row>
    <row r="118" spans="1:95" ht="27.75" customHeight="1" x14ac:dyDescent="0.2">
      <c r="A118" s="713" t="s">
        <v>370</v>
      </c>
      <c r="B118" s="713"/>
      <c r="C118" s="713"/>
      <c r="D118" s="713"/>
      <c r="E118" s="713"/>
      <c r="F118" s="713"/>
      <c r="G118" s="713"/>
      <c r="H118" s="713"/>
      <c r="I118" s="713"/>
      <c r="J118" s="713"/>
      <c r="K118" s="713"/>
      <c r="L118" s="713"/>
      <c r="M118" s="713"/>
      <c r="N118" s="713"/>
      <c r="O118" s="713"/>
      <c r="P118" s="713"/>
      <c r="Q118" s="713"/>
      <c r="R118" s="713"/>
      <c r="S118" s="713"/>
      <c r="T118" s="713"/>
      <c r="U118" s="713"/>
      <c r="V118" s="713"/>
      <c r="W118" s="713"/>
      <c r="X118" s="713"/>
      <c r="Y118" s="713"/>
      <c r="Z118" s="713"/>
      <c r="AA118" s="713"/>
      <c r="AB118" s="713"/>
      <c r="AC118" s="713"/>
      <c r="AD118" s="713"/>
      <c r="AE118" s="713"/>
      <c r="AF118" s="713"/>
      <c r="AG118" s="713"/>
      <c r="AH118" s="713"/>
      <c r="AI118" s="713"/>
      <c r="AJ118" s="713"/>
      <c r="AK118" s="713"/>
      <c r="AL118" s="713"/>
      <c r="AM118" s="713"/>
      <c r="AN118" s="713"/>
      <c r="AO118" s="713"/>
      <c r="AP118" s="713"/>
      <c r="AQ118" s="713"/>
      <c r="AR118" s="713"/>
      <c r="AS118" s="713"/>
      <c r="AT118" s="713"/>
      <c r="AU118" s="713"/>
      <c r="AV118" s="713"/>
      <c r="AW118" s="713"/>
      <c r="AX118" s="713"/>
      <c r="AY118" s="713"/>
      <c r="AZ118" s="713"/>
      <c r="BA118" s="713"/>
      <c r="BB118" s="713"/>
      <c r="BC118" s="713"/>
      <c r="BD118" s="713"/>
      <c r="BE118" s="713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  <c r="BR118" s="713"/>
      <c r="BS118" s="713"/>
      <c r="BT118" s="713"/>
      <c r="BU118" s="713"/>
      <c r="BV118" s="713"/>
      <c r="BW118" s="713"/>
      <c r="BX118" s="713"/>
      <c r="BY118" s="713"/>
      <c r="BZ118" s="713"/>
      <c r="CA118" s="713"/>
      <c r="CB118" s="713"/>
      <c r="CC118" s="713"/>
      <c r="CD118" s="713"/>
      <c r="CE118" s="713"/>
      <c r="CF118" s="713"/>
      <c r="CG118" s="713"/>
      <c r="CH118" s="713"/>
      <c r="CI118" s="713"/>
      <c r="CJ118" s="713"/>
      <c r="CK118" s="713"/>
      <c r="CL118" s="713"/>
      <c r="CM118" s="713"/>
      <c r="CN118" s="713"/>
      <c r="CO118" s="713"/>
      <c r="CP118" s="713"/>
      <c r="CQ118" s="713"/>
    </row>
    <row r="119" spans="1:95" ht="15.75" customHeight="1" x14ac:dyDescent="0.2">
      <c r="A119" s="705" t="s">
        <v>126</v>
      </c>
      <c r="B119" s="705"/>
      <c r="C119" s="705"/>
      <c r="D119" s="705"/>
      <c r="E119" s="705"/>
      <c r="F119" s="705"/>
      <c r="G119" s="705"/>
      <c r="H119" s="705"/>
      <c r="I119" s="705"/>
      <c r="J119" s="70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05"/>
      <c r="AK119" s="705"/>
      <c r="AL119" s="705"/>
      <c r="AM119" s="705"/>
      <c r="AN119" s="705"/>
      <c r="AO119" s="705"/>
      <c r="AP119" s="705"/>
      <c r="AQ119" s="705"/>
      <c r="AR119" s="705"/>
      <c r="AS119" s="705"/>
      <c r="AT119" s="705"/>
      <c r="AU119" s="705"/>
      <c r="AV119" s="705"/>
      <c r="AW119" s="705"/>
      <c r="AX119" s="705"/>
      <c r="AY119" s="705"/>
      <c r="AZ119" s="705"/>
      <c r="BA119" s="705"/>
      <c r="BB119" s="705"/>
      <c r="BC119" s="705"/>
      <c r="BD119" s="705"/>
      <c r="BE119" s="705"/>
      <c r="BF119" s="705"/>
      <c r="BG119" s="705"/>
      <c r="BH119" s="705"/>
      <c r="BI119" s="705"/>
      <c r="BJ119" s="705"/>
      <c r="BK119" s="705"/>
      <c r="BL119" s="705"/>
      <c r="BM119" s="705"/>
      <c r="BN119" s="705"/>
      <c r="BO119" s="705"/>
      <c r="BP119" s="705"/>
      <c r="BQ119" s="705"/>
      <c r="BR119" s="705"/>
      <c r="BS119" s="705"/>
      <c r="BT119" s="705"/>
      <c r="BU119" s="705"/>
      <c r="BV119" s="705"/>
      <c r="BW119" s="705"/>
      <c r="BX119" s="705"/>
      <c r="BY119" s="705"/>
      <c r="BZ119" s="705"/>
      <c r="CA119" s="705"/>
      <c r="CB119" s="705"/>
      <c r="CC119" s="705"/>
      <c r="CD119" s="705"/>
      <c r="CE119" s="705"/>
      <c r="CF119" s="705"/>
      <c r="CG119" s="705"/>
      <c r="CH119" s="705"/>
      <c r="CI119" s="705"/>
      <c r="CJ119" s="705"/>
      <c r="CK119" s="705"/>
      <c r="CL119" s="705"/>
      <c r="CM119" s="705"/>
      <c r="CN119" s="705"/>
      <c r="CO119" s="705"/>
      <c r="CP119" s="705"/>
      <c r="CQ119" s="705"/>
    </row>
    <row r="120" spans="1:95" ht="22.5" customHeight="1" x14ac:dyDescent="0.2">
      <c r="A120" s="713" t="s">
        <v>127</v>
      </c>
      <c r="B120" s="713"/>
      <c r="C120" s="713"/>
      <c r="D120" s="713"/>
      <c r="E120" s="713"/>
      <c r="F120" s="713"/>
      <c r="G120" s="713"/>
      <c r="H120" s="713"/>
      <c r="I120" s="713"/>
      <c r="J120" s="713"/>
      <c r="K120" s="713"/>
      <c r="L120" s="713"/>
      <c r="M120" s="713"/>
      <c r="N120" s="713"/>
      <c r="O120" s="713"/>
      <c r="P120" s="713"/>
      <c r="Q120" s="713"/>
      <c r="R120" s="713"/>
      <c r="S120" s="713"/>
      <c r="T120" s="713"/>
      <c r="U120" s="713"/>
      <c r="V120" s="713"/>
      <c r="W120" s="713"/>
      <c r="X120" s="713"/>
      <c r="Y120" s="713"/>
      <c r="Z120" s="713"/>
      <c r="AA120" s="713"/>
      <c r="AB120" s="713"/>
      <c r="AC120" s="713"/>
      <c r="AD120" s="713"/>
      <c r="AE120" s="713"/>
      <c r="AF120" s="713"/>
      <c r="AG120" s="713"/>
      <c r="AH120" s="713"/>
      <c r="AI120" s="713"/>
      <c r="AJ120" s="713"/>
      <c r="AK120" s="713"/>
      <c r="AL120" s="713"/>
      <c r="AM120" s="713"/>
      <c r="AN120" s="713"/>
      <c r="AO120" s="713"/>
      <c r="AP120" s="713"/>
      <c r="AQ120" s="713"/>
      <c r="AR120" s="713"/>
      <c r="AS120" s="713"/>
      <c r="AT120" s="713"/>
      <c r="AU120" s="713"/>
      <c r="AV120" s="713"/>
      <c r="AW120" s="713"/>
      <c r="AX120" s="713"/>
      <c r="AY120" s="713"/>
      <c r="AZ120" s="713"/>
      <c r="BA120" s="713"/>
      <c r="BB120" s="713"/>
      <c r="BC120" s="713"/>
      <c r="BD120" s="713"/>
      <c r="BE120" s="713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  <c r="BR120" s="713"/>
      <c r="BS120" s="713"/>
      <c r="BT120" s="713"/>
      <c r="BU120" s="713"/>
      <c r="BV120" s="713"/>
      <c r="BW120" s="713"/>
      <c r="BX120" s="713"/>
      <c r="BY120" s="713"/>
      <c r="BZ120" s="713"/>
      <c r="CA120" s="713"/>
      <c r="CB120" s="713"/>
      <c r="CC120" s="713"/>
      <c r="CD120" s="713"/>
      <c r="CE120" s="713"/>
      <c r="CF120" s="713"/>
      <c r="CG120" s="713"/>
      <c r="CH120" s="713"/>
      <c r="CI120" s="713"/>
      <c r="CJ120" s="713"/>
      <c r="CK120" s="713"/>
      <c r="CL120" s="713"/>
      <c r="CM120" s="713"/>
      <c r="CN120" s="713"/>
      <c r="CO120" s="713"/>
      <c r="CP120" s="713"/>
      <c r="CQ120" s="713"/>
    </row>
    <row r="121" spans="1:95" ht="12" customHeight="1" x14ac:dyDescent="0.2"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3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</row>
    <row r="122" spans="1:95" x14ac:dyDescent="0.2">
      <c r="A122" s="644" t="s">
        <v>26</v>
      </c>
      <c r="B122" s="644"/>
      <c r="C122" s="644"/>
      <c r="D122" s="644"/>
      <c r="E122" s="644"/>
      <c r="F122" s="644"/>
      <c r="G122" s="644"/>
      <c r="H122" s="644"/>
      <c r="I122" s="644"/>
      <c r="J122" s="644"/>
      <c r="K122" s="644"/>
      <c r="L122" s="644"/>
      <c r="M122" s="644"/>
      <c r="N122" s="644"/>
      <c r="O122" s="644"/>
      <c r="P122" s="644"/>
      <c r="Q122" s="644"/>
      <c r="R122" s="644"/>
      <c r="S122" s="644"/>
      <c r="T122" s="644"/>
      <c r="U122" s="644"/>
      <c r="V122" s="644"/>
      <c r="W122" s="644"/>
      <c r="X122" s="644"/>
      <c r="Y122" s="644"/>
      <c r="Z122" s="644"/>
      <c r="AA122" s="644"/>
      <c r="AB122" s="644"/>
      <c r="AC122" s="644"/>
      <c r="AD122" s="644"/>
      <c r="AE122" s="644"/>
      <c r="AF122" s="644"/>
      <c r="AG122" s="644"/>
      <c r="AH122" s="644"/>
      <c r="AI122" s="644"/>
      <c r="AJ122" s="644"/>
      <c r="AK122" s="644"/>
      <c r="AL122" s="644"/>
      <c r="AM122" s="644"/>
      <c r="AN122" s="644"/>
      <c r="AO122" s="644"/>
      <c r="AP122" s="639" t="s">
        <v>53</v>
      </c>
      <c r="AQ122" s="639"/>
      <c r="AR122" s="639"/>
      <c r="AS122" s="639"/>
      <c r="AT122" s="639"/>
      <c r="AU122" s="590"/>
      <c r="AV122" s="590"/>
      <c r="AW122" s="590"/>
      <c r="AX122" s="590"/>
      <c r="AY122" s="590"/>
      <c r="AZ122" s="590"/>
      <c r="BA122" s="590"/>
      <c r="BB122" s="590"/>
      <c r="BC122" s="590"/>
      <c r="BD122" s="590"/>
      <c r="BE122" s="590"/>
      <c r="BF122" s="590"/>
      <c r="BG122" s="590"/>
      <c r="BH122" s="590"/>
      <c r="BI122" s="590"/>
      <c r="BJ122" s="590"/>
      <c r="BK122" s="590"/>
      <c r="BL122" s="590"/>
      <c r="BM122" s="590"/>
      <c r="BN122" s="590"/>
      <c r="BO122" s="590"/>
      <c r="BP122" s="590"/>
      <c r="BQ122" s="590"/>
      <c r="BR122" s="590"/>
      <c r="BS122" s="590"/>
      <c r="BT122" s="590"/>
      <c r="BU122" s="590"/>
      <c r="BV122" s="590"/>
      <c r="BW122" s="590"/>
      <c r="BX122" s="590"/>
      <c r="BY122" s="590"/>
      <c r="BZ122" s="590"/>
      <c r="CA122" s="590"/>
      <c r="CB122" s="590"/>
      <c r="CC122" s="590"/>
      <c r="CD122" s="590"/>
      <c r="CE122" s="590"/>
    </row>
    <row r="123" spans="1:95" ht="9" customHeight="1" thickBot="1" x14ac:dyDescent="0.25">
      <c r="A123" s="644"/>
      <c r="B123" s="644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4"/>
      <c r="N123" s="644"/>
      <c r="O123" s="644"/>
      <c r="P123" s="644"/>
      <c r="Q123" s="644"/>
      <c r="R123" s="644"/>
      <c r="S123" s="644"/>
      <c r="T123" s="644"/>
      <c r="U123" s="644"/>
      <c r="V123" s="644"/>
      <c r="W123" s="644"/>
      <c r="X123" s="644"/>
      <c r="Y123" s="644"/>
      <c r="Z123" s="644"/>
      <c r="AA123" s="644"/>
      <c r="AB123" s="644"/>
      <c r="AC123" s="644"/>
      <c r="AD123" s="644"/>
      <c r="AE123" s="644"/>
      <c r="AF123" s="644"/>
      <c r="AG123" s="644"/>
      <c r="AH123" s="644"/>
      <c r="AI123" s="644"/>
      <c r="AJ123" s="644"/>
      <c r="AK123" s="644"/>
      <c r="AL123" s="644"/>
      <c r="AM123" s="644"/>
      <c r="AN123" s="644"/>
      <c r="AO123" s="644"/>
      <c r="AP123" s="644"/>
      <c r="AQ123" s="644"/>
      <c r="AR123" s="644"/>
      <c r="AS123" s="644"/>
      <c r="AT123" s="644"/>
      <c r="AU123" s="644"/>
      <c r="AV123" s="644"/>
      <c r="AW123" s="644"/>
      <c r="AX123" s="644"/>
      <c r="AY123" s="644"/>
      <c r="AZ123" s="644"/>
      <c r="BA123" s="644"/>
      <c r="BB123" s="644"/>
      <c r="BC123" s="644"/>
      <c r="BD123" s="644"/>
      <c r="BE123" s="644"/>
      <c r="BF123" s="644"/>
      <c r="BG123" s="644"/>
      <c r="BH123" s="644"/>
      <c r="BI123" s="644"/>
      <c r="BJ123" s="644"/>
      <c r="BK123" s="644"/>
      <c r="BL123" s="644"/>
      <c r="BM123" s="644"/>
      <c r="BN123" s="644"/>
      <c r="BO123" s="644"/>
      <c r="BP123" s="644"/>
      <c r="BQ123" s="644"/>
      <c r="BR123" s="644"/>
      <c r="BS123" s="644"/>
      <c r="BT123" s="644"/>
      <c r="BU123" s="644"/>
      <c r="BV123" s="644"/>
      <c r="BW123" s="644"/>
      <c r="BX123" s="644"/>
      <c r="BY123" s="644"/>
      <c r="BZ123" s="644"/>
      <c r="CA123" s="644"/>
      <c r="CB123" s="644"/>
      <c r="CC123" s="644"/>
      <c r="CD123" s="644"/>
      <c r="CE123" s="644"/>
    </row>
    <row r="124" spans="1:95" x14ac:dyDescent="0.2">
      <c r="A124" s="829" t="s">
        <v>28</v>
      </c>
      <c r="B124" s="829"/>
      <c r="C124" s="829"/>
      <c r="D124" s="829"/>
      <c r="E124" s="829"/>
      <c r="F124" s="829"/>
      <c r="G124" s="829"/>
      <c r="H124" s="829"/>
      <c r="I124" s="829"/>
      <c r="J124" s="829"/>
      <c r="K124" s="829"/>
      <c r="L124" s="829"/>
      <c r="M124" s="829"/>
      <c r="N124" s="829"/>
      <c r="O124" s="829"/>
      <c r="P124" s="829"/>
      <c r="Q124" s="829"/>
      <c r="R124" s="829"/>
      <c r="S124" s="829"/>
      <c r="T124" s="829"/>
      <c r="U124" s="829"/>
      <c r="V124" s="829"/>
      <c r="W124" s="829"/>
      <c r="X124" s="829"/>
      <c r="Y124" s="830"/>
      <c r="Z124" s="830"/>
      <c r="AA124" s="830"/>
      <c r="AB124" s="830"/>
      <c r="AC124" s="830"/>
      <c r="AD124" s="830"/>
      <c r="AE124" s="830"/>
      <c r="AF124" s="830"/>
      <c r="AG124" s="830"/>
      <c r="AH124" s="830"/>
      <c r="AI124" s="830"/>
      <c r="AJ124" s="830"/>
      <c r="AK124" s="830"/>
      <c r="AL124" s="830"/>
      <c r="AM124" s="830"/>
      <c r="AN124" s="830"/>
      <c r="AO124" s="830"/>
      <c r="AP124" s="830"/>
      <c r="AQ124" s="830"/>
      <c r="AR124" s="830"/>
      <c r="AS124" s="830"/>
      <c r="AT124" s="830"/>
      <c r="AU124" s="830"/>
      <c r="AV124" s="830"/>
      <c r="AW124" s="830"/>
      <c r="AX124" s="830"/>
      <c r="AY124" s="830"/>
      <c r="AZ124" s="830"/>
      <c r="BA124" s="830"/>
      <c r="BB124" s="830"/>
      <c r="BC124" s="830"/>
      <c r="BD124" s="830"/>
      <c r="BE124" s="830"/>
      <c r="BF124" s="830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650" t="s">
        <v>29</v>
      </c>
      <c r="BT124" s="650"/>
      <c r="BU124" s="650"/>
      <c r="BV124" s="650"/>
      <c r="BW124" s="650"/>
      <c r="BX124" s="650"/>
      <c r="BY124" s="650"/>
      <c r="BZ124" s="650"/>
      <c r="CA124" s="650"/>
      <c r="CB124" s="650"/>
      <c r="CC124" s="650"/>
      <c r="CD124" s="650"/>
      <c r="CE124" s="650"/>
      <c r="CF124" s="607" t="s">
        <v>282</v>
      </c>
      <c r="CG124" s="608"/>
      <c r="CH124" s="608"/>
      <c r="CI124" s="608"/>
      <c r="CJ124" s="608"/>
      <c r="CK124" s="608"/>
      <c r="CL124" s="608"/>
      <c r="CM124" s="608"/>
      <c r="CN124" s="608"/>
      <c r="CO124" s="608"/>
      <c r="CP124" s="608"/>
      <c r="CQ124" s="609"/>
    </row>
    <row r="125" spans="1:95" ht="22.5" customHeight="1" x14ac:dyDescent="0.2">
      <c r="A125" s="850" t="s">
        <v>248</v>
      </c>
      <c r="B125" s="851"/>
      <c r="C125" s="851"/>
      <c r="D125" s="851"/>
      <c r="E125" s="851"/>
      <c r="F125" s="851"/>
      <c r="G125" s="851"/>
      <c r="H125" s="851"/>
      <c r="I125" s="851"/>
      <c r="J125" s="851"/>
      <c r="K125" s="851"/>
      <c r="L125" s="851"/>
      <c r="M125" s="851"/>
      <c r="N125" s="851"/>
      <c r="O125" s="851"/>
      <c r="P125" s="851"/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  <c r="AA125" s="851"/>
      <c r="AB125" s="851"/>
      <c r="AC125" s="851"/>
      <c r="AD125" s="851"/>
      <c r="AE125" s="851"/>
      <c r="AF125" s="851"/>
      <c r="AG125" s="851"/>
      <c r="AH125" s="851"/>
      <c r="AI125" s="851"/>
      <c r="AJ125" s="851"/>
      <c r="AK125" s="851"/>
      <c r="AL125" s="851"/>
      <c r="AM125" s="851"/>
      <c r="AN125" s="851"/>
      <c r="AO125" s="851"/>
      <c r="AP125" s="851"/>
      <c r="AQ125" s="851"/>
      <c r="AR125" s="851"/>
      <c r="AS125" s="851"/>
      <c r="AT125" s="851"/>
      <c r="AU125" s="851"/>
      <c r="AV125" s="851"/>
      <c r="AW125" s="851"/>
      <c r="AX125" s="851"/>
      <c r="AY125" s="851"/>
      <c r="AZ125" s="851"/>
      <c r="BA125" s="851"/>
      <c r="BB125" s="851"/>
      <c r="BC125" s="851"/>
      <c r="BD125" s="851"/>
      <c r="BE125" s="851"/>
      <c r="BF125" s="851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650"/>
      <c r="BT125" s="650"/>
      <c r="BU125" s="650"/>
      <c r="BV125" s="650"/>
      <c r="BW125" s="650"/>
      <c r="BX125" s="650"/>
      <c r="BY125" s="650"/>
      <c r="BZ125" s="650"/>
      <c r="CA125" s="650"/>
      <c r="CB125" s="650"/>
      <c r="CC125" s="650"/>
      <c r="CD125" s="650"/>
      <c r="CE125" s="650"/>
      <c r="CF125" s="693"/>
      <c r="CG125" s="694"/>
      <c r="CH125" s="694"/>
      <c r="CI125" s="694"/>
      <c r="CJ125" s="694"/>
      <c r="CK125" s="694"/>
      <c r="CL125" s="694"/>
      <c r="CM125" s="694"/>
      <c r="CN125" s="694"/>
      <c r="CO125" s="694"/>
      <c r="CP125" s="694"/>
      <c r="CQ125" s="695"/>
    </row>
    <row r="126" spans="1:95" ht="15.75" thickBot="1" x14ac:dyDescent="0.25">
      <c r="A126" s="829" t="s">
        <v>32</v>
      </c>
      <c r="B126" s="829"/>
      <c r="C126" s="829"/>
      <c r="D126" s="829"/>
      <c r="E126" s="829"/>
      <c r="F126" s="829"/>
      <c r="G126" s="829"/>
      <c r="H126" s="829"/>
      <c r="I126" s="829"/>
      <c r="J126" s="829"/>
      <c r="K126" s="829"/>
      <c r="L126" s="829"/>
      <c r="M126" s="829"/>
      <c r="N126" s="829"/>
      <c r="O126" s="829"/>
      <c r="P126" s="829"/>
      <c r="Q126" s="829"/>
      <c r="R126" s="829"/>
      <c r="S126" s="829"/>
      <c r="T126" s="829"/>
      <c r="U126" s="829"/>
      <c r="V126" s="829"/>
      <c r="W126" s="829"/>
      <c r="X126" s="829"/>
      <c r="Y126" s="829"/>
      <c r="Z126" s="829"/>
      <c r="AA126" s="829"/>
      <c r="AB126" s="829"/>
      <c r="AC126" s="829"/>
      <c r="AD126" s="829"/>
      <c r="AE126" s="830"/>
      <c r="AF126" s="830"/>
      <c r="AG126" s="830"/>
      <c r="AH126" s="830"/>
      <c r="AI126" s="830"/>
      <c r="AJ126" s="830"/>
      <c r="AK126" s="830"/>
      <c r="AL126" s="830"/>
      <c r="AM126" s="830"/>
      <c r="AN126" s="830"/>
      <c r="AO126" s="830"/>
      <c r="AP126" s="830"/>
      <c r="AQ126" s="830"/>
      <c r="AR126" s="830"/>
      <c r="AS126" s="830"/>
      <c r="AT126" s="830"/>
      <c r="AU126" s="830"/>
      <c r="AV126" s="830"/>
      <c r="AW126" s="830"/>
      <c r="AX126" s="830"/>
      <c r="AY126" s="830"/>
      <c r="AZ126" s="830"/>
      <c r="BA126" s="830"/>
      <c r="BB126" s="830"/>
      <c r="BC126" s="830"/>
      <c r="BD126" s="830"/>
      <c r="BE126" s="830"/>
      <c r="BF126" s="830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50"/>
      <c r="BT126" s="650"/>
      <c r="BU126" s="650"/>
      <c r="BV126" s="650"/>
      <c r="BW126" s="650"/>
      <c r="BX126" s="650"/>
      <c r="BY126" s="650"/>
      <c r="BZ126" s="650"/>
      <c r="CA126" s="650"/>
      <c r="CB126" s="650"/>
      <c r="CC126" s="650"/>
      <c r="CD126" s="650"/>
      <c r="CE126" s="650"/>
      <c r="CF126" s="610"/>
      <c r="CG126" s="611"/>
      <c r="CH126" s="611"/>
      <c r="CI126" s="611"/>
      <c r="CJ126" s="611"/>
      <c r="CK126" s="611"/>
      <c r="CL126" s="611"/>
      <c r="CM126" s="611"/>
      <c r="CN126" s="611"/>
      <c r="CO126" s="611"/>
      <c r="CP126" s="611"/>
      <c r="CQ126" s="612"/>
    </row>
    <row r="127" spans="1:95" ht="23.25" customHeight="1" x14ac:dyDescent="0.2">
      <c r="A127" s="852" t="s">
        <v>244</v>
      </c>
      <c r="B127" s="852"/>
      <c r="C127" s="852"/>
      <c r="D127" s="852"/>
      <c r="E127" s="852"/>
      <c r="F127" s="852"/>
      <c r="G127" s="852"/>
      <c r="H127" s="852"/>
      <c r="I127" s="852"/>
      <c r="J127" s="852"/>
      <c r="K127" s="852"/>
      <c r="L127" s="852"/>
      <c r="M127" s="852"/>
      <c r="N127" s="852"/>
      <c r="O127" s="852"/>
      <c r="P127" s="852"/>
      <c r="Q127" s="852"/>
      <c r="R127" s="852"/>
      <c r="S127" s="852"/>
      <c r="T127" s="852"/>
      <c r="U127" s="852"/>
      <c r="V127" s="852"/>
      <c r="W127" s="852"/>
      <c r="X127" s="852"/>
      <c r="Y127" s="852"/>
      <c r="Z127" s="852"/>
      <c r="AA127" s="852"/>
      <c r="AB127" s="852"/>
      <c r="AC127" s="852"/>
      <c r="AD127" s="852"/>
      <c r="AE127" s="852"/>
      <c r="AF127" s="852"/>
      <c r="AG127" s="852"/>
      <c r="AH127" s="852"/>
      <c r="AI127" s="852"/>
      <c r="AJ127" s="852"/>
      <c r="AK127" s="852"/>
      <c r="AL127" s="852"/>
      <c r="AM127" s="852"/>
      <c r="AN127" s="852"/>
      <c r="AO127" s="852"/>
      <c r="AP127" s="852"/>
      <c r="AQ127" s="852"/>
      <c r="AR127" s="852"/>
      <c r="AS127" s="852"/>
      <c r="AT127" s="852"/>
      <c r="AU127" s="852"/>
      <c r="AV127" s="852"/>
      <c r="AW127" s="852"/>
      <c r="AX127" s="852"/>
      <c r="AY127" s="852"/>
      <c r="AZ127" s="852"/>
      <c r="BA127" s="852"/>
      <c r="BB127" s="852"/>
      <c r="BC127" s="852"/>
      <c r="BD127" s="852"/>
      <c r="BE127" s="852"/>
      <c r="BF127" s="85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50"/>
      <c r="BT127" s="650"/>
      <c r="BU127" s="650"/>
      <c r="BV127" s="650"/>
      <c r="BW127" s="650"/>
      <c r="BX127" s="650"/>
      <c r="BY127" s="650"/>
      <c r="BZ127" s="650"/>
      <c r="CA127" s="650"/>
      <c r="CB127" s="650"/>
      <c r="CC127" s="650"/>
      <c r="CD127" s="650"/>
      <c r="CE127" s="650"/>
    </row>
    <row r="128" spans="1:95" ht="28.5" customHeight="1" x14ac:dyDescent="0.2">
      <c r="A128" s="852"/>
      <c r="B128" s="852"/>
      <c r="C128" s="852"/>
      <c r="D128" s="852"/>
      <c r="E128" s="852"/>
      <c r="F128" s="852"/>
      <c r="G128" s="852"/>
      <c r="H128" s="852"/>
      <c r="I128" s="852"/>
      <c r="J128" s="852"/>
      <c r="K128" s="852"/>
      <c r="L128" s="852"/>
      <c r="M128" s="852"/>
      <c r="N128" s="852"/>
      <c r="O128" s="852"/>
      <c r="P128" s="852"/>
      <c r="Q128" s="852"/>
      <c r="R128" s="852"/>
      <c r="S128" s="852"/>
      <c r="T128" s="852"/>
      <c r="U128" s="852"/>
      <c r="V128" s="852"/>
      <c r="W128" s="852"/>
      <c r="X128" s="852"/>
      <c r="Y128" s="852"/>
      <c r="Z128" s="852"/>
      <c r="AA128" s="852"/>
      <c r="AB128" s="852"/>
      <c r="AC128" s="852"/>
      <c r="AD128" s="852"/>
      <c r="AE128" s="852"/>
      <c r="AF128" s="852"/>
      <c r="AG128" s="852"/>
      <c r="AH128" s="852"/>
      <c r="AI128" s="852"/>
      <c r="AJ128" s="852"/>
      <c r="AK128" s="852"/>
      <c r="AL128" s="852"/>
      <c r="AM128" s="852"/>
      <c r="AN128" s="852"/>
      <c r="AO128" s="852"/>
      <c r="AP128" s="852"/>
      <c r="AQ128" s="852"/>
      <c r="AR128" s="852"/>
      <c r="AS128" s="852"/>
      <c r="AT128" s="852"/>
      <c r="AU128" s="852"/>
      <c r="AV128" s="852"/>
      <c r="AW128" s="852"/>
      <c r="AX128" s="852"/>
      <c r="AY128" s="852"/>
      <c r="AZ128" s="852"/>
      <c r="BA128" s="852"/>
      <c r="BB128" s="852"/>
      <c r="BC128" s="852"/>
      <c r="BD128" s="852"/>
      <c r="BE128" s="852"/>
      <c r="BF128" s="852"/>
      <c r="BG128" s="829"/>
      <c r="BH128" s="829"/>
      <c r="BI128" s="829"/>
      <c r="BJ128" s="829"/>
      <c r="BK128" s="829"/>
      <c r="BL128" s="829"/>
      <c r="BM128" s="829"/>
      <c r="BN128" s="829"/>
      <c r="BO128" s="829"/>
      <c r="BP128" s="829"/>
      <c r="BQ128" s="829"/>
      <c r="BR128" s="829"/>
      <c r="BS128" s="829"/>
      <c r="BT128" s="829"/>
      <c r="BU128" s="829"/>
      <c r="BV128" s="829"/>
      <c r="BW128" s="829"/>
      <c r="BX128" s="829"/>
      <c r="BY128" s="829"/>
      <c r="BZ128" s="829"/>
      <c r="CA128" s="829"/>
      <c r="CB128" s="829"/>
      <c r="CC128" s="829"/>
      <c r="CD128" s="829"/>
      <c r="CE128" s="829"/>
    </row>
    <row r="129" spans="1:95" ht="4.5" customHeight="1" x14ac:dyDescent="0.2">
      <c r="A129" s="590"/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  <c r="R129" s="590"/>
      <c r="S129" s="590"/>
      <c r="T129" s="590"/>
      <c r="U129" s="590"/>
      <c r="V129" s="590"/>
      <c r="W129" s="590"/>
      <c r="X129" s="590"/>
      <c r="Y129" s="590"/>
      <c r="Z129" s="590"/>
      <c r="AA129" s="590"/>
      <c r="AB129" s="590"/>
      <c r="AC129" s="590"/>
      <c r="AD129" s="590"/>
      <c r="AE129" s="590"/>
      <c r="AF129" s="590"/>
      <c r="AG129" s="590"/>
      <c r="AH129" s="590"/>
      <c r="AI129" s="590"/>
      <c r="AJ129" s="590"/>
      <c r="AK129" s="590"/>
      <c r="AL129" s="590"/>
      <c r="AM129" s="590"/>
      <c r="AN129" s="590"/>
      <c r="AO129" s="590"/>
      <c r="AP129" s="590"/>
      <c r="AQ129" s="590"/>
      <c r="AR129" s="590"/>
      <c r="AS129" s="590"/>
      <c r="AT129" s="590"/>
      <c r="AU129" s="590"/>
      <c r="AV129" s="590"/>
      <c r="AW129" s="590"/>
      <c r="AX129" s="590"/>
      <c r="AY129" s="590"/>
      <c r="AZ129" s="590"/>
      <c r="BA129" s="590"/>
      <c r="BB129" s="590"/>
      <c r="BC129" s="590"/>
      <c r="BD129" s="590"/>
      <c r="BE129" s="590"/>
      <c r="BF129" s="590"/>
      <c r="BG129" s="590"/>
      <c r="BH129" s="590"/>
      <c r="BI129" s="590"/>
      <c r="BJ129" s="590"/>
      <c r="BK129" s="590"/>
      <c r="BL129" s="590"/>
      <c r="BM129" s="590"/>
      <c r="BN129" s="590"/>
      <c r="BO129" s="590"/>
      <c r="BP129" s="590"/>
      <c r="BQ129" s="590"/>
      <c r="BR129" s="590"/>
      <c r="BS129" s="590"/>
      <c r="BT129" s="590"/>
      <c r="BU129" s="590"/>
      <c r="BV129" s="590"/>
      <c r="BW129" s="590"/>
      <c r="BX129" s="590"/>
      <c r="BY129" s="590"/>
      <c r="BZ129" s="590"/>
      <c r="CA129" s="590"/>
      <c r="CB129" s="590"/>
      <c r="CC129" s="590"/>
      <c r="CD129" s="590"/>
      <c r="CE129" s="590"/>
    </row>
    <row r="130" spans="1:95" x14ac:dyDescent="0.2">
      <c r="A130" s="590" t="s">
        <v>34</v>
      </c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  <c r="AA130" s="590"/>
      <c r="AB130" s="590"/>
      <c r="AC130" s="590"/>
      <c r="AD130" s="590"/>
      <c r="AE130" s="590"/>
      <c r="AF130" s="590"/>
      <c r="AG130" s="590"/>
      <c r="AH130" s="590"/>
      <c r="AI130" s="590"/>
      <c r="AJ130" s="590"/>
      <c r="AK130" s="590"/>
      <c r="AL130" s="590"/>
      <c r="AM130" s="590"/>
      <c r="AN130" s="590"/>
      <c r="AO130" s="590"/>
      <c r="AP130" s="590"/>
      <c r="AQ130" s="590"/>
      <c r="AR130" s="590"/>
      <c r="AS130" s="590"/>
      <c r="AT130" s="590"/>
      <c r="AU130" s="590"/>
      <c r="AV130" s="590"/>
      <c r="AW130" s="590"/>
      <c r="AX130" s="590"/>
      <c r="AY130" s="590"/>
      <c r="AZ130" s="590"/>
      <c r="BA130" s="590"/>
      <c r="BB130" s="590"/>
      <c r="BC130" s="590"/>
      <c r="BD130" s="590"/>
      <c r="BE130" s="590"/>
      <c r="BF130" s="590"/>
      <c r="BG130" s="590"/>
      <c r="BH130" s="590"/>
      <c r="BI130" s="590"/>
      <c r="BJ130" s="590"/>
      <c r="BK130" s="590"/>
      <c r="BL130" s="590"/>
      <c r="BM130" s="590"/>
      <c r="BN130" s="590"/>
      <c r="BO130" s="590"/>
      <c r="BP130" s="590"/>
      <c r="BQ130" s="590"/>
      <c r="BR130" s="590"/>
      <c r="BS130" s="590"/>
      <c r="BT130" s="590"/>
      <c r="BU130" s="590"/>
      <c r="BV130" s="590"/>
      <c r="BW130" s="590"/>
      <c r="BX130" s="590"/>
      <c r="BY130" s="590"/>
      <c r="BZ130" s="590"/>
      <c r="CA130" s="590"/>
      <c r="CB130" s="590"/>
      <c r="CC130" s="590"/>
      <c r="CD130" s="590"/>
      <c r="CE130" s="590"/>
    </row>
    <row r="131" spans="1:95" ht="21" customHeight="1" x14ac:dyDescent="0.2">
      <c r="A131" s="590" t="s">
        <v>35</v>
      </c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  <c r="R131" s="590"/>
      <c r="S131" s="590"/>
      <c r="T131" s="590"/>
      <c r="U131" s="590"/>
      <c r="V131" s="590"/>
      <c r="W131" s="590"/>
      <c r="X131" s="590"/>
      <c r="Y131" s="590"/>
      <c r="Z131" s="590"/>
      <c r="AA131" s="590"/>
      <c r="AB131" s="590"/>
      <c r="AC131" s="590"/>
      <c r="AD131" s="590"/>
      <c r="AE131" s="590"/>
      <c r="AF131" s="590"/>
      <c r="AG131" s="590"/>
      <c r="AH131" s="590"/>
      <c r="AI131" s="590"/>
      <c r="AJ131" s="590"/>
      <c r="AK131" s="590"/>
      <c r="AL131" s="590"/>
      <c r="AM131" s="590"/>
      <c r="AN131" s="590"/>
      <c r="AO131" s="590"/>
      <c r="AP131" s="590"/>
      <c r="AQ131" s="590"/>
      <c r="AR131" s="590"/>
      <c r="AS131" s="590"/>
      <c r="AT131" s="590"/>
      <c r="AU131" s="590"/>
      <c r="AV131" s="590"/>
      <c r="AW131" s="590"/>
      <c r="AX131" s="590"/>
      <c r="AY131" s="590"/>
      <c r="AZ131" s="590"/>
      <c r="BA131" s="590"/>
      <c r="BB131" s="590"/>
      <c r="BC131" s="590"/>
      <c r="BD131" s="590"/>
      <c r="BE131" s="590"/>
      <c r="BF131" s="590"/>
      <c r="BG131" s="590"/>
      <c r="BH131" s="590"/>
      <c r="BI131" s="590"/>
      <c r="BJ131" s="590"/>
      <c r="BK131" s="590"/>
      <c r="BL131" s="590"/>
      <c r="BM131" s="590"/>
      <c r="BN131" s="590"/>
      <c r="BO131" s="590"/>
      <c r="BP131" s="590"/>
      <c r="BQ131" s="590"/>
      <c r="BR131" s="590"/>
      <c r="BS131" s="590"/>
      <c r="BT131" s="590"/>
      <c r="BU131" s="590"/>
      <c r="BV131" s="590"/>
      <c r="BW131" s="590"/>
      <c r="BX131" s="590"/>
      <c r="BY131" s="590"/>
      <c r="BZ131" s="590"/>
      <c r="CA131" s="590"/>
      <c r="CB131" s="590"/>
      <c r="CC131" s="590"/>
      <c r="CD131" s="590"/>
      <c r="CE131" s="590"/>
    </row>
    <row r="132" spans="1:95" ht="11.25" customHeight="1" x14ac:dyDescent="0.2">
      <c r="A132" s="590"/>
      <c r="B132" s="590"/>
      <c r="C132" s="590"/>
      <c r="D132" s="590"/>
      <c r="E132" s="590"/>
      <c r="F132" s="590"/>
      <c r="G132" s="590"/>
      <c r="H132" s="590"/>
      <c r="I132" s="590"/>
      <c r="J132" s="590"/>
      <c r="K132" s="590"/>
      <c r="L132" s="590"/>
      <c r="M132" s="590"/>
      <c r="N132" s="590"/>
      <c r="O132" s="590"/>
      <c r="P132" s="590"/>
      <c r="Q132" s="590"/>
      <c r="R132" s="590"/>
      <c r="S132" s="590"/>
      <c r="T132" s="590"/>
      <c r="U132" s="590"/>
      <c r="V132" s="590"/>
      <c r="W132" s="590"/>
      <c r="X132" s="590"/>
      <c r="Y132" s="590"/>
      <c r="Z132" s="590"/>
      <c r="AA132" s="590"/>
      <c r="AB132" s="590"/>
      <c r="AC132" s="590"/>
      <c r="AD132" s="590"/>
      <c r="AE132" s="590"/>
      <c r="AF132" s="590"/>
      <c r="AG132" s="590"/>
      <c r="AH132" s="590"/>
      <c r="AI132" s="590"/>
      <c r="AJ132" s="590"/>
      <c r="AK132" s="590"/>
      <c r="AL132" s="590"/>
      <c r="AM132" s="590"/>
      <c r="AN132" s="590"/>
      <c r="AO132" s="590"/>
      <c r="AP132" s="590"/>
      <c r="AQ132" s="590"/>
      <c r="AR132" s="590"/>
      <c r="AS132" s="590"/>
      <c r="AT132" s="590"/>
      <c r="AU132" s="590"/>
      <c r="AV132" s="590"/>
      <c r="AW132" s="590"/>
      <c r="AX132" s="590"/>
      <c r="AY132" s="590"/>
      <c r="AZ132" s="590"/>
      <c r="BA132" s="590"/>
      <c r="BB132" s="590"/>
      <c r="BC132" s="590"/>
      <c r="BD132" s="590"/>
      <c r="BE132" s="590"/>
      <c r="BF132" s="590"/>
      <c r="BG132" s="590"/>
      <c r="BH132" s="590"/>
      <c r="BI132" s="590"/>
      <c r="BJ132" s="590"/>
      <c r="BK132" s="590"/>
      <c r="BL132" s="590"/>
      <c r="BM132" s="590"/>
      <c r="BN132" s="590"/>
      <c r="BO132" s="590"/>
      <c r="BP132" s="590"/>
      <c r="BQ132" s="590"/>
      <c r="BR132" s="590"/>
      <c r="BS132" s="590"/>
      <c r="BT132" s="590"/>
      <c r="BU132" s="590"/>
      <c r="BV132" s="590"/>
      <c r="BW132" s="590"/>
      <c r="BX132" s="590"/>
      <c r="BY132" s="590"/>
      <c r="BZ132" s="590"/>
      <c r="CA132" s="590"/>
      <c r="CB132" s="590"/>
      <c r="CC132" s="590"/>
      <c r="CD132" s="590"/>
      <c r="CE132" s="590"/>
    </row>
    <row r="133" spans="1:95" ht="81" customHeight="1" x14ac:dyDescent="0.2">
      <c r="A133" s="584" t="s">
        <v>36</v>
      </c>
      <c r="B133" s="584"/>
      <c r="C133" s="584"/>
      <c r="D133" s="584"/>
      <c r="E133" s="584"/>
      <c r="F133" s="584"/>
      <c r="G133" s="584"/>
      <c r="H133" s="540" t="s">
        <v>37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2"/>
      <c r="T133" s="585" t="s">
        <v>38</v>
      </c>
      <c r="U133" s="586"/>
      <c r="V133" s="586"/>
      <c r="W133" s="586"/>
      <c r="X133" s="586"/>
      <c r="Y133" s="586"/>
      <c r="Z133" s="586"/>
      <c r="AA133" s="586"/>
      <c r="AB133" s="586"/>
      <c r="AC133" s="586"/>
      <c r="AD133" s="586"/>
      <c r="AE133" s="587"/>
      <c r="AF133" s="540" t="s">
        <v>39</v>
      </c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1"/>
      <c r="AT133" s="541"/>
      <c r="AU133" s="541"/>
      <c r="AV133" s="541"/>
      <c r="AW133" s="541"/>
      <c r="AX133" s="541"/>
      <c r="AY133" s="541"/>
      <c r="AZ133" s="541"/>
      <c r="BA133" s="541"/>
      <c r="BB133" s="541"/>
      <c r="BC133" s="541"/>
      <c r="BD133" s="541"/>
      <c r="BE133" s="541"/>
      <c r="BF133" s="541"/>
      <c r="BG133" s="541"/>
      <c r="BH133" s="541"/>
      <c r="BI133" s="541"/>
      <c r="BJ133" s="541"/>
      <c r="BK133" s="541"/>
      <c r="BL133" s="541"/>
      <c r="BM133" s="542"/>
      <c r="BN133" s="540" t="s">
        <v>40</v>
      </c>
      <c r="BO133" s="541"/>
      <c r="BP133" s="541"/>
      <c r="BQ133" s="541"/>
      <c r="BR133" s="541"/>
      <c r="BS133" s="541"/>
      <c r="BT133" s="541"/>
      <c r="BU133" s="541"/>
      <c r="BV133" s="541"/>
      <c r="BW133" s="541"/>
      <c r="BX133" s="541"/>
      <c r="BY133" s="541"/>
      <c r="BZ133" s="541"/>
      <c r="CA133" s="541"/>
      <c r="CB133" s="541"/>
      <c r="CC133" s="541"/>
      <c r="CD133" s="541"/>
      <c r="CE133" s="542"/>
      <c r="CF133" s="584" t="s">
        <v>41</v>
      </c>
      <c r="CG133" s="584"/>
      <c r="CH133" s="584"/>
      <c r="CI133" s="584"/>
      <c r="CJ133" s="584"/>
      <c r="CK133" s="584"/>
      <c r="CL133" s="584"/>
      <c r="CM133" s="584"/>
      <c r="CN133" s="584"/>
      <c r="CO133" s="584"/>
      <c r="CP133" s="584"/>
      <c r="CQ133" s="584"/>
    </row>
    <row r="134" spans="1:95" ht="14.25" customHeight="1" x14ac:dyDescent="0.2">
      <c r="A134" s="584"/>
      <c r="B134" s="584"/>
      <c r="C134" s="584"/>
      <c r="D134" s="584"/>
      <c r="E134" s="584"/>
      <c r="F134" s="584"/>
      <c r="G134" s="584"/>
      <c r="H134" s="585" t="s">
        <v>42</v>
      </c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7"/>
      <c r="T134" s="585" t="s">
        <v>42</v>
      </c>
      <c r="U134" s="586"/>
      <c r="V134" s="586"/>
      <c r="W134" s="586"/>
      <c r="X134" s="586"/>
      <c r="Y134" s="586"/>
      <c r="Z134" s="586"/>
      <c r="AA134" s="586"/>
      <c r="AB134" s="586"/>
      <c r="AC134" s="586"/>
      <c r="AD134" s="586"/>
      <c r="AE134" s="587"/>
      <c r="AF134" s="585" t="s">
        <v>42</v>
      </c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7"/>
      <c r="AZ134" s="585" t="s">
        <v>43</v>
      </c>
      <c r="BA134" s="586"/>
      <c r="BB134" s="586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7"/>
      <c r="BN134" s="588" t="s">
        <v>6</v>
      </c>
      <c r="BO134" s="589"/>
      <c r="BP134" s="544" t="s">
        <v>12</v>
      </c>
      <c r="BQ134" s="544"/>
      <c r="BR134" s="599" t="s">
        <v>44</v>
      </c>
      <c r="BS134" s="600"/>
      <c r="BT134" s="588" t="s">
        <v>6</v>
      </c>
      <c r="BU134" s="589"/>
      <c r="BV134" s="544" t="s">
        <v>6</v>
      </c>
      <c r="BW134" s="544"/>
      <c r="BX134" s="599" t="s">
        <v>44</v>
      </c>
      <c r="BY134" s="600"/>
      <c r="BZ134" s="588" t="s">
        <v>6</v>
      </c>
      <c r="CA134" s="589"/>
      <c r="CB134" s="544" t="s">
        <v>205</v>
      </c>
      <c r="CC134" s="544"/>
      <c r="CD134" s="599" t="s">
        <v>44</v>
      </c>
      <c r="CE134" s="600"/>
      <c r="CF134" s="563" t="s">
        <v>45</v>
      </c>
      <c r="CG134" s="564"/>
      <c r="CH134" s="564"/>
      <c r="CI134" s="564"/>
      <c r="CJ134" s="564"/>
      <c r="CK134" s="565"/>
      <c r="CL134" s="563" t="s">
        <v>46</v>
      </c>
      <c r="CM134" s="564"/>
      <c r="CN134" s="564"/>
      <c r="CO134" s="564"/>
      <c r="CP134" s="564"/>
      <c r="CQ134" s="565"/>
    </row>
    <row r="135" spans="1:95" ht="11.25" customHeight="1" x14ac:dyDescent="0.2">
      <c r="A135" s="584"/>
      <c r="B135" s="584"/>
      <c r="C135" s="584"/>
      <c r="D135" s="584"/>
      <c r="E135" s="584"/>
      <c r="F135" s="584"/>
      <c r="G135" s="584"/>
      <c r="H135" s="557"/>
      <c r="I135" s="558"/>
      <c r="J135" s="558"/>
      <c r="K135" s="558"/>
      <c r="L135" s="558"/>
      <c r="M135" s="558"/>
      <c r="N135" s="558"/>
      <c r="O135" s="558"/>
      <c r="P135" s="558"/>
      <c r="Q135" s="558"/>
      <c r="R135" s="558"/>
      <c r="S135" s="559"/>
      <c r="T135" s="557"/>
      <c r="U135" s="558"/>
      <c r="V135" s="558"/>
      <c r="W135" s="558"/>
      <c r="X135" s="558"/>
      <c r="Y135" s="558"/>
      <c r="Z135" s="558"/>
      <c r="AA135" s="558"/>
      <c r="AB135" s="558"/>
      <c r="AC135" s="558"/>
      <c r="AD135" s="558"/>
      <c r="AE135" s="559"/>
      <c r="AF135" s="557"/>
      <c r="AG135" s="558"/>
      <c r="AH135" s="558"/>
      <c r="AI135" s="558"/>
      <c r="AJ135" s="558"/>
      <c r="AK135" s="558"/>
      <c r="AL135" s="558"/>
      <c r="AM135" s="558"/>
      <c r="AN135" s="558"/>
      <c r="AO135" s="558"/>
      <c r="AP135" s="558"/>
      <c r="AQ135" s="558"/>
      <c r="AR135" s="558"/>
      <c r="AS135" s="558"/>
      <c r="AT135" s="558"/>
      <c r="AU135" s="558"/>
      <c r="AV135" s="558"/>
      <c r="AW135" s="558"/>
      <c r="AX135" s="558"/>
      <c r="AY135" s="559"/>
      <c r="AZ135" s="560"/>
      <c r="BA135" s="561"/>
      <c r="BB135" s="561"/>
      <c r="BC135" s="561"/>
      <c r="BD135" s="561"/>
      <c r="BE135" s="561"/>
      <c r="BF135" s="561"/>
      <c r="BG135" s="561"/>
      <c r="BH135" s="561"/>
      <c r="BI135" s="561"/>
      <c r="BJ135" s="561"/>
      <c r="BK135" s="561"/>
      <c r="BL135" s="561"/>
      <c r="BM135" s="562"/>
      <c r="BN135" s="557" t="s">
        <v>47</v>
      </c>
      <c r="BO135" s="558"/>
      <c r="BP135" s="558"/>
      <c r="BQ135" s="558"/>
      <c r="BR135" s="558"/>
      <c r="BS135" s="559"/>
      <c r="BT135" s="557" t="s">
        <v>48</v>
      </c>
      <c r="BU135" s="558"/>
      <c r="BV135" s="558"/>
      <c r="BW135" s="558"/>
      <c r="BX135" s="558"/>
      <c r="BY135" s="559"/>
      <c r="BZ135" s="557" t="s">
        <v>49</v>
      </c>
      <c r="CA135" s="558"/>
      <c r="CB135" s="558"/>
      <c r="CC135" s="558"/>
      <c r="CD135" s="558"/>
      <c r="CE135" s="559"/>
      <c r="CF135" s="566"/>
      <c r="CG135" s="567"/>
      <c r="CH135" s="567"/>
      <c r="CI135" s="567"/>
      <c r="CJ135" s="567"/>
      <c r="CK135" s="568"/>
      <c r="CL135" s="566"/>
      <c r="CM135" s="567"/>
      <c r="CN135" s="567"/>
      <c r="CO135" s="567"/>
      <c r="CP135" s="567"/>
      <c r="CQ135" s="568"/>
    </row>
    <row r="136" spans="1:95" ht="19.5" customHeight="1" x14ac:dyDescent="0.2">
      <c r="A136" s="584"/>
      <c r="B136" s="584"/>
      <c r="C136" s="584"/>
      <c r="D136" s="584"/>
      <c r="E136" s="584"/>
      <c r="F136" s="584"/>
      <c r="G136" s="584"/>
      <c r="H136" s="557"/>
      <c r="I136" s="558"/>
      <c r="J136" s="558"/>
      <c r="K136" s="558"/>
      <c r="L136" s="558"/>
      <c r="M136" s="558"/>
      <c r="N136" s="558"/>
      <c r="O136" s="558"/>
      <c r="P136" s="558"/>
      <c r="Q136" s="558"/>
      <c r="R136" s="558"/>
      <c r="S136" s="559"/>
      <c r="T136" s="557"/>
      <c r="U136" s="558"/>
      <c r="V136" s="558"/>
      <c r="W136" s="558"/>
      <c r="X136" s="558"/>
      <c r="Y136" s="558"/>
      <c r="Z136" s="558"/>
      <c r="AA136" s="558"/>
      <c r="AB136" s="558"/>
      <c r="AC136" s="558"/>
      <c r="AD136" s="558"/>
      <c r="AE136" s="559"/>
      <c r="AF136" s="557"/>
      <c r="AG136" s="558"/>
      <c r="AH136" s="558"/>
      <c r="AI136" s="558"/>
      <c r="AJ136" s="558"/>
      <c r="AK136" s="558"/>
      <c r="AL136" s="558"/>
      <c r="AM136" s="558"/>
      <c r="AN136" s="558"/>
      <c r="AO136" s="558"/>
      <c r="AP136" s="558"/>
      <c r="AQ136" s="558"/>
      <c r="AR136" s="558"/>
      <c r="AS136" s="558"/>
      <c r="AT136" s="558"/>
      <c r="AU136" s="558"/>
      <c r="AV136" s="558"/>
      <c r="AW136" s="558"/>
      <c r="AX136" s="558"/>
      <c r="AY136" s="559"/>
      <c r="AZ136" s="585" t="s">
        <v>50</v>
      </c>
      <c r="BA136" s="586"/>
      <c r="BB136" s="586"/>
      <c r="BC136" s="586"/>
      <c r="BD136" s="586"/>
      <c r="BE136" s="586"/>
      <c r="BF136" s="587"/>
      <c r="BG136" s="585" t="s">
        <v>51</v>
      </c>
      <c r="BH136" s="586"/>
      <c r="BI136" s="586"/>
      <c r="BJ136" s="586"/>
      <c r="BK136" s="586"/>
      <c r="BL136" s="586"/>
      <c r="BM136" s="587"/>
      <c r="BN136" s="557"/>
      <c r="BO136" s="558"/>
      <c r="BP136" s="558"/>
      <c r="BQ136" s="558"/>
      <c r="BR136" s="558"/>
      <c r="BS136" s="559"/>
      <c r="BT136" s="557"/>
      <c r="BU136" s="558"/>
      <c r="BV136" s="558"/>
      <c r="BW136" s="558"/>
      <c r="BX136" s="558"/>
      <c r="BY136" s="559"/>
      <c r="BZ136" s="557"/>
      <c r="CA136" s="558"/>
      <c r="CB136" s="558"/>
      <c r="CC136" s="558"/>
      <c r="CD136" s="558"/>
      <c r="CE136" s="559"/>
      <c r="CF136" s="566"/>
      <c r="CG136" s="567"/>
      <c r="CH136" s="567"/>
      <c r="CI136" s="567"/>
      <c r="CJ136" s="567"/>
      <c r="CK136" s="568"/>
      <c r="CL136" s="566"/>
      <c r="CM136" s="567"/>
      <c r="CN136" s="567"/>
      <c r="CO136" s="567"/>
      <c r="CP136" s="567"/>
      <c r="CQ136" s="568"/>
    </row>
    <row r="137" spans="1:95" ht="15.75" customHeight="1" x14ac:dyDescent="0.2">
      <c r="A137" s="584"/>
      <c r="B137" s="584"/>
      <c r="C137" s="584"/>
      <c r="D137" s="584"/>
      <c r="E137" s="584"/>
      <c r="F137" s="584"/>
      <c r="G137" s="584"/>
      <c r="H137" s="560"/>
      <c r="I137" s="561"/>
      <c r="J137" s="561"/>
      <c r="K137" s="561"/>
      <c r="L137" s="561"/>
      <c r="M137" s="561"/>
      <c r="N137" s="561"/>
      <c r="O137" s="561"/>
      <c r="P137" s="561"/>
      <c r="Q137" s="561"/>
      <c r="R137" s="561"/>
      <c r="S137" s="562"/>
      <c r="T137" s="560"/>
      <c r="U137" s="561"/>
      <c r="V137" s="561"/>
      <c r="W137" s="561"/>
      <c r="X137" s="561"/>
      <c r="Y137" s="561"/>
      <c r="Z137" s="561"/>
      <c r="AA137" s="561"/>
      <c r="AB137" s="561"/>
      <c r="AC137" s="561"/>
      <c r="AD137" s="561"/>
      <c r="AE137" s="562"/>
      <c r="AF137" s="560"/>
      <c r="AG137" s="561"/>
      <c r="AH137" s="561"/>
      <c r="AI137" s="561"/>
      <c r="AJ137" s="561"/>
      <c r="AK137" s="561"/>
      <c r="AL137" s="561"/>
      <c r="AM137" s="561"/>
      <c r="AN137" s="561"/>
      <c r="AO137" s="561"/>
      <c r="AP137" s="561"/>
      <c r="AQ137" s="561"/>
      <c r="AR137" s="561"/>
      <c r="AS137" s="561"/>
      <c r="AT137" s="561"/>
      <c r="AU137" s="561"/>
      <c r="AV137" s="561"/>
      <c r="AW137" s="561"/>
      <c r="AX137" s="561"/>
      <c r="AY137" s="562"/>
      <c r="AZ137" s="560"/>
      <c r="BA137" s="561"/>
      <c r="BB137" s="561"/>
      <c r="BC137" s="561"/>
      <c r="BD137" s="561"/>
      <c r="BE137" s="561"/>
      <c r="BF137" s="562"/>
      <c r="BG137" s="560"/>
      <c r="BH137" s="561"/>
      <c r="BI137" s="561"/>
      <c r="BJ137" s="561"/>
      <c r="BK137" s="561"/>
      <c r="BL137" s="561"/>
      <c r="BM137" s="562"/>
      <c r="BN137" s="560"/>
      <c r="BO137" s="561"/>
      <c r="BP137" s="561"/>
      <c r="BQ137" s="561"/>
      <c r="BR137" s="561"/>
      <c r="BS137" s="562"/>
      <c r="BT137" s="560"/>
      <c r="BU137" s="561"/>
      <c r="BV137" s="561"/>
      <c r="BW137" s="561"/>
      <c r="BX137" s="561"/>
      <c r="BY137" s="562"/>
      <c r="BZ137" s="560"/>
      <c r="CA137" s="561"/>
      <c r="CB137" s="561"/>
      <c r="CC137" s="561"/>
      <c r="CD137" s="561"/>
      <c r="CE137" s="562"/>
      <c r="CF137" s="569"/>
      <c r="CG137" s="570"/>
      <c r="CH137" s="570"/>
      <c r="CI137" s="570"/>
      <c r="CJ137" s="570"/>
      <c r="CK137" s="571"/>
      <c r="CL137" s="569"/>
      <c r="CM137" s="570"/>
      <c r="CN137" s="570"/>
      <c r="CO137" s="570"/>
      <c r="CP137" s="570"/>
      <c r="CQ137" s="571"/>
    </row>
    <row r="138" spans="1:95" x14ac:dyDescent="0.2">
      <c r="A138" s="543" t="s">
        <v>27</v>
      </c>
      <c r="B138" s="543"/>
      <c r="C138" s="543"/>
      <c r="D138" s="543"/>
      <c r="E138" s="543"/>
      <c r="F138" s="543"/>
      <c r="G138" s="543"/>
      <c r="H138" s="543" t="s">
        <v>52</v>
      </c>
      <c r="I138" s="543"/>
      <c r="J138" s="543"/>
      <c r="K138" s="543"/>
      <c r="L138" s="543"/>
      <c r="M138" s="543"/>
      <c r="N138" s="543"/>
      <c r="O138" s="543"/>
      <c r="P138" s="543"/>
      <c r="Q138" s="543"/>
      <c r="R138" s="543"/>
      <c r="S138" s="543"/>
      <c r="T138" s="540" t="s">
        <v>53</v>
      </c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42"/>
      <c r="AF138" s="543" t="s">
        <v>54</v>
      </c>
      <c r="AG138" s="543"/>
      <c r="AH138" s="543"/>
      <c r="AI138" s="543"/>
      <c r="AJ138" s="543"/>
      <c r="AK138" s="543"/>
      <c r="AL138" s="543"/>
      <c r="AM138" s="543"/>
      <c r="AN138" s="543"/>
      <c r="AO138" s="543"/>
      <c r="AP138" s="543"/>
      <c r="AQ138" s="543"/>
      <c r="AR138" s="543"/>
      <c r="AS138" s="543"/>
      <c r="AT138" s="543"/>
      <c r="AU138" s="543"/>
      <c r="AV138" s="543"/>
      <c r="AW138" s="543"/>
      <c r="AX138" s="543"/>
      <c r="AY138" s="543"/>
      <c r="AZ138" s="543" t="s">
        <v>55</v>
      </c>
      <c r="BA138" s="543"/>
      <c r="BB138" s="543"/>
      <c r="BC138" s="543"/>
      <c r="BD138" s="543"/>
      <c r="BE138" s="543"/>
      <c r="BF138" s="543"/>
      <c r="BG138" s="543" t="s">
        <v>56</v>
      </c>
      <c r="BH138" s="543"/>
      <c r="BI138" s="543"/>
      <c r="BJ138" s="543"/>
      <c r="BK138" s="543"/>
      <c r="BL138" s="543"/>
      <c r="BM138" s="543"/>
      <c r="BN138" s="543" t="s">
        <v>57</v>
      </c>
      <c r="BO138" s="543"/>
      <c r="BP138" s="543"/>
      <c r="BQ138" s="543"/>
      <c r="BR138" s="543"/>
      <c r="BS138" s="543"/>
      <c r="BT138" s="543" t="s">
        <v>58</v>
      </c>
      <c r="BU138" s="543"/>
      <c r="BV138" s="543"/>
      <c r="BW138" s="543"/>
      <c r="BX138" s="543"/>
      <c r="BY138" s="543"/>
      <c r="BZ138" s="543" t="s">
        <v>59</v>
      </c>
      <c r="CA138" s="543"/>
      <c r="CB138" s="543"/>
      <c r="CC138" s="543"/>
      <c r="CD138" s="543"/>
      <c r="CE138" s="543"/>
      <c r="CF138" s="543" t="s">
        <v>60</v>
      </c>
      <c r="CG138" s="543"/>
      <c r="CH138" s="543"/>
      <c r="CI138" s="543"/>
      <c r="CJ138" s="543"/>
      <c r="CK138" s="543"/>
      <c r="CL138" s="543" t="s">
        <v>61</v>
      </c>
      <c r="CM138" s="543"/>
      <c r="CN138" s="543"/>
      <c r="CO138" s="543"/>
      <c r="CP138" s="543"/>
      <c r="CQ138" s="543"/>
    </row>
    <row r="139" spans="1:95" s="93" customFormat="1" ht="70.5" customHeight="1" x14ac:dyDescent="0.2">
      <c r="A139" s="340" t="s">
        <v>265</v>
      </c>
      <c r="B139" s="341"/>
      <c r="C139" s="341"/>
      <c r="D139" s="341"/>
      <c r="E139" s="341"/>
      <c r="F139" s="341"/>
      <c r="G139" s="342"/>
      <c r="H139" s="343" t="s">
        <v>214</v>
      </c>
      <c r="I139" s="768"/>
      <c r="J139" s="768"/>
      <c r="K139" s="768"/>
      <c r="L139" s="768"/>
      <c r="M139" s="768"/>
      <c r="N139" s="768"/>
      <c r="O139" s="768"/>
      <c r="P139" s="768"/>
      <c r="Q139" s="768"/>
      <c r="R139" s="768"/>
      <c r="S139" s="769"/>
      <c r="T139" s="346" t="s">
        <v>64</v>
      </c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8"/>
      <c r="AF139" s="349" t="s">
        <v>65</v>
      </c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1"/>
      <c r="AZ139" s="352" t="s">
        <v>66</v>
      </c>
      <c r="BA139" s="353"/>
      <c r="BB139" s="353"/>
      <c r="BC139" s="353"/>
      <c r="BD139" s="353"/>
      <c r="BE139" s="353"/>
      <c r="BF139" s="354"/>
      <c r="BG139" s="352" t="s">
        <v>67</v>
      </c>
      <c r="BH139" s="353"/>
      <c r="BI139" s="353"/>
      <c r="BJ139" s="353"/>
      <c r="BK139" s="353"/>
      <c r="BL139" s="353"/>
      <c r="BM139" s="354"/>
      <c r="BN139" s="336">
        <v>100</v>
      </c>
      <c r="BO139" s="337"/>
      <c r="BP139" s="337"/>
      <c r="BQ139" s="337"/>
      <c r="BR139" s="337"/>
      <c r="BS139" s="338"/>
      <c r="BT139" s="336">
        <v>100</v>
      </c>
      <c r="BU139" s="337"/>
      <c r="BV139" s="337"/>
      <c r="BW139" s="337"/>
      <c r="BX139" s="337"/>
      <c r="BY139" s="338"/>
      <c r="BZ139" s="336">
        <v>100</v>
      </c>
      <c r="CA139" s="337"/>
      <c r="CB139" s="337"/>
      <c r="CC139" s="337"/>
      <c r="CD139" s="337"/>
      <c r="CE139" s="338"/>
      <c r="CF139" s="355">
        <v>3</v>
      </c>
      <c r="CG139" s="356"/>
      <c r="CH139" s="356"/>
      <c r="CI139" s="356"/>
      <c r="CJ139" s="356"/>
      <c r="CK139" s="357"/>
      <c r="CL139" s="336"/>
      <c r="CM139" s="337"/>
      <c r="CN139" s="337"/>
      <c r="CO139" s="337"/>
      <c r="CP139" s="337"/>
      <c r="CQ139" s="338"/>
    </row>
    <row r="140" spans="1:95" ht="70.5" customHeight="1" x14ac:dyDescent="0.2">
      <c r="A140" s="340" t="s">
        <v>280</v>
      </c>
      <c r="B140" s="341"/>
      <c r="C140" s="341"/>
      <c r="D140" s="341"/>
      <c r="E140" s="341"/>
      <c r="F140" s="341"/>
      <c r="G140" s="342"/>
      <c r="H140" s="343" t="s">
        <v>228</v>
      </c>
      <c r="I140" s="768"/>
      <c r="J140" s="768"/>
      <c r="K140" s="768"/>
      <c r="L140" s="768"/>
      <c r="M140" s="768"/>
      <c r="N140" s="768"/>
      <c r="O140" s="768"/>
      <c r="P140" s="768"/>
      <c r="Q140" s="768"/>
      <c r="R140" s="768"/>
      <c r="S140" s="769"/>
      <c r="T140" s="346" t="s">
        <v>64</v>
      </c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8"/>
      <c r="AF140" s="349" t="s">
        <v>65</v>
      </c>
      <c r="AG140" s="350"/>
      <c r="AH140" s="350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1"/>
      <c r="AZ140" s="352" t="s">
        <v>66</v>
      </c>
      <c r="BA140" s="353"/>
      <c r="BB140" s="353"/>
      <c r="BC140" s="353"/>
      <c r="BD140" s="353"/>
      <c r="BE140" s="353"/>
      <c r="BF140" s="354"/>
      <c r="BG140" s="352" t="s">
        <v>67</v>
      </c>
      <c r="BH140" s="353"/>
      <c r="BI140" s="353"/>
      <c r="BJ140" s="353"/>
      <c r="BK140" s="353"/>
      <c r="BL140" s="353"/>
      <c r="BM140" s="354"/>
      <c r="BN140" s="336">
        <v>100</v>
      </c>
      <c r="BO140" s="337"/>
      <c r="BP140" s="337"/>
      <c r="BQ140" s="337"/>
      <c r="BR140" s="337"/>
      <c r="BS140" s="338"/>
      <c r="BT140" s="336">
        <v>100</v>
      </c>
      <c r="BU140" s="337"/>
      <c r="BV140" s="337"/>
      <c r="BW140" s="337"/>
      <c r="BX140" s="337"/>
      <c r="BY140" s="338"/>
      <c r="BZ140" s="336">
        <v>100</v>
      </c>
      <c r="CA140" s="337"/>
      <c r="CB140" s="337"/>
      <c r="CC140" s="337"/>
      <c r="CD140" s="337"/>
      <c r="CE140" s="338"/>
      <c r="CF140" s="355">
        <v>3</v>
      </c>
      <c r="CG140" s="356"/>
      <c r="CH140" s="356"/>
      <c r="CI140" s="356"/>
      <c r="CJ140" s="356"/>
      <c r="CK140" s="357"/>
      <c r="CL140" s="336"/>
      <c r="CM140" s="337"/>
      <c r="CN140" s="337"/>
      <c r="CO140" s="337"/>
      <c r="CP140" s="337"/>
      <c r="CQ140" s="338"/>
    </row>
    <row r="141" spans="1:95" ht="70.5" customHeight="1" x14ac:dyDescent="0.2">
      <c r="A141" s="340" t="s">
        <v>270</v>
      </c>
      <c r="B141" s="341"/>
      <c r="C141" s="341"/>
      <c r="D141" s="341"/>
      <c r="E141" s="341"/>
      <c r="F141" s="341"/>
      <c r="G141" s="342"/>
      <c r="H141" s="343" t="s">
        <v>172</v>
      </c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5"/>
      <c r="T141" s="346" t="s">
        <v>64</v>
      </c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8"/>
      <c r="AF141" s="349" t="s">
        <v>65</v>
      </c>
      <c r="AG141" s="350"/>
      <c r="AH141" s="350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1"/>
      <c r="AZ141" s="352" t="s">
        <v>66</v>
      </c>
      <c r="BA141" s="353"/>
      <c r="BB141" s="353"/>
      <c r="BC141" s="353"/>
      <c r="BD141" s="353"/>
      <c r="BE141" s="353"/>
      <c r="BF141" s="354"/>
      <c r="BG141" s="352" t="s">
        <v>67</v>
      </c>
      <c r="BH141" s="353"/>
      <c r="BI141" s="353"/>
      <c r="BJ141" s="353"/>
      <c r="BK141" s="353"/>
      <c r="BL141" s="353"/>
      <c r="BM141" s="354"/>
      <c r="BN141" s="336">
        <v>100</v>
      </c>
      <c r="BO141" s="337"/>
      <c r="BP141" s="337"/>
      <c r="BQ141" s="337"/>
      <c r="BR141" s="337"/>
      <c r="BS141" s="338"/>
      <c r="BT141" s="336">
        <v>100</v>
      </c>
      <c r="BU141" s="337"/>
      <c r="BV141" s="337"/>
      <c r="BW141" s="337"/>
      <c r="BX141" s="337"/>
      <c r="BY141" s="338"/>
      <c r="BZ141" s="336">
        <v>100</v>
      </c>
      <c r="CA141" s="337"/>
      <c r="CB141" s="337"/>
      <c r="CC141" s="337"/>
      <c r="CD141" s="337"/>
      <c r="CE141" s="338"/>
      <c r="CF141" s="355">
        <v>3</v>
      </c>
      <c r="CG141" s="356"/>
      <c r="CH141" s="356"/>
      <c r="CI141" s="356"/>
      <c r="CJ141" s="356"/>
      <c r="CK141" s="357"/>
      <c r="CL141" s="336"/>
      <c r="CM141" s="337"/>
      <c r="CN141" s="337"/>
      <c r="CO141" s="337"/>
      <c r="CP141" s="337"/>
      <c r="CQ141" s="338"/>
    </row>
    <row r="142" spans="1:95" ht="70.5" customHeight="1" x14ac:dyDescent="0.2">
      <c r="A142" s="340" t="s">
        <v>279</v>
      </c>
      <c r="B142" s="361"/>
      <c r="C142" s="361"/>
      <c r="D142" s="361"/>
      <c r="E142" s="361"/>
      <c r="F142" s="361"/>
      <c r="G142" s="362"/>
      <c r="H142" s="343" t="s">
        <v>249</v>
      </c>
      <c r="I142" s="768"/>
      <c r="J142" s="768"/>
      <c r="K142" s="768"/>
      <c r="L142" s="768"/>
      <c r="M142" s="768"/>
      <c r="N142" s="768"/>
      <c r="O142" s="768"/>
      <c r="P142" s="768"/>
      <c r="Q142" s="768"/>
      <c r="R142" s="768"/>
      <c r="S142" s="769"/>
      <c r="T142" s="346" t="s">
        <v>64</v>
      </c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8"/>
      <c r="AF142" s="349" t="s">
        <v>65</v>
      </c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1"/>
      <c r="AZ142" s="352" t="s">
        <v>66</v>
      </c>
      <c r="BA142" s="353"/>
      <c r="BB142" s="353"/>
      <c r="BC142" s="353"/>
      <c r="BD142" s="353"/>
      <c r="BE142" s="353"/>
      <c r="BF142" s="354"/>
      <c r="BG142" s="352" t="s">
        <v>67</v>
      </c>
      <c r="BH142" s="353"/>
      <c r="BI142" s="353"/>
      <c r="BJ142" s="353"/>
      <c r="BK142" s="353"/>
      <c r="BL142" s="353"/>
      <c r="BM142" s="354"/>
      <c r="BN142" s="336">
        <v>100</v>
      </c>
      <c r="BO142" s="337"/>
      <c r="BP142" s="337"/>
      <c r="BQ142" s="337"/>
      <c r="BR142" s="337"/>
      <c r="BS142" s="338"/>
      <c r="BT142" s="336">
        <v>100</v>
      </c>
      <c r="BU142" s="337"/>
      <c r="BV142" s="337"/>
      <c r="BW142" s="337"/>
      <c r="BX142" s="337"/>
      <c r="BY142" s="338"/>
      <c r="BZ142" s="336">
        <v>100</v>
      </c>
      <c r="CA142" s="337"/>
      <c r="CB142" s="337"/>
      <c r="CC142" s="337"/>
      <c r="CD142" s="337"/>
      <c r="CE142" s="338"/>
      <c r="CF142" s="355">
        <v>3</v>
      </c>
      <c r="CG142" s="356"/>
      <c r="CH142" s="356"/>
      <c r="CI142" s="356"/>
      <c r="CJ142" s="356"/>
      <c r="CK142" s="357"/>
      <c r="CL142" s="336"/>
      <c r="CM142" s="337"/>
      <c r="CN142" s="337"/>
      <c r="CO142" s="337"/>
      <c r="CP142" s="337"/>
      <c r="CQ142" s="338"/>
    </row>
    <row r="143" spans="1:95" s="93" customFormat="1" ht="42.75" customHeight="1" x14ac:dyDescent="0.2">
      <c r="A143" s="340" t="s">
        <v>265</v>
      </c>
      <c r="B143" s="341"/>
      <c r="C143" s="341"/>
      <c r="D143" s="341"/>
      <c r="E143" s="341"/>
      <c r="F143" s="341"/>
      <c r="G143" s="342"/>
      <c r="H143" s="692" t="s">
        <v>214</v>
      </c>
      <c r="I143" s="680"/>
      <c r="J143" s="680"/>
      <c r="K143" s="680"/>
      <c r="L143" s="680"/>
      <c r="M143" s="680"/>
      <c r="N143" s="680"/>
      <c r="O143" s="680"/>
      <c r="P143" s="680"/>
      <c r="Q143" s="680"/>
      <c r="R143" s="680"/>
      <c r="S143" s="681"/>
      <c r="T143" s="823" t="s">
        <v>64</v>
      </c>
      <c r="U143" s="824"/>
      <c r="V143" s="824"/>
      <c r="W143" s="824"/>
      <c r="X143" s="824"/>
      <c r="Y143" s="824"/>
      <c r="Z143" s="824"/>
      <c r="AA143" s="824"/>
      <c r="AB143" s="824"/>
      <c r="AC143" s="824"/>
      <c r="AD143" s="824"/>
      <c r="AE143" s="825"/>
      <c r="AF143" s="548" t="s">
        <v>73</v>
      </c>
      <c r="AG143" s="549"/>
      <c r="AH143" s="549"/>
      <c r="AI143" s="549"/>
      <c r="AJ143" s="549"/>
      <c r="AK143" s="549"/>
      <c r="AL143" s="549"/>
      <c r="AM143" s="549"/>
      <c r="AN143" s="549"/>
      <c r="AO143" s="549"/>
      <c r="AP143" s="549"/>
      <c r="AQ143" s="549"/>
      <c r="AR143" s="549"/>
      <c r="AS143" s="549"/>
      <c r="AT143" s="549"/>
      <c r="AU143" s="549"/>
      <c r="AV143" s="549"/>
      <c r="AW143" s="549"/>
      <c r="AX143" s="549"/>
      <c r="AY143" s="550"/>
      <c r="AZ143" s="554" t="s">
        <v>66</v>
      </c>
      <c r="BA143" s="555"/>
      <c r="BB143" s="555"/>
      <c r="BC143" s="555"/>
      <c r="BD143" s="555"/>
      <c r="BE143" s="555"/>
      <c r="BF143" s="556"/>
      <c r="BG143" s="554" t="s">
        <v>67</v>
      </c>
      <c r="BH143" s="555"/>
      <c r="BI143" s="555"/>
      <c r="BJ143" s="555"/>
      <c r="BK143" s="555"/>
      <c r="BL143" s="555"/>
      <c r="BM143" s="556"/>
      <c r="BN143" s="578">
        <v>100</v>
      </c>
      <c r="BO143" s="579"/>
      <c r="BP143" s="579"/>
      <c r="BQ143" s="579"/>
      <c r="BR143" s="579"/>
      <c r="BS143" s="580"/>
      <c r="BT143" s="578">
        <v>100</v>
      </c>
      <c r="BU143" s="579"/>
      <c r="BV143" s="579"/>
      <c r="BW143" s="579"/>
      <c r="BX143" s="579"/>
      <c r="BY143" s="580"/>
      <c r="BZ143" s="578">
        <v>100</v>
      </c>
      <c r="CA143" s="579"/>
      <c r="CB143" s="579"/>
      <c r="CC143" s="579"/>
      <c r="CD143" s="579"/>
      <c r="CE143" s="580"/>
      <c r="CF143" s="826">
        <v>3</v>
      </c>
      <c r="CG143" s="827"/>
      <c r="CH143" s="827"/>
      <c r="CI143" s="827"/>
      <c r="CJ143" s="827"/>
      <c r="CK143" s="828"/>
      <c r="CL143" s="578"/>
      <c r="CM143" s="579"/>
      <c r="CN143" s="579"/>
      <c r="CO143" s="579"/>
      <c r="CP143" s="579"/>
      <c r="CQ143" s="580"/>
    </row>
    <row r="144" spans="1:95" ht="42.75" customHeight="1" x14ac:dyDescent="0.2">
      <c r="A144" s="340" t="s">
        <v>280</v>
      </c>
      <c r="B144" s="341"/>
      <c r="C144" s="341"/>
      <c r="D144" s="341"/>
      <c r="E144" s="341"/>
      <c r="F144" s="341"/>
      <c r="G144" s="342"/>
      <c r="H144" s="537" t="s">
        <v>228</v>
      </c>
      <c r="I144" s="538"/>
      <c r="J144" s="538"/>
      <c r="K144" s="538"/>
      <c r="L144" s="538"/>
      <c r="M144" s="538"/>
      <c r="N144" s="538"/>
      <c r="O144" s="538"/>
      <c r="P144" s="538"/>
      <c r="Q144" s="538"/>
      <c r="R144" s="538"/>
      <c r="S144" s="539"/>
      <c r="T144" s="545" t="s">
        <v>64</v>
      </c>
      <c r="U144" s="546"/>
      <c r="V144" s="546"/>
      <c r="W144" s="546"/>
      <c r="X144" s="546"/>
      <c r="Y144" s="546"/>
      <c r="Z144" s="546"/>
      <c r="AA144" s="546"/>
      <c r="AB144" s="546"/>
      <c r="AC144" s="546"/>
      <c r="AD144" s="546"/>
      <c r="AE144" s="547"/>
      <c r="AF144" s="548" t="s">
        <v>73</v>
      </c>
      <c r="AG144" s="549"/>
      <c r="AH144" s="549"/>
      <c r="AI144" s="549"/>
      <c r="AJ144" s="549"/>
      <c r="AK144" s="549"/>
      <c r="AL144" s="549"/>
      <c r="AM144" s="549"/>
      <c r="AN144" s="549"/>
      <c r="AO144" s="549"/>
      <c r="AP144" s="549"/>
      <c r="AQ144" s="549"/>
      <c r="AR144" s="549"/>
      <c r="AS144" s="549"/>
      <c r="AT144" s="549"/>
      <c r="AU144" s="549"/>
      <c r="AV144" s="549"/>
      <c r="AW144" s="549"/>
      <c r="AX144" s="549"/>
      <c r="AY144" s="550"/>
      <c r="AZ144" s="540" t="s">
        <v>66</v>
      </c>
      <c r="BA144" s="541"/>
      <c r="BB144" s="541"/>
      <c r="BC144" s="541"/>
      <c r="BD144" s="541"/>
      <c r="BE144" s="541"/>
      <c r="BF144" s="542"/>
      <c r="BG144" s="540" t="s">
        <v>67</v>
      </c>
      <c r="BH144" s="541"/>
      <c r="BI144" s="541"/>
      <c r="BJ144" s="541"/>
      <c r="BK144" s="541"/>
      <c r="BL144" s="541"/>
      <c r="BM144" s="542"/>
      <c r="BN144" s="551">
        <v>100</v>
      </c>
      <c r="BO144" s="552"/>
      <c r="BP144" s="552"/>
      <c r="BQ144" s="552"/>
      <c r="BR144" s="552"/>
      <c r="BS144" s="553"/>
      <c r="BT144" s="551">
        <v>100</v>
      </c>
      <c r="BU144" s="552"/>
      <c r="BV144" s="552"/>
      <c r="BW144" s="552"/>
      <c r="BX144" s="552"/>
      <c r="BY144" s="553"/>
      <c r="BZ144" s="551">
        <v>100</v>
      </c>
      <c r="CA144" s="552"/>
      <c r="CB144" s="552"/>
      <c r="CC144" s="552"/>
      <c r="CD144" s="552"/>
      <c r="CE144" s="553"/>
      <c r="CF144" s="591">
        <v>3</v>
      </c>
      <c r="CG144" s="592"/>
      <c r="CH144" s="592"/>
      <c r="CI144" s="592"/>
      <c r="CJ144" s="592"/>
      <c r="CK144" s="593"/>
      <c r="CL144" s="551"/>
      <c r="CM144" s="552"/>
      <c r="CN144" s="552"/>
      <c r="CO144" s="552"/>
      <c r="CP144" s="552"/>
      <c r="CQ144" s="553"/>
    </row>
    <row r="145" spans="1:95" ht="42.75" customHeight="1" x14ac:dyDescent="0.2">
      <c r="A145" s="340" t="s">
        <v>270</v>
      </c>
      <c r="B145" s="341"/>
      <c r="C145" s="341"/>
      <c r="D145" s="341"/>
      <c r="E145" s="341"/>
      <c r="F145" s="341"/>
      <c r="G145" s="342"/>
      <c r="H145" s="692" t="s">
        <v>172</v>
      </c>
      <c r="I145" s="833"/>
      <c r="J145" s="833"/>
      <c r="K145" s="833"/>
      <c r="L145" s="833"/>
      <c r="M145" s="833"/>
      <c r="N145" s="833"/>
      <c r="O145" s="833"/>
      <c r="P145" s="833"/>
      <c r="Q145" s="833"/>
      <c r="R145" s="833"/>
      <c r="S145" s="834"/>
      <c r="T145" s="823" t="s">
        <v>64</v>
      </c>
      <c r="U145" s="824"/>
      <c r="V145" s="824"/>
      <c r="W145" s="824"/>
      <c r="X145" s="824"/>
      <c r="Y145" s="824"/>
      <c r="Z145" s="824"/>
      <c r="AA145" s="824"/>
      <c r="AB145" s="824"/>
      <c r="AC145" s="824"/>
      <c r="AD145" s="824"/>
      <c r="AE145" s="825"/>
      <c r="AF145" s="548" t="s">
        <v>73</v>
      </c>
      <c r="AG145" s="549"/>
      <c r="AH145" s="549"/>
      <c r="AI145" s="549"/>
      <c r="AJ145" s="549"/>
      <c r="AK145" s="549"/>
      <c r="AL145" s="549"/>
      <c r="AM145" s="549"/>
      <c r="AN145" s="549"/>
      <c r="AO145" s="549"/>
      <c r="AP145" s="549"/>
      <c r="AQ145" s="549"/>
      <c r="AR145" s="549"/>
      <c r="AS145" s="549"/>
      <c r="AT145" s="549"/>
      <c r="AU145" s="549"/>
      <c r="AV145" s="549"/>
      <c r="AW145" s="549"/>
      <c r="AX145" s="549"/>
      <c r="AY145" s="550"/>
      <c r="AZ145" s="554" t="s">
        <v>66</v>
      </c>
      <c r="BA145" s="555"/>
      <c r="BB145" s="555"/>
      <c r="BC145" s="555"/>
      <c r="BD145" s="555"/>
      <c r="BE145" s="555"/>
      <c r="BF145" s="556"/>
      <c r="BG145" s="554" t="s">
        <v>67</v>
      </c>
      <c r="BH145" s="555"/>
      <c r="BI145" s="555"/>
      <c r="BJ145" s="555"/>
      <c r="BK145" s="555"/>
      <c r="BL145" s="555"/>
      <c r="BM145" s="556"/>
      <c r="BN145" s="578">
        <v>100</v>
      </c>
      <c r="BO145" s="579"/>
      <c r="BP145" s="579"/>
      <c r="BQ145" s="579"/>
      <c r="BR145" s="579"/>
      <c r="BS145" s="580"/>
      <c r="BT145" s="578">
        <v>100</v>
      </c>
      <c r="BU145" s="579"/>
      <c r="BV145" s="579"/>
      <c r="BW145" s="579"/>
      <c r="BX145" s="579"/>
      <c r="BY145" s="580"/>
      <c r="BZ145" s="578">
        <v>100</v>
      </c>
      <c r="CA145" s="579"/>
      <c r="CB145" s="579"/>
      <c r="CC145" s="579"/>
      <c r="CD145" s="579"/>
      <c r="CE145" s="580"/>
      <c r="CF145" s="826">
        <v>3</v>
      </c>
      <c r="CG145" s="827"/>
      <c r="CH145" s="827"/>
      <c r="CI145" s="827"/>
      <c r="CJ145" s="827"/>
      <c r="CK145" s="828"/>
      <c r="CL145" s="578"/>
      <c r="CM145" s="579"/>
      <c r="CN145" s="579"/>
      <c r="CO145" s="579"/>
      <c r="CP145" s="579"/>
      <c r="CQ145" s="580"/>
    </row>
    <row r="146" spans="1:95" ht="42.75" customHeight="1" x14ac:dyDescent="0.2">
      <c r="A146" s="340" t="s">
        <v>279</v>
      </c>
      <c r="B146" s="361"/>
      <c r="C146" s="361"/>
      <c r="D146" s="361"/>
      <c r="E146" s="361"/>
      <c r="F146" s="361"/>
      <c r="G146" s="362"/>
      <c r="H146" s="537" t="s">
        <v>249</v>
      </c>
      <c r="I146" s="538"/>
      <c r="J146" s="538"/>
      <c r="K146" s="538"/>
      <c r="L146" s="538"/>
      <c r="M146" s="538"/>
      <c r="N146" s="538"/>
      <c r="O146" s="538"/>
      <c r="P146" s="538"/>
      <c r="Q146" s="538"/>
      <c r="R146" s="538"/>
      <c r="S146" s="539"/>
      <c r="T146" s="545" t="s">
        <v>64</v>
      </c>
      <c r="U146" s="546"/>
      <c r="V146" s="546"/>
      <c r="W146" s="546"/>
      <c r="X146" s="546"/>
      <c r="Y146" s="546"/>
      <c r="Z146" s="546"/>
      <c r="AA146" s="546"/>
      <c r="AB146" s="546"/>
      <c r="AC146" s="546"/>
      <c r="AD146" s="546"/>
      <c r="AE146" s="547"/>
      <c r="AF146" s="548" t="s">
        <v>73</v>
      </c>
      <c r="AG146" s="549"/>
      <c r="AH146" s="549"/>
      <c r="AI146" s="549"/>
      <c r="AJ146" s="549"/>
      <c r="AK146" s="549"/>
      <c r="AL146" s="549"/>
      <c r="AM146" s="549"/>
      <c r="AN146" s="549"/>
      <c r="AO146" s="549"/>
      <c r="AP146" s="549"/>
      <c r="AQ146" s="549"/>
      <c r="AR146" s="549"/>
      <c r="AS146" s="549"/>
      <c r="AT146" s="549"/>
      <c r="AU146" s="549"/>
      <c r="AV146" s="549"/>
      <c r="AW146" s="549"/>
      <c r="AX146" s="549"/>
      <c r="AY146" s="550"/>
      <c r="AZ146" s="540" t="s">
        <v>66</v>
      </c>
      <c r="BA146" s="541"/>
      <c r="BB146" s="541"/>
      <c r="BC146" s="541"/>
      <c r="BD146" s="541"/>
      <c r="BE146" s="541"/>
      <c r="BF146" s="542"/>
      <c r="BG146" s="540" t="s">
        <v>67</v>
      </c>
      <c r="BH146" s="541"/>
      <c r="BI146" s="541"/>
      <c r="BJ146" s="541"/>
      <c r="BK146" s="541"/>
      <c r="BL146" s="541"/>
      <c r="BM146" s="542"/>
      <c r="BN146" s="551">
        <v>100</v>
      </c>
      <c r="BO146" s="552"/>
      <c r="BP146" s="552"/>
      <c r="BQ146" s="552"/>
      <c r="BR146" s="552"/>
      <c r="BS146" s="553"/>
      <c r="BT146" s="551">
        <v>100</v>
      </c>
      <c r="BU146" s="552"/>
      <c r="BV146" s="552"/>
      <c r="BW146" s="552"/>
      <c r="BX146" s="552"/>
      <c r="BY146" s="553"/>
      <c r="BZ146" s="551">
        <v>100</v>
      </c>
      <c r="CA146" s="552"/>
      <c r="CB146" s="552"/>
      <c r="CC146" s="552"/>
      <c r="CD146" s="552"/>
      <c r="CE146" s="553"/>
      <c r="CF146" s="591">
        <v>3</v>
      </c>
      <c r="CG146" s="592"/>
      <c r="CH146" s="592"/>
      <c r="CI146" s="592"/>
      <c r="CJ146" s="592"/>
      <c r="CK146" s="593"/>
      <c r="CL146" s="551"/>
      <c r="CM146" s="552"/>
      <c r="CN146" s="552"/>
      <c r="CO146" s="552"/>
      <c r="CP146" s="552"/>
      <c r="CQ146" s="553"/>
    </row>
    <row r="147" spans="1:95" ht="4.5" customHeight="1" x14ac:dyDescent="0.2">
      <c r="A147" s="621"/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Z147" s="621"/>
      <c r="AA147" s="621"/>
      <c r="AB147" s="621"/>
      <c r="AC147" s="621"/>
      <c r="AD147" s="621"/>
      <c r="AE147" s="621"/>
      <c r="AF147" s="621"/>
      <c r="AG147" s="621"/>
      <c r="AH147" s="621"/>
      <c r="AI147" s="621"/>
      <c r="AJ147" s="621"/>
      <c r="AK147" s="621"/>
      <c r="AL147" s="621"/>
      <c r="AM147" s="621"/>
      <c r="AN147" s="621"/>
      <c r="AO147" s="621"/>
      <c r="AP147" s="621"/>
      <c r="AQ147" s="621"/>
      <c r="AR147" s="621"/>
      <c r="AS147" s="621"/>
      <c r="AT147" s="621"/>
      <c r="AU147" s="621"/>
      <c r="AV147" s="621"/>
      <c r="AW147" s="621"/>
      <c r="AX147" s="621"/>
      <c r="AY147" s="621"/>
      <c r="AZ147" s="621"/>
      <c r="BA147" s="621"/>
      <c r="BB147" s="621"/>
      <c r="BC147" s="621"/>
      <c r="BD147" s="621"/>
      <c r="BE147" s="621"/>
      <c r="BF147" s="621"/>
      <c r="BG147" s="621"/>
      <c r="BH147" s="621"/>
      <c r="BI147" s="621"/>
      <c r="BJ147" s="621"/>
      <c r="BK147" s="621"/>
      <c r="BL147" s="621"/>
      <c r="BM147" s="621"/>
      <c r="BN147" s="621"/>
      <c r="BO147" s="621"/>
      <c r="BP147" s="621"/>
      <c r="BQ147" s="621"/>
      <c r="BR147" s="621"/>
      <c r="BS147" s="621"/>
      <c r="BT147" s="621"/>
      <c r="BU147" s="621"/>
      <c r="BV147" s="621"/>
      <c r="BW147" s="621"/>
      <c r="BX147" s="621"/>
      <c r="BY147" s="621"/>
      <c r="BZ147" s="621"/>
      <c r="CA147" s="621"/>
      <c r="CB147" s="621"/>
      <c r="CC147" s="621"/>
      <c r="CD147" s="621"/>
      <c r="CE147" s="621"/>
    </row>
    <row r="148" spans="1:95" ht="18" x14ac:dyDescent="0.2">
      <c r="A148" s="590" t="s">
        <v>74</v>
      </c>
      <c r="B148" s="590"/>
      <c r="C148" s="590"/>
      <c r="D148" s="590"/>
      <c r="E148" s="590"/>
      <c r="F148" s="590"/>
      <c r="G148" s="590"/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  <c r="R148" s="590"/>
      <c r="S148" s="590"/>
      <c r="T148" s="590"/>
      <c r="U148" s="590"/>
      <c r="V148" s="590"/>
      <c r="W148" s="590"/>
      <c r="X148" s="590"/>
      <c r="Y148" s="590"/>
      <c r="Z148" s="590"/>
      <c r="AA148" s="590"/>
      <c r="AB148" s="590"/>
      <c r="AC148" s="590"/>
      <c r="AD148" s="590"/>
      <c r="AE148" s="590"/>
      <c r="AF148" s="590"/>
      <c r="AG148" s="590"/>
      <c r="AH148" s="590"/>
      <c r="AI148" s="590"/>
      <c r="AJ148" s="590"/>
      <c r="AK148" s="590"/>
      <c r="AL148" s="590"/>
      <c r="AM148" s="590"/>
      <c r="AN148" s="590"/>
      <c r="AO148" s="590"/>
      <c r="AP148" s="590"/>
      <c r="AQ148" s="590"/>
      <c r="AR148" s="590"/>
      <c r="AS148" s="590"/>
      <c r="AT148" s="590"/>
      <c r="AU148" s="590"/>
      <c r="AV148" s="590"/>
      <c r="AW148" s="590"/>
      <c r="AX148" s="590"/>
      <c r="AY148" s="590"/>
      <c r="AZ148" s="590"/>
      <c r="BA148" s="590"/>
      <c r="BB148" s="590"/>
      <c r="BC148" s="590"/>
      <c r="BD148" s="590"/>
      <c r="BE148" s="590"/>
      <c r="BF148" s="590"/>
      <c r="BG148" s="590"/>
      <c r="BH148" s="590"/>
      <c r="BI148" s="590"/>
      <c r="BJ148" s="590"/>
      <c r="BK148" s="590"/>
      <c r="BL148" s="590"/>
      <c r="BM148" s="590"/>
      <c r="BN148" s="590"/>
      <c r="BO148" s="590"/>
      <c r="BP148" s="590"/>
      <c r="BQ148" s="590"/>
      <c r="BR148" s="590"/>
      <c r="BS148" s="590"/>
      <c r="BT148" s="590"/>
      <c r="BU148" s="590"/>
      <c r="BV148" s="590"/>
      <c r="BW148" s="590"/>
      <c r="BX148" s="590"/>
      <c r="BY148" s="590"/>
      <c r="BZ148" s="590"/>
      <c r="CA148" s="590"/>
      <c r="CB148" s="590"/>
      <c r="CC148" s="590"/>
      <c r="CD148" s="590"/>
      <c r="CE148" s="590"/>
    </row>
    <row r="149" spans="1:95" ht="19.5" customHeight="1" x14ac:dyDescent="0.2">
      <c r="A149" s="590"/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  <c r="AA149" s="590"/>
      <c r="AB149" s="590"/>
      <c r="AC149" s="590"/>
      <c r="AD149" s="590"/>
      <c r="AE149" s="590"/>
      <c r="AF149" s="590"/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0"/>
      <c r="AZ149" s="590"/>
      <c r="BA149" s="590"/>
      <c r="BB149" s="590"/>
      <c r="BC149" s="590"/>
      <c r="BD149" s="590"/>
      <c r="BE149" s="590"/>
      <c r="BF149" s="590"/>
      <c r="BG149" s="590"/>
      <c r="BH149" s="590"/>
      <c r="BI149" s="590"/>
      <c r="BJ149" s="590"/>
      <c r="BK149" s="590"/>
      <c r="BL149" s="590"/>
      <c r="BM149" s="590"/>
      <c r="BN149" s="590"/>
      <c r="BO149" s="590"/>
      <c r="BP149" s="590"/>
      <c r="BQ149" s="590"/>
      <c r="BR149" s="590"/>
      <c r="BS149" s="590"/>
      <c r="BT149" s="590"/>
      <c r="BU149" s="590"/>
      <c r="BV149" s="590"/>
      <c r="BW149" s="590"/>
      <c r="BX149" s="590"/>
      <c r="BY149" s="590"/>
      <c r="BZ149" s="590"/>
      <c r="CA149" s="590"/>
      <c r="CB149" s="590"/>
      <c r="CC149" s="590"/>
      <c r="CD149" s="590"/>
      <c r="CE149" s="590"/>
      <c r="CP149" s="843" t="s">
        <v>426</v>
      </c>
      <c r="CQ149" s="843"/>
    </row>
    <row r="150" spans="1:95" ht="76.5" customHeight="1" x14ac:dyDescent="0.2">
      <c r="A150" s="584" t="s">
        <v>36</v>
      </c>
      <c r="B150" s="584"/>
      <c r="C150" s="584"/>
      <c r="D150" s="584"/>
      <c r="E150" s="584"/>
      <c r="F150" s="584"/>
      <c r="G150" s="584"/>
      <c r="H150" s="585" t="s">
        <v>76</v>
      </c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7"/>
      <c r="T150" s="540" t="s">
        <v>77</v>
      </c>
      <c r="U150" s="541"/>
      <c r="V150" s="541"/>
      <c r="W150" s="541"/>
      <c r="X150" s="541"/>
      <c r="Y150" s="541"/>
      <c r="Z150" s="541"/>
      <c r="AA150" s="541"/>
      <c r="AB150" s="542"/>
      <c r="AC150" s="540" t="s">
        <v>78</v>
      </c>
      <c r="AD150" s="541"/>
      <c r="AE150" s="541"/>
      <c r="AF150" s="541"/>
      <c r="AG150" s="541"/>
      <c r="AH150" s="541"/>
      <c r="AI150" s="541"/>
      <c r="AJ150" s="541"/>
      <c r="AK150" s="541"/>
      <c r="AL150" s="541"/>
      <c r="AM150" s="541"/>
      <c r="AN150" s="541"/>
      <c r="AO150" s="541"/>
      <c r="AP150" s="541"/>
      <c r="AQ150" s="541"/>
      <c r="AR150" s="541"/>
      <c r="AS150" s="541"/>
      <c r="AT150" s="541"/>
      <c r="AU150" s="541"/>
      <c r="AV150" s="541"/>
      <c r="AW150" s="541"/>
      <c r="AX150" s="541"/>
      <c r="AY150" s="541"/>
      <c r="AZ150" s="541"/>
      <c r="BA150" s="542"/>
      <c r="BB150" s="540" t="s">
        <v>79</v>
      </c>
      <c r="BC150" s="541"/>
      <c r="BD150" s="541"/>
      <c r="BE150" s="541"/>
      <c r="BF150" s="541"/>
      <c r="BG150" s="541"/>
      <c r="BH150" s="541"/>
      <c r="BI150" s="541"/>
      <c r="BJ150" s="541"/>
      <c r="BK150" s="541"/>
      <c r="BL150" s="541"/>
      <c r="BM150" s="541"/>
      <c r="BN150" s="541"/>
      <c r="BO150" s="541"/>
      <c r="BP150" s="542"/>
      <c r="BQ150" s="554" t="s">
        <v>80</v>
      </c>
      <c r="BR150" s="555"/>
      <c r="BS150" s="555"/>
      <c r="BT150" s="555"/>
      <c r="BU150" s="555"/>
      <c r="BV150" s="555"/>
      <c r="BW150" s="555"/>
      <c r="BX150" s="555"/>
      <c r="BY150" s="555"/>
      <c r="BZ150" s="555"/>
      <c r="CA150" s="555"/>
      <c r="CB150" s="555"/>
      <c r="CC150" s="555"/>
      <c r="CD150" s="555"/>
      <c r="CE150" s="556"/>
      <c r="CF150" s="584" t="s">
        <v>81</v>
      </c>
      <c r="CG150" s="584"/>
      <c r="CH150" s="584"/>
      <c r="CI150" s="584"/>
      <c r="CJ150" s="584"/>
      <c r="CK150" s="584"/>
      <c r="CL150" s="584"/>
      <c r="CM150" s="584"/>
      <c r="CN150" s="584"/>
      <c r="CO150" s="584"/>
      <c r="CP150" s="584"/>
      <c r="CQ150" s="584"/>
    </row>
    <row r="151" spans="1:95" ht="11.25" customHeight="1" x14ac:dyDescent="0.2">
      <c r="A151" s="584"/>
      <c r="B151" s="584"/>
      <c r="C151" s="584"/>
      <c r="D151" s="584"/>
      <c r="E151" s="584"/>
      <c r="F151" s="584"/>
      <c r="G151" s="584"/>
      <c r="H151" s="585" t="s">
        <v>42</v>
      </c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7"/>
      <c r="T151" s="557" t="s">
        <v>42</v>
      </c>
      <c r="U151" s="558"/>
      <c r="V151" s="558"/>
      <c r="W151" s="558"/>
      <c r="X151" s="558"/>
      <c r="Y151" s="558"/>
      <c r="Z151" s="558"/>
      <c r="AA151" s="558"/>
      <c r="AB151" s="559"/>
      <c r="AC151" s="585" t="s">
        <v>42</v>
      </c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7"/>
      <c r="AS151" s="585" t="s">
        <v>82</v>
      </c>
      <c r="AT151" s="586"/>
      <c r="AU151" s="586"/>
      <c r="AV151" s="586"/>
      <c r="AW151" s="586"/>
      <c r="AX151" s="586"/>
      <c r="AY151" s="586"/>
      <c r="AZ151" s="586"/>
      <c r="BA151" s="587"/>
      <c r="BB151" s="588" t="s">
        <v>6</v>
      </c>
      <c r="BC151" s="589"/>
      <c r="BD151" s="544" t="s">
        <v>12</v>
      </c>
      <c r="BE151" s="544"/>
      <c r="BF151" s="24"/>
      <c r="BG151" s="588" t="s">
        <v>6</v>
      </c>
      <c r="BH151" s="589"/>
      <c r="BI151" s="544" t="s">
        <v>6</v>
      </c>
      <c r="BJ151" s="544"/>
      <c r="BK151" s="24"/>
      <c r="BL151" s="588" t="s">
        <v>6</v>
      </c>
      <c r="BM151" s="589"/>
      <c r="BN151" s="544" t="s">
        <v>205</v>
      </c>
      <c r="BO151" s="544"/>
      <c r="BP151" s="24"/>
      <c r="BQ151" s="588" t="s">
        <v>6</v>
      </c>
      <c r="BR151" s="589"/>
      <c r="BS151" s="544" t="s">
        <v>12</v>
      </c>
      <c r="BT151" s="544"/>
      <c r="BU151" s="24"/>
      <c r="BV151" s="588" t="s">
        <v>6</v>
      </c>
      <c r="BW151" s="589"/>
      <c r="BX151" s="544" t="s">
        <v>6</v>
      </c>
      <c r="BY151" s="544"/>
      <c r="BZ151" s="24"/>
      <c r="CA151" s="588" t="s">
        <v>6</v>
      </c>
      <c r="CB151" s="589"/>
      <c r="CC151" s="544" t="s">
        <v>205</v>
      </c>
      <c r="CD151" s="544"/>
      <c r="CE151" s="24"/>
      <c r="CF151" s="563" t="s">
        <v>45</v>
      </c>
      <c r="CG151" s="564"/>
      <c r="CH151" s="564"/>
      <c r="CI151" s="564"/>
      <c r="CJ151" s="564"/>
      <c r="CK151" s="565"/>
      <c r="CL151" s="563" t="s">
        <v>46</v>
      </c>
      <c r="CM151" s="564"/>
      <c r="CN151" s="564"/>
      <c r="CO151" s="564"/>
      <c r="CP151" s="564"/>
      <c r="CQ151" s="565"/>
    </row>
    <row r="152" spans="1:95" ht="9.75" customHeight="1" x14ac:dyDescent="0.2">
      <c r="A152" s="584"/>
      <c r="B152" s="584"/>
      <c r="C152" s="584"/>
      <c r="D152" s="584"/>
      <c r="E152" s="584"/>
      <c r="F152" s="584"/>
      <c r="G152" s="584"/>
      <c r="H152" s="557"/>
      <c r="I152" s="558"/>
      <c r="J152" s="558"/>
      <c r="K152" s="558"/>
      <c r="L152" s="558"/>
      <c r="M152" s="558"/>
      <c r="N152" s="558"/>
      <c r="O152" s="558"/>
      <c r="P152" s="558"/>
      <c r="Q152" s="558"/>
      <c r="R152" s="558"/>
      <c r="S152" s="559"/>
      <c r="T152" s="557"/>
      <c r="U152" s="558"/>
      <c r="V152" s="558"/>
      <c r="W152" s="558"/>
      <c r="X152" s="558"/>
      <c r="Y152" s="558"/>
      <c r="Z152" s="558"/>
      <c r="AA152" s="558"/>
      <c r="AB152" s="559"/>
      <c r="AC152" s="557"/>
      <c r="AD152" s="558"/>
      <c r="AE152" s="558"/>
      <c r="AF152" s="558"/>
      <c r="AG152" s="558"/>
      <c r="AH152" s="558"/>
      <c r="AI152" s="558"/>
      <c r="AJ152" s="558"/>
      <c r="AK152" s="558"/>
      <c r="AL152" s="558"/>
      <c r="AM152" s="558"/>
      <c r="AN152" s="558"/>
      <c r="AO152" s="558"/>
      <c r="AP152" s="558"/>
      <c r="AQ152" s="558"/>
      <c r="AR152" s="559"/>
      <c r="AS152" s="557"/>
      <c r="AT152" s="558"/>
      <c r="AU152" s="558"/>
      <c r="AV152" s="558"/>
      <c r="AW152" s="558"/>
      <c r="AX152" s="558"/>
      <c r="AY152" s="558"/>
      <c r="AZ152" s="558"/>
      <c r="BA152" s="559"/>
      <c r="BB152" s="557" t="s">
        <v>83</v>
      </c>
      <c r="BC152" s="558"/>
      <c r="BD152" s="558"/>
      <c r="BE152" s="558"/>
      <c r="BF152" s="559"/>
      <c r="BG152" s="557" t="s">
        <v>84</v>
      </c>
      <c r="BH152" s="558"/>
      <c r="BI152" s="558"/>
      <c r="BJ152" s="558"/>
      <c r="BK152" s="559"/>
      <c r="BL152" s="557" t="s">
        <v>85</v>
      </c>
      <c r="BM152" s="558"/>
      <c r="BN152" s="558"/>
      <c r="BO152" s="558"/>
      <c r="BP152" s="559"/>
      <c r="BQ152" s="557" t="s">
        <v>83</v>
      </c>
      <c r="BR152" s="558"/>
      <c r="BS152" s="558"/>
      <c r="BT152" s="558"/>
      <c r="BU152" s="559"/>
      <c r="BV152" s="557" t="s">
        <v>84</v>
      </c>
      <c r="BW152" s="558"/>
      <c r="BX152" s="558"/>
      <c r="BY152" s="558"/>
      <c r="BZ152" s="559"/>
      <c r="CA152" s="557" t="s">
        <v>85</v>
      </c>
      <c r="CB152" s="558"/>
      <c r="CC152" s="558"/>
      <c r="CD152" s="558"/>
      <c r="CE152" s="559"/>
      <c r="CF152" s="566"/>
      <c r="CG152" s="567"/>
      <c r="CH152" s="567"/>
      <c r="CI152" s="567"/>
      <c r="CJ152" s="567"/>
      <c r="CK152" s="568"/>
      <c r="CL152" s="566"/>
      <c r="CM152" s="567"/>
      <c r="CN152" s="567"/>
      <c r="CO152" s="567"/>
      <c r="CP152" s="567"/>
      <c r="CQ152" s="568"/>
    </row>
    <row r="153" spans="1:95" hidden="1" x14ac:dyDescent="0.2">
      <c r="A153" s="584"/>
      <c r="B153" s="584"/>
      <c r="C153" s="584"/>
      <c r="D153" s="584"/>
      <c r="E153" s="584"/>
      <c r="F153" s="584"/>
      <c r="G153" s="584"/>
      <c r="H153" s="557"/>
      <c r="I153" s="558"/>
      <c r="J153" s="558"/>
      <c r="K153" s="558"/>
      <c r="L153" s="558"/>
      <c r="M153" s="558"/>
      <c r="N153" s="558"/>
      <c r="O153" s="558"/>
      <c r="P153" s="558"/>
      <c r="Q153" s="558"/>
      <c r="R153" s="558"/>
      <c r="S153" s="559"/>
      <c r="T153" s="557"/>
      <c r="U153" s="558"/>
      <c r="V153" s="558"/>
      <c r="W153" s="558"/>
      <c r="X153" s="558"/>
      <c r="Y153" s="558"/>
      <c r="Z153" s="558"/>
      <c r="AA153" s="558"/>
      <c r="AB153" s="559"/>
      <c r="AC153" s="557"/>
      <c r="AD153" s="558"/>
      <c r="AE153" s="558"/>
      <c r="AF153" s="558"/>
      <c r="AG153" s="558"/>
      <c r="AH153" s="558"/>
      <c r="AI153" s="558"/>
      <c r="AJ153" s="558"/>
      <c r="AK153" s="558"/>
      <c r="AL153" s="558"/>
      <c r="AM153" s="558"/>
      <c r="AN153" s="558"/>
      <c r="AO153" s="558"/>
      <c r="AP153" s="558"/>
      <c r="AQ153" s="558"/>
      <c r="AR153" s="559"/>
      <c r="AS153" s="560"/>
      <c r="AT153" s="561"/>
      <c r="AU153" s="561"/>
      <c r="AV153" s="561"/>
      <c r="AW153" s="561"/>
      <c r="AX153" s="561"/>
      <c r="AY153" s="561"/>
      <c r="AZ153" s="561"/>
      <c r="BA153" s="562"/>
      <c r="BB153" s="557"/>
      <c r="BC153" s="558"/>
      <c r="BD153" s="558"/>
      <c r="BE153" s="558"/>
      <c r="BF153" s="559"/>
      <c r="BG153" s="557"/>
      <c r="BH153" s="558"/>
      <c r="BI153" s="558"/>
      <c r="BJ153" s="558"/>
      <c r="BK153" s="559"/>
      <c r="BL153" s="557"/>
      <c r="BM153" s="558"/>
      <c r="BN153" s="558"/>
      <c r="BO153" s="558"/>
      <c r="BP153" s="559"/>
      <c r="BQ153" s="557"/>
      <c r="BR153" s="558"/>
      <c r="BS153" s="558"/>
      <c r="BT153" s="558"/>
      <c r="BU153" s="559"/>
      <c r="BV153" s="557"/>
      <c r="BW153" s="558"/>
      <c r="BX153" s="558"/>
      <c r="BY153" s="558"/>
      <c r="BZ153" s="559"/>
      <c r="CA153" s="557"/>
      <c r="CB153" s="558"/>
      <c r="CC153" s="558"/>
      <c r="CD153" s="558"/>
      <c r="CE153" s="559"/>
      <c r="CF153" s="566"/>
      <c r="CG153" s="567"/>
      <c r="CH153" s="567"/>
      <c r="CI153" s="567"/>
      <c r="CJ153" s="567"/>
      <c r="CK153" s="568"/>
      <c r="CL153" s="566"/>
      <c r="CM153" s="567"/>
      <c r="CN153" s="567"/>
      <c r="CO153" s="567"/>
      <c r="CP153" s="567"/>
      <c r="CQ153" s="568"/>
    </row>
    <row r="154" spans="1:95" ht="63" customHeight="1" x14ac:dyDescent="0.2">
      <c r="A154" s="584"/>
      <c r="B154" s="584"/>
      <c r="C154" s="584"/>
      <c r="D154" s="584"/>
      <c r="E154" s="584"/>
      <c r="F154" s="584"/>
      <c r="G154" s="584"/>
      <c r="H154" s="560"/>
      <c r="I154" s="561"/>
      <c r="J154" s="561"/>
      <c r="K154" s="561"/>
      <c r="L154" s="561"/>
      <c r="M154" s="561"/>
      <c r="N154" s="561"/>
      <c r="O154" s="561"/>
      <c r="P154" s="561"/>
      <c r="Q154" s="561"/>
      <c r="R154" s="561"/>
      <c r="S154" s="562"/>
      <c r="T154" s="560"/>
      <c r="U154" s="561"/>
      <c r="V154" s="561"/>
      <c r="W154" s="561"/>
      <c r="X154" s="561"/>
      <c r="Y154" s="561"/>
      <c r="Z154" s="561"/>
      <c r="AA154" s="561"/>
      <c r="AB154" s="562"/>
      <c r="AC154" s="560"/>
      <c r="AD154" s="561"/>
      <c r="AE154" s="561"/>
      <c r="AF154" s="561"/>
      <c r="AG154" s="561"/>
      <c r="AH154" s="561"/>
      <c r="AI154" s="561"/>
      <c r="AJ154" s="561"/>
      <c r="AK154" s="561"/>
      <c r="AL154" s="561"/>
      <c r="AM154" s="561"/>
      <c r="AN154" s="561"/>
      <c r="AO154" s="561"/>
      <c r="AP154" s="561"/>
      <c r="AQ154" s="561"/>
      <c r="AR154" s="562"/>
      <c r="AS154" s="540" t="s">
        <v>50</v>
      </c>
      <c r="AT154" s="541"/>
      <c r="AU154" s="541"/>
      <c r="AV154" s="541"/>
      <c r="AW154" s="542"/>
      <c r="AX154" s="540" t="s">
        <v>51</v>
      </c>
      <c r="AY154" s="541"/>
      <c r="AZ154" s="541"/>
      <c r="BA154" s="542"/>
      <c r="BB154" s="560"/>
      <c r="BC154" s="561"/>
      <c r="BD154" s="561"/>
      <c r="BE154" s="561"/>
      <c r="BF154" s="562"/>
      <c r="BG154" s="560"/>
      <c r="BH154" s="561"/>
      <c r="BI154" s="561"/>
      <c r="BJ154" s="561"/>
      <c r="BK154" s="562"/>
      <c r="BL154" s="560"/>
      <c r="BM154" s="561"/>
      <c r="BN154" s="561"/>
      <c r="BO154" s="561"/>
      <c r="BP154" s="562"/>
      <c r="BQ154" s="560"/>
      <c r="BR154" s="561"/>
      <c r="BS154" s="561"/>
      <c r="BT154" s="561"/>
      <c r="BU154" s="562"/>
      <c r="BV154" s="560"/>
      <c r="BW154" s="561"/>
      <c r="BX154" s="561"/>
      <c r="BY154" s="561"/>
      <c r="BZ154" s="562"/>
      <c r="CA154" s="560"/>
      <c r="CB154" s="561"/>
      <c r="CC154" s="561"/>
      <c r="CD154" s="561"/>
      <c r="CE154" s="562"/>
      <c r="CF154" s="569"/>
      <c r="CG154" s="570"/>
      <c r="CH154" s="570"/>
      <c r="CI154" s="570"/>
      <c r="CJ154" s="570"/>
      <c r="CK154" s="571"/>
      <c r="CL154" s="569"/>
      <c r="CM154" s="570"/>
      <c r="CN154" s="570"/>
      <c r="CO154" s="570"/>
      <c r="CP154" s="570"/>
      <c r="CQ154" s="571"/>
    </row>
    <row r="155" spans="1:95" x14ac:dyDescent="0.2">
      <c r="A155" s="543" t="s">
        <v>27</v>
      </c>
      <c r="B155" s="543"/>
      <c r="C155" s="543"/>
      <c r="D155" s="543"/>
      <c r="E155" s="543"/>
      <c r="F155" s="543"/>
      <c r="G155" s="543"/>
      <c r="H155" s="540" t="s">
        <v>52</v>
      </c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2"/>
      <c r="T155" s="540" t="s">
        <v>53</v>
      </c>
      <c r="U155" s="541"/>
      <c r="V155" s="541"/>
      <c r="W155" s="541"/>
      <c r="X155" s="541"/>
      <c r="Y155" s="541"/>
      <c r="Z155" s="541"/>
      <c r="AA155" s="541"/>
      <c r="AB155" s="542"/>
      <c r="AC155" s="585" t="s">
        <v>54</v>
      </c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7"/>
      <c r="AS155" s="540" t="s">
        <v>55</v>
      </c>
      <c r="AT155" s="541"/>
      <c r="AU155" s="541"/>
      <c r="AV155" s="541"/>
      <c r="AW155" s="542"/>
      <c r="AX155" s="540" t="s">
        <v>56</v>
      </c>
      <c r="AY155" s="541"/>
      <c r="AZ155" s="541"/>
      <c r="BA155" s="542"/>
      <c r="BB155" s="543" t="s">
        <v>57</v>
      </c>
      <c r="BC155" s="543"/>
      <c r="BD155" s="543"/>
      <c r="BE155" s="543"/>
      <c r="BF155" s="543"/>
      <c r="BG155" s="543" t="s">
        <v>58</v>
      </c>
      <c r="BH155" s="543"/>
      <c r="BI155" s="543"/>
      <c r="BJ155" s="543"/>
      <c r="BK155" s="543"/>
      <c r="BL155" s="543" t="s">
        <v>59</v>
      </c>
      <c r="BM155" s="543"/>
      <c r="BN155" s="543"/>
      <c r="BO155" s="543"/>
      <c r="BP155" s="543"/>
      <c r="BQ155" s="543" t="s">
        <v>60</v>
      </c>
      <c r="BR155" s="543"/>
      <c r="BS155" s="543"/>
      <c r="BT155" s="543"/>
      <c r="BU155" s="543"/>
      <c r="BV155" s="543" t="s">
        <v>61</v>
      </c>
      <c r="BW155" s="543"/>
      <c r="BX155" s="543"/>
      <c r="BY155" s="543"/>
      <c r="BZ155" s="543"/>
      <c r="CA155" s="543" t="s">
        <v>86</v>
      </c>
      <c r="CB155" s="543"/>
      <c r="CC155" s="543"/>
      <c r="CD155" s="543"/>
      <c r="CE155" s="543"/>
      <c r="CF155" s="543" t="s">
        <v>87</v>
      </c>
      <c r="CG155" s="543"/>
      <c r="CH155" s="543"/>
      <c r="CI155" s="543"/>
      <c r="CJ155" s="543"/>
      <c r="CK155" s="543"/>
      <c r="CL155" s="543" t="s">
        <v>88</v>
      </c>
      <c r="CM155" s="543"/>
      <c r="CN155" s="543"/>
      <c r="CO155" s="543"/>
      <c r="CP155" s="543"/>
      <c r="CQ155" s="543"/>
    </row>
    <row r="156" spans="1:95" s="93" customFormat="1" ht="40.5" customHeight="1" x14ac:dyDescent="0.2">
      <c r="A156" s="340" t="s">
        <v>265</v>
      </c>
      <c r="B156" s="341"/>
      <c r="C156" s="341"/>
      <c r="D156" s="341"/>
      <c r="E156" s="341"/>
      <c r="F156" s="341"/>
      <c r="G156" s="342"/>
      <c r="H156" s="692" t="s">
        <v>214</v>
      </c>
      <c r="I156" s="680"/>
      <c r="J156" s="680"/>
      <c r="K156" s="680"/>
      <c r="L156" s="680"/>
      <c r="M156" s="680"/>
      <c r="N156" s="680"/>
      <c r="O156" s="680"/>
      <c r="P156" s="680"/>
      <c r="Q156" s="680"/>
      <c r="R156" s="680"/>
      <c r="S156" s="681"/>
      <c r="T156" s="578" t="s">
        <v>64</v>
      </c>
      <c r="U156" s="579"/>
      <c r="V156" s="579"/>
      <c r="W156" s="579"/>
      <c r="X156" s="579"/>
      <c r="Y156" s="579"/>
      <c r="Z156" s="579"/>
      <c r="AA156" s="579"/>
      <c r="AB156" s="580"/>
      <c r="AC156" s="682" t="s">
        <v>133</v>
      </c>
      <c r="AD156" s="683"/>
      <c r="AE156" s="683"/>
      <c r="AF156" s="683"/>
      <c r="AG156" s="683"/>
      <c r="AH156" s="683"/>
      <c r="AI156" s="683"/>
      <c r="AJ156" s="683"/>
      <c r="AK156" s="683"/>
      <c r="AL156" s="683"/>
      <c r="AM156" s="683"/>
      <c r="AN156" s="683"/>
      <c r="AO156" s="683"/>
      <c r="AP156" s="683"/>
      <c r="AQ156" s="683"/>
      <c r="AR156" s="684"/>
      <c r="AS156" s="554" t="s">
        <v>90</v>
      </c>
      <c r="AT156" s="555"/>
      <c r="AU156" s="555"/>
      <c r="AV156" s="555"/>
      <c r="AW156" s="556"/>
      <c r="AX156" s="685" t="s">
        <v>91</v>
      </c>
      <c r="AY156" s="686"/>
      <c r="AZ156" s="686"/>
      <c r="BA156" s="687"/>
      <c r="BB156" s="578">
        <f>121-17</f>
        <v>104</v>
      </c>
      <c r="BC156" s="579"/>
      <c r="BD156" s="579"/>
      <c r="BE156" s="579"/>
      <c r="BF156" s="580"/>
      <c r="BG156" s="551">
        <v>121</v>
      </c>
      <c r="BH156" s="552"/>
      <c r="BI156" s="552"/>
      <c r="BJ156" s="552"/>
      <c r="BK156" s="553"/>
      <c r="BL156" s="551">
        <v>121</v>
      </c>
      <c r="BM156" s="552"/>
      <c r="BN156" s="552"/>
      <c r="BO156" s="552"/>
      <c r="BP156" s="553"/>
      <c r="BQ156" s="551"/>
      <c r="BR156" s="552"/>
      <c r="BS156" s="552"/>
      <c r="BT156" s="552"/>
      <c r="BU156" s="553"/>
      <c r="BV156" s="551"/>
      <c r="BW156" s="552"/>
      <c r="BX156" s="552"/>
      <c r="BY156" s="552"/>
      <c r="BZ156" s="553"/>
      <c r="CA156" s="551"/>
      <c r="CB156" s="552"/>
      <c r="CC156" s="552"/>
      <c r="CD156" s="552"/>
      <c r="CE156" s="553"/>
      <c r="CF156" s="678">
        <v>3</v>
      </c>
      <c r="CG156" s="678"/>
      <c r="CH156" s="678"/>
      <c r="CI156" s="678"/>
      <c r="CJ156" s="678"/>
      <c r="CK156" s="678"/>
      <c r="CL156" s="551"/>
      <c r="CM156" s="552"/>
      <c r="CN156" s="552"/>
      <c r="CO156" s="552"/>
      <c r="CP156" s="552"/>
      <c r="CQ156" s="553"/>
    </row>
    <row r="157" spans="1:95" ht="40.5" customHeight="1" x14ac:dyDescent="0.2">
      <c r="A157" s="340" t="s">
        <v>280</v>
      </c>
      <c r="B157" s="341"/>
      <c r="C157" s="341"/>
      <c r="D157" s="341"/>
      <c r="E157" s="341"/>
      <c r="F157" s="341"/>
      <c r="G157" s="342"/>
      <c r="H157" s="692" t="s">
        <v>228</v>
      </c>
      <c r="I157" s="680"/>
      <c r="J157" s="680"/>
      <c r="K157" s="680"/>
      <c r="L157" s="680"/>
      <c r="M157" s="680"/>
      <c r="N157" s="680"/>
      <c r="O157" s="680"/>
      <c r="P157" s="680"/>
      <c r="Q157" s="680"/>
      <c r="R157" s="680"/>
      <c r="S157" s="681"/>
      <c r="T157" s="578" t="s">
        <v>64</v>
      </c>
      <c r="U157" s="579"/>
      <c r="V157" s="579"/>
      <c r="W157" s="579"/>
      <c r="X157" s="579"/>
      <c r="Y157" s="579"/>
      <c r="Z157" s="579"/>
      <c r="AA157" s="579"/>
      <c r="AB157" s="580"/>
      <c r="AC157" s="682" t="s">
        <v>133</v>
      </c>
      <c r="AD157" s="683"/>
      <c r="AE157" s="683"/>
      <c r="AF157" s="683"/>
      <c r="AG157" s="683"/>
      <c r="AH157" s="683"/>
      <c r="AI157" s="683"/>
      <c r="AJ157" s="683"/>
      <c r="AK157" s="683"/>
      <c r="AL157" s="683"/>
      <c r="AM157" s="683"/>
      <c r="AN157" s="683"/>
      <c r="AO157" s="683"/>
      <c r="AP157" s="683"/>
      <c r="AQ157" s="683"/>
      <c r="AR157" s="684"/>
      <c r="AS157" s="554" t="s">
        <v>90</v>
      </c>
      <c r="AT157" s="555"/>
      <c r="AU157" s="555"/>
      <c r="AV157" s="555"/>
      <c r="AW157" s="556"/>
      <c r="AX157" s="685" t="s">
        <v>91</v>
      </c>
      <c r="AY157" s="686"/>
      <c r="AZ157" s="686"/>
      <c r="BA157" s="687"/>
      <c r="BB157" s="578">
        <v>14</v>
      </c>
      <c r="BC157" s="579"/>
      <c r="BD157" s="579"/>
      <c r="BE157" s="579"/>
      <c r="BF157" s="580"/>
      <c r="BG157" s="551">
        <v>14</v>
      </c>
      <c r="BH157" s="552"/>
      <c r="BI157" s="552"/>
      <c r="BJ157" s="552"/>
      <c r="BK157" s="553"/>
      <c r="BL157" s="551">
        <v>14</v>
      </c>
      <c r="BM157" s="552"/>
      <c r="BN157" s="552"/>
      <c r="BO157" s="552"/>
      <c r="BP157" s="553"/>
      <c r="BQ157" s="551"/>
      <c r="BR157" s="552"/>
      <c r="BS157" s="552"/>
      <c r="BT157" s="552"/>
      <c r="BU157" s="553"/>
      <c r="BV157" s="551"/>
      <c r="BW157" s="552"/>
      <c r="BX157" s="552"/>
      <c r="BY157" s="552"/>
      <c r="BZ157" s="553"/>
      <c r="CA157" s="551"/>
      <c r="CB157" s="552"/>
      <c r="CC157" s="552"/>
      <c r="CD157" s="552"/>
      <c r="CE157" s="553"/>
      <c r="CF157" s="678">
        <v>3</v>
      </c>
      <c r="CG157" s="678"/>
      <c r="CH157" s="678"/>
      <c r="CI157" s="678"/>
      <c r="CJ157" s="678"/>
      <c r="CK157" s="678"/>
      <c r="CL157" s="551"/>
      <c r="CM157" s="552"/>
      <c r="CN157" s="552"/>
      <c r="CO157" s="552"/>
      <c r="CP157" s="552"/>
      <c r="CQ157" s="553"/>
    </row>
    <row r="158" spans="1:95" ht="41.25" customHeight="1" x14ac:dyDescent="0.2">
      <c r="A158" s="340" t="s">
        <v>270</v>
      </c>
      <c r="B158" s="341"/>
      <c r="C158" s="341"/>
      <c r="D158" s="341"/>
      <c r="E158" s="341"/>
      <c r="F158" s="341"/>
      <c r="G158" s="342"/>
      <c r="H158" s="692" t="s">
        <v>172</v>
      </c>
      <c r="I158" s="833"/>
      <c r="J158" s="833"/>
      <c r="K158" s="833"/>
      <c r="L158" s="833"/>
      <c r="M158" s="833"/>
      <c r="N158" s="833"/>
      <c r="O158" s="833"/>
      <c r="P158" s="833"/>
      <c r="Q158" s="833"/>
      <c r="R158" s="833"/>
      <c r="S158" s="834"/>
      <c r="T158" s="578" t="s">
        <v>64</v>
      </c>
      <c r="U158" s="579"/>
      <c r="V158" s="579"/>
      <c r="W158" s="579"/>
      <c r="X158" s="579"/>
      <c r="Y158" s="579"/>
      <c r="Z158" s="579"/>
      <c r="AA158" s="579"/>
      <c r="AB158" s="580"/>
      <c r="AC158" s="682" t="s">
        <v>133</v>
      </c>
      <c r="AD158" s="683"/>
      <c r="AE158" s="683"/>
      <c r="AF158" s="683"/>
      <c r="AG158" s="683"/>
      <c r="AH158" s="683"/>
      <c r="AI158" s="683"/>
      <c r="AJ158" s="683"/>
      <c r="AK158" s="683"/>
      <c r="AL158" s="683"/>
      <c r="AM158" s="683"/>
      <c r="AN158" s="683"/>
      <c r="AO158" s="683"/>
      <c r="AP158" s="683"/>
      <c r="AQ158" s="683"/>
      <c r="AR158" s="684"/>
      <c r="AS158" s="554" t="s">
        <v>90</v>
      </c>
      <c r="AT158" s="555"/>
      <c r="AU158" s="555"/>
      <c r="AV158" s="555"/>
      <c r="AW158" s="556"/>
      <c r="AX158" s="685" t="s">
        <v>91</v>
      </c>
      <c r="AY158" s="686"/>
      <c r="AZ158" s="686"/>
      <c r="BA158" s="687"/>
      <c r="BB158" s="578">
        <f>8-2</f>
        <v>6</v>
      </c>
      <c r="BC158" s="579"/>
      <c r="BD158" s="579"/>
      <c r="BE158" s="579"/>
      <c r="BF158" s="580"/>
      <c r="BG158" s="551">
        <v>8</v>
      </c>
      <c r="BH158" s="552"/>
      <c r="BI158" s="552"/>
      <c r="BJ158" s="552"/>
      <c r="BK158" s="553"/>
      <c r="BL158" s="551">
        <v>8</v>
      </c>
      <c r="BM158" s="552"/>
      <c r="BN158" s="552"/>
      <c r="BO158" s="552"/>
      <c r="BP158" s="553"/>
      <c r="BQ158" s="551"/>
      <c r="BR158" s="552"/>
      <c r="BS158" s="552"/>
      <c r="BT158" s="552"/>
      <c r="BU158" s="553"/>
      <c r="BV158" s="551"/>
      <c r="BW158" s="552"/>
      <c r="BX158" s="552"/>
      <c r="BY158" s="552"/>
      <c r="BZ158" s="553"/>
      <c r="CA158" s="551"/>
      <c r="CB158" s="552"/>
      <c r="CC158" s="552"/>
      <c r="CD158" s="552"/>
      <c r="CE158" s="553"/>
      <c r="CF158" s="678">
        <v>3</v>
      </c>
      <c r="CG158" s="678"/>
      <c r="CH158" s="678"/>
      <c r="CI158" s="678"/>
      <c r="CJ158" s="678"/>
      <c r="CK158" s="678"/>
      <c r="CL158" s="551"/>
      <c r="CM158" s="552"/>
      <c r="CN158" s="552"/>
      <c r="CO158" s="552"/>
      <c r="CP158" s="552"/>
      <c r="CQ158" s="553"/>
    </row>
    <row r="159" spans="1:95" ht="39" customHeight="1" x14ac:dyDescent="0.2">
      <c r="A159" s="340" t="s">
        <v>279</v>
      </c>
      <c r="B159" s="361"/>
      <c r="C159" s="361"/>
      <c r="D159" s="361"/>
      <c r="E159" s="361"/>
      <c r="F159" s="361"/>
      <c r="G159" s="362"/>
      <c r="H159" s="692" t="s">
        <v>249</v>
      </c>
      <c r="I159" s="680"/>
      <c r="J159" s="680"/>
      <c r="K159" s="680"/>
      <c r="L159" s="680"/>
      <c r="M159" s="680"/>
      <c r="N159" s="680"/>
      <c r="O159" s="680"/>
      <c r="P159" s="680"/>
      <c r="Q159" s="680"/>
      <c r="R159" s="680"/>
      <c r="S159" s="681"/>
      <c r="T159" s="578" t="s">
        <v>64</v>
      </c>
      <c r="U159" s="579"/>
      <c r="V159" s="579"/>
      <c r="W159" s="579"/>
      <c r="X159" s="579"/>
      <c r="Y159" s="579"/>
      <c r="Z159" s="579"/>
      <c r="AA159" s="579"/>
      <c r="AB159" s="580"/>
      <c r="AC159" s="682" t="s">
        <v>89</v>
      </c>
      <c r="AD159" s="683"/>
      <c r="AE159" s="683"/>
      <c r="AF159" s="683"/>
      <c r="AG159" s="683"/>
      <c r="AH159" s="683"/>
      <c r="AI159" s="683"/>
      <c r="AJ159" s="683"/>
      <c r="AK159" s="683"/>
      <c r="AL159" s="683"/>
      <c r="AM159" s="683"/>
      <c r="AN159" s="683"/>
      <c r="AO159" s="683"/>
      <c r="AP159" s="683"/>
      <c r="AQ159" s="683"/>
      <c r="AR159" s="684"/>
      <c r="AS159" s="554" t="s">
        <v>90</v>
      </c>
      <c r="AT159" s="555"/>
      <c r="AU159" s="555"/>
      <c r="AV159" s="555"/>
      <c r="AW159" s="556"/>
      <c r="AX159" s="685" t="s">
        <v>91</v>
      </c>
      <c r="AY159" s="686"/>
      <c r="AZ159" s="686"/>
      <c r="BA159" s="687"/>
      <c r="BB159" s="578">
        <f>112-17</f>
        <v>95</v>
      </c>
      <c r="BC159" s="579"/>
      <c r="BD159" s="579"/>
      <c r="BE159" s="579"/>
      <c r="BF159" s="580"/>
      <c r="BG159" s="551">
        <v>112</v>
      </c>
      <c r="BH159" s="552"/>
      <c r="BI159" s="552"/>
      <c r="BJ159" s="552"/>
      <c r="BK159" s="553"/>
      <c r="BL159" s="551">
        <v>112</v>
      </c>
      <c r="BM159" s="552"/>
      <c r="BN159" s="552"/>
      <c r="BO159" s="552"/>
      <c r="BP159" s="553"/>
      <c r="BQ159" s="551"/>
      <c r="BR159" s="552"/>
      <c r="BS159" s="552"/>
      <c r="BT159" s="552"/>
      <c r="BU159" s="553"/>
      <c r="BV159" s="551"/>
      <c r="BW159" s="552"/>
      <c r="BX159" s="552"/>
      <c r="BY159" s="552"/>
      <c r="BZ159" s="553"/>
      <c r="CA159" s="551"/>
      <c r="CB159" s="552"/>
      <c r="CC159" s="552"/>
      <c r="CD159" s="552"/>
      <c r="CE159" s="553"/>
      <c r="CF159" s="581">
        <v>3</v>
      </c>
      <c r="CG159" s="582"/>
      <c r="CH159" s="582"/>
      <c r="CI159" s="582"/>
      <c r="CJ159" s="582"/>
      <c r="CK159" s="583"/>
      <c r="CL159" s="551"/>
      <c r="CM159" s="552"/>
      <c r="CN159" s="552"/>
      <c r="CO159" s="552"/>
      <c r="CP159" s="552"/>
      <c r="CQ159" s="553"/>
    </row>
    <row r="160" spans="1:95" ht="9" customHeight="1" x14ac:dyDescent="0.2"/>
    <row r="161" spans="1:95" x14ac:dyDescent="0.2">
      <c r="A161" s="590" t="s">
        <v>92</v>
      </c>
      <c r="B161" s="590"/>
      <c r="C161" s="590"/>
      <c r="D161" s="590"/>
      <c r="E161" s="590"/>
      <c r="F161" s="590"/>
      <c r="G161" s="590"/>
      <c r="H161" s="590"/>
      <c r="I161" s="590"/>
      <c r="J161" s="590"/>
      <c r="K161" s="590"/>
      <c r="L161" s="590"/>
      <c r="M161" s="590"/>
      <c r="N161" s="590"/>
      <c r="O161" s="590"/>
      <c r="P161" s="590"/>
      <c r="Q161" s="590"/>
      <c r="R161" s="590"/>
      <c r="S161" s="590"/>
      <c r="T161" s="590"/>
      <c r="U161" s="590"/>
      <c r="V161" s="590"/>
      <c r="W161" s="590"/>
      <c r="X161" s="590"/>
      <c r="Y161" s="590"/>
      <c r="Z161" s="590"/>
      <c r="AA161" s="590"/>
      <c r="AB161" s="590"/>
      <c r="AC161" s="590"/>
      <c r="AD161" s="590"/>
      <c r="AE161" s="590"/>
      <c r="AF161" s="590"/>
      <c r="AG161" s="590"/>
      <c r="AH161" s="590"/>
      <c r="AI161" s="590"/>
      <c r="AJ161" s="590"/>
      <c r="AK161" s="590"/>
      <c r="AL161" s="590"/>
      <c r="AM161" s="590"/>
      <c r="AN161" s="590"/>
      <c r="AO161" s="590"/>
      <c r="AP161" s="590"/>
      <c r="AQ161" s="590"/>
      <c r="AR161" s="590"/>
      <c r="AS161" s="590"/>
      <c r="AT161" s="590"/>
      <c r="AU161" s="590"/>
      <c r="AV161" s="590"/>
      <c r="AW161" s="590"/>
      <c r="AX161" s="590"/>
      <c r="AY161" s="590"/>
      <c r="AZ161" s="590"/>
      <c r="BA161" s="590"/>
      <c r="BB161" s="590"/>
      <c r="BC161" s="590"/>
      <c r="BD161" s="590"/>
      <c r="BE161" s="590"/>
      <c r="BF161" s="590"/>
      <c r="BG161" s="590"/>
      <c r="BH161" s="590"/>
      <c r="BI161" s="590"/>
      <c r="BJ161" s="590"/>
      <c r="BK161" s="590"/>
      <c r="BL161" s="590"/>
      <c r="BM161" s="590"/>
      <c r="BN161" s="590"/>
      <c r="BO161" s="590"/>
      <c r="BP161" s="590"/>
      <c r="BQ161" s="590"/>
      <c r="BR161" s="590"/>
      <c r="BS161" s="590"/>
      <c r="BT161" s="590"/>
      <c r="BU161" s="590"/>
      <c r="BV161" s="590"/>
      <c r="BW161" s="590"/>
      <c r="BX161" s="590"/>
      <c r="BY161" s="590"/>
      <c r="BZ161" s="590"/>
      <c r="CA161" s="590"/>
      <c r="CB161" s="590"/>
      <c r="CC161" s="590"/>
      <c r="CD161" s="590"/>
      <c r="CE161" s="590"/>
    </row>
    <row r="162" spans="1:95" ht="6.75" customHeight="1" x14ac:dyDescent="0.2">
      <c r="A162" s="660"/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60"/>
      <c r="AG162" s="660"/>
      <c r="AH162" s="660"/>
      <c r="AI162" s="660"/>
      <c r="AJ162" s="660"/>
      <c r="AK162" s="660"/>
      <c r="AL162" s="660"/>
      <c r="AM162" s="660"/>
      <c r="AN162" s="660"/>
      <c r="AO162" s="660"/>
      <c r="AP162" s="660"/>
      <c r="AQ162" s="660"/>
      <c r="AR162" s="660"/>
      <c r="AS162" s="660"/>
      <c r="AT162" s="660"/>
      <c r="AU162" s="660"/>
      <c r="AV162" s="660"/>
      <c r="AW162" s="660"/>
      <c r="AX162" s="660"/>
      <c r="AY162" s="660"/>
      <c r="AZ162" s="660"/>
      <c r="BA162" s="660"/>
      <c r="BB162" s="660"/>
      <c r="BC162" s="660"/>
      <c r="BD162" s="660"/>
      <c r="BE162" s="660"/>
      <c r="BF162" s="660"/>
      <c r="BG162" s="660"/>
      <c r="BH162" s="660"/>
      <c r="BI162" s="660"/>
      <c r="BJ162" s="660"/>
      <c r="BK162" s="660"/>
      <c r="BL162" s="660"/>
      <c r="BM162" s="660"/>
      <c r="BN162" s="660"/>
      <c r="BO162" s="660"/>
      <c r="BP162" s="660"/>
      <c r="BQ162" s="660"/>
      <c r="BR162" s="660"/>
      <c r="BS162" s="660"/>
      <c r="BT162" s="660"/>
      <c r="BU162" s="660"/>
      <c r="BV162" s="660"/>
      <c r="BW162" s="660"/>
      <c r="BX162" s="660"/>
      <c r="BY162" s="660"/>
      <c r="BZ162" s="660"/>
      <c r="CA162" s="660"/>
      <c r="CB162" s="660"/>
      <c r="CC162" s="660"/>
      <c r="CD162" s="660"/>
      <c r="CE162" s="660"/>
    </row>
    <row r="163" spans="1:95" x14ac:dyDescent="0.2">
      <c r="A163" s="696" t="s">
        <v>93</v>
      </c>
      <c r="B163" s="697"/>
      <c r="C163" s="697"/>
      <c r="D163" s="697"/>
      <c r="E163" s="697"/>
      <c r="F163" s="697"/>
      <c r="G163" s="697"/>
      <c r="H163" s="697"/>
      <c r="I163" s="697"/>
      <c r="J163" s="697"/>
      <c r="K163" s="697"/>
      <c r="L163" s="697"/>
      <c r="M163" s="697"/>
      <c r="N163" s="697"/>
      <c r="O163" s="697"/>
      <c r="P163" s="697"/>
      <c r="Q163" s="697"/>
      <c r="R163" s="697"/>
      <c r="S163" s="697"/>
      <c r="T163" s="697"/>
      <c r="U163" s="697"/>
      <c r="V163" s="697"/>
      <c r="W163" s="697"/>
      <c r="X163" s="697"/>
      <c r="Y163" s="697"/>
      <c r="Z163" s="697"/>
      <c r="AA163" s="697"/>
      <c r="AB163" s="697"/>
      <c r="AC163" s="697"/>
      <c r="AD163" s="697"/>
      <c r="AE163" s="697"/>
      <c r="AF163" s="697"/>
      <c r="AG163" s="697"/>
      <c r="AH163" s="697"/>
      <c r="AI163" s="697"/>
      <c r="AJ163" s="697"/>
      <c r="AK163" s="697"/>
      <c r="AL163" s="697"/>
      <c r="AM163" s="697"/>
      <c r="AN163" s="697"/>
      <c r="AO163" s="697"/>
      <c r="AP163" s="697"/>
      <c r="AQ163" s="697"/>
      <c r="AR163" s="697"/>
      <c r="AS163" s="697"/>
      <c r="AT163" s="697"/>
      <c r="AU163" s="697"/>
      <c r="AV163" s="697"/>
      <c r="AW163" s="697"/>
      <c r="AX163" s="697"/>
      <c r="AY163" s="697"/>
      <c r="AZ163" s="697"/>
      <c r="BA163" s="697"/>
      <c r="BB163" s="697"/>
      <c r="BC163" s="697"/>
      <c r="BD163" s="697"/>
      <c r="BE163" s="697"/>
      <c r="BF163" s="697"/>
      <c r="BG163" s="697"/>
      <c r="BH163" s="697"/>
      <c r="BI163" s="697"/>
      <c r="BJ163" s="697"/>
      <c r="BK163" s="697"/>
      <c r="BL163" s="697"/>
      <c r="BM163" s="697"/>
      <c r="BN163" s="697"/>
      <c r="BO163" s="697"/>
      <c r="BP163" s="697"/>
      <c r="BQ163" s="697"/>
      <c r="BR163" s="697"/>
      <c r="BS163" s="697"/>
      <c r="BT163" s="697"/>
      <c r="BU163" s="697"/>
      <c r="BV163" s="697"/>
      <c r="BW163" s="697"/>
      <c r="BX163" s="697"/>
      <c r="BY163" s="697"/>
      <c r="BZ163" s="697"/>
      <c r="CA163" s="697"/>
      <c r="CB163" s="697"/>
      <c r="CC163" s="697"/>
      <c r="CD163" s="697"/>
      <c r="CE163" s="697"/>
      <c r="CF163" s="697"/>
      <c r="CG163" s="697"/>
      <c r="CH163" s="697"/>
      <c r="CI163" s="697"/>
      <c r="CJ163" s="697"/>
      <c r="CK163" s="697"/>
      <c r="CL163" s="697"/>
      <c r="CM163" s="697"/>
      <c r="CN163" s="697"/>
      <c r="CO163" s="697"/>
      <c r="CP163" s="697"/>
      <c r="CQ163" s="698"/>
    </row>
    <row r="164" spans="1:95" ht="15" customHeight="1" x14ac:dyDescent="0.2">
      <c r="A164" s="699" t="s">
        <v>94</v>
      </c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M164" s="699"/>
      <c r="N164" s="696" t="s">
        <v>95</v>
      </c>
      <c r="O164" s="697"/>
      <c r="P164" s="697"/>
      <c r="Q164" s="697"/>
      <c r="R164" s="697"/>
      <c r="S164" s="697"/>
      <c r="T164" s="697"/>
      <c r="U164" s="697"/>
      <c r="V164" s="697"/>
      <c r="W164" s="697"/>
      <c r="X164" s="697"/>
      <c r="Y164" s="697"/>
      <c r="Z164" s="697"/>
      <c r="AA164" s="697"/>
      <c r="AB164" s="698"/>
      <c r="AC164" s="696" t="s">
        <v>96</v>
      </c>
      <c r="AD164" s="697"/>
      <c r="AE164" s="697"/>
      <c r="AF164" s="697"/>
      <c r="AG164" s="697"/>
      <c r="AH164" s="697"/>
      <c r="AI164" s="697"/>
      <c r="AJ164" s="697"/>
      <c r="AK164" s="698"/>
      <c r="AL164" s="699" t="s">
        <v>97</v>
      </c>
      <c r="AM164" s="699"/>
      <c r="AN164" s="699"/>
      <c r="AO164" s="699"/>
      <c r="AP164" s="699"/>
      <c r="AQ164" s="699"/>
      <c r="AR164" s="699"/>
      <c r="AS164" s="699"/>
      <c r="AT164" s="699"/>
      <c r="AU164" s="699"/>
      <c r="AV164" s="699"/>
      <c r="AW164" s="699"/>
      <c r="AX164" s="700" t="s">
        <v>50</v>
      </c>
      <c r="AY164" s="700"/>
      <c r="AZ164" s="700"/>
      <c r="BA164" s="700"/>
      <c r="BB164" s="700"/>
      <c r="BC164" s="700"/>
      <c r="BD164" s="700"/>
      <c r="BE164" s="700"/>
      <c r="BF164" s="700"/>
      <c r="BG164" s="700"/>
      <c r="BH164" s="700"/>
      <c r="BI164" s="700"/>
      <c r="BJ164" s="700"/>
      <c r="BK164" s="700"/>
      <c r="BL164" s="700"/>
      <c r="BM164" s="700"/>
      <c r="BN164" s="700"/>
      <c r="BO164" s="700"/>
      <c r="BP164" s="700"/>
      <c r="BQ164" s="700"/>
      <c r="BR164" s="700"/>
      <c r="BS164" s="700"/>
      <c r="BT164" s="700"/>
      <c r="BU164" s="700"/>
      <c r="BV164" s="700"/>
      <c r="BW164" s="700"/>
      <c r="BX164" s="700"/>
      <c r="BY164" s="700"/>
      <c r="BZ164" s="700"/>
      <c r="CA164" s="700"/>
      <c r="CB164" s="700"/>
      <c r="CC164" s="700"/>
      <c r="CD164" s="700"/>
      <c r="CE164" s="700"/>
      <c r="CF164" s="700"/>
      <c r="CG164" s="700"/>
      <c r="CH164" s="700"/>
      <c r="CI164" s="700"/>
      <c r="CJ164" s="700"/>
      <c r="CK164" s="700"/>
      <c r="CL164" s="700"/>
      <c r="CM164" s="700"/>
      <c r="CN164" s="700"/>
      <c r="CO164" s="700"/>
      <c r="CP164" s="700"/>
      <c r="CQ164" s="700"/>
    </row>
    <row r="165" spans="1:95" x14ac:dyDescent="0.2">
      <c r="A165" s="700" t="s">
        <v>27</v>
      </c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696" t="s">
        <v>52</v>
      </c>
      <c r="O165" s="697"/>
      <c r="P165" s="697"/>
      <c r="Q165" s="697"/>
      <c r="R165" s="697"/>
      <c r="S165" s="697"/>
      <c r="T165" s="697"/>
      <c r="U165" s="697"/>
      <c r="V165" s="697"/>
      <c r="W165" s="697"/>
      <c r="X165" s="697"/>
      <c r="Y165" s="697"/>
      <c r="Z165" s="697"/>
      <c r="AA165" s="697"/>
      <c r="AB165" s="698"/>
      <c r="AC165" s="696" t="s">
        <v>53</v>
      </c>
      <c r="AD165" s="697"/>
      <c r="AE165" s="697"/>
      <c r="AF165" s="697"/>
      <c r="AG165" s="697"/>
      <c r="AH165" s="697"/>
      <c r="AI165" s="697"/>
      <c r="AJ165" s="697"/>
      <c r="AK165" s="698"/>
      <c r="AL165" s="700" t="s">
        <v>54</v>
      </c>
      <c r="AM165" s="700"/>
      <c r="AN165" s="700"/>
      <c r="AO165" s="700"/>
      <c r="AP165" s="700"/>
      <c r="AQ165" s="700"/>
      <c r="AR165" s="700"/>
      <c r="AS165" s="700"/>
      <c r="AT165" s="700"/>
      <c r="AU165" s="700"/>
      <c r="AV165" s="700"/>
      <c r="AW165" s="700"/>
      <c r="AX165" s="700" t="s">
        <v>55</v>
      </c>
      <c r="AY165" s="700"/>
      <c r="AZ165" s="700"/>
      <c r="BA165" s="700"/>
      <c r="BB165" s="700"/>
      <c r="BC165" s="700"/>
      <c r="BD165" s="700"/>
      <c r="BE165" s="700"/>
      <c r="BF165" s="700"/>
      <c r="BG165" s="700"/>
      <c r="BH165" s="700"/>
      <c r="BI165" s="700"/>
      <c r="BJ165" s="700"/>
      <c r="BK165" s="700"/>
      <c r="BL165" s="700"/>
      <c r="BM165" s="700"/>
      <c r="BN165" s="700"/>
      <c r="BO165" s="700"/>
      <c r="BP165" s="700"/>
      <c r="BQ165" s="700"/>
      <c r="BR165" s="700"/>
      <c r="BS165" s="700"/>
      <c r="BT165" s="700"/>
      <c r="BU165" s="700"/>
      <c r="BV165" s="700"/>
      <c r="BW165" s="700"/>
      <c r="BX165" s="700"/>
      <c r="BY165" s="700"/>
      <c r="BZ165" s="700"/>
      <c r="CA165" s="700"/>
      <c r="CB165" s="700"/>
      <c r="CC165" s="700"/>
      <c r="CD165" s="700"/>
      <c r="CE165" s="700"/>
      <c r="CF165" s="700"/>
      <c r="CG165" s="700"/>
      <c r="CH165" s="700"/>
      <c r="CI165" s="700"/>
      <c r="CJ165" s="700"/>
      <c r="CK165" s="700"/>
      <c r="CL165" s="700"/>
      <c r="CM165" s="700"/>
      <c r="CN165" s="700"/>
      <c r="CO165" s="700"/>
      <c r="CP165" s="700"/>
      <c r="CQ165" s="700"/>
    </row>
    <row r="166" spans="1:95" ht="17.25" customHeight="1" x14ac:dyDescent="0.2">
      <c r="A166" s="543" t="s">
        <v>98</v>
      </c>
      <c r="B166" s="543"/>
      <c r="C166" s="543"/>
      <c r="D166" s="543"/>
      <c r="E166" s="543"/>
      <c r="F166" s="543"/>
      <c r="G166" s="543"/>
      <c r="H166" s="543"/>
      <c r="I166" s="543"/>
      <c r="J166" s="543"/>
      <c r="K166" s="543"/>
      <c r="L166" s="543"/>
      <c r="M166" s="543"/>
      <c r="N166" s="540" t="s">
        <v>99</v>
      </c>
      <c r="O166" s="541"/>
      <c r="P166" s="541"/>
      <c r="Q166" s="541"/>
      <c r="R166" s="541"/>
      <c r="S166" s="541"/>
      <c r="T166" s="541"/>
      <c r="U166" s="541"/>
      <c r="V166" s="541"/>
      <c r="W166" s="541"/>
      <c r="X166" s="541"/>
      <c r="Y166" s="541"/>
      <c r="Z166" s="541"/>
      <c r="AA166" s="541"/>
      <c r="AB166" s="542"/>
      <c r="AC166" s="540" t="s">
        <v>100</v>
      </c>
      <c r="AD166" s="541"/>
      <c r="AE166" s="541"/>
      <c r="AF166" s="541"/>
      <c r="AG166" s="541"/>
      <c r="AH166" s="541"/>
      <c r="AI166" s="541"/>
      <c r="AJ166" s="541"/>
      <c r="AK166" s="542"/>
      <c r="AL166" s="543" t="s">
        <v>101</v>
      </c>
      <c r="AM166" s="543"/>
      <c r="AN166" s="543"/>
      <c r="AO166" s="543"/>
      <c r="AP166" s="543"/>
      <c r="AQ166" s="543"/>
      <c r="AR166" s="543"/>
      <c r="AS166" s="543"/>
      <c r="AT166" s="543"/>
      <c r="AU166" s="543"/>
      <c r="AV166" s="543"/>
      <c r="AW166" s="543"/>
      <c r="AX166" s="702" t="s">
        <v>102</v>
      </c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  <c r="CJ166" s="702"/>
      <c r="CK166" s="702"/>
      <c r="CL166" s="702"/>
      <c r="CM166" s="702"/>
      <c r="CN166" s="702"/>
      <c r="CO166" s="702"/>
      <c r="CP166" s="702"/>
      <c r="CQ166" s="702"/>
    </row>
    <row r="167" spans="1:95" ht="39.75" customHeight="1" x14ac:dyDescent="0.2">
      <c r="A167" s="543" t="s">
        <v>103</v>
      </c>
      <c r="B167" s="543"/>
      <c r="C167" s="543"/>
      <c r="D167" s="543"/>
      <c r="E167" s="543"/>
      <c r="F167" s="543"/>
      <c r="G167" s="543"/>
      <c r="H167" s="543"/>
      <c r="I167" s="543"/>
      <c r="J167" s="543"/>
      <c r="K167" s="543"/>
      <c r="L167" s="543"/>
      <c r="M167" s="543"/>
      <c r="N167" s="540" t="s">
        <v>104</v>
      </c>
      <c r="O167" s="541"/>
      <c r="P167" s="541"/>
      <c r="Q167" s="541"/>
      <c r="R167" s="541"/>
      <c r="S167" s="541"/>
      <c r="T167" s="541"/>
      <c r="U167" s="541"/>
      <c r="V167" s="541"/>
      <c r="W167" s="541"/>
      <c r="X167" s="541"/>
      <c r="Y167" s="541"/>
      <c r="Z167" s="541"/>
      <c r="AA167" s="541"/>
      <c r="AB167" s="542"/>
      <c r="AC167" s="540" t="s">
        <v>105</v>
      </c>
      <c r="AD167" s="541"/>
      <c r="AE167" s="541"/>
      <c r="AF167" s="541"/>
      <c r="AG167" s="541"/>
      <c r="AH167" s="541"/>
      <c r="AI167" s="541"/>
      <c r="AJ167" s="541"/>
      <c r="AK167" s="542"/>
      <c r="AL167" s="543" t="s">
        <v>106</v>
      </c>
      <c r="AM167" s="543"/>
      <c r="AN167" s="543"/>
      <c r="AO167" s="543"/>
      <c r="AP167" s="543"/>
      <c r="AQ167" s="543"/>
      <c r="AR167" s="543"/>
      <c r="AS167" s="543"/>
      <c r="AT167" s="543"/>
      <c r="AU167" s="543"/>
      <c r="AV167" s="543"/>
      <c r="AW167" s="543"/>
      <c r="AX167" s="702" t="s">
        <v>107</v>
      </c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  <c r="CJ167" s="702"/>
      <c r="CK167" s="702"/>
      <c r="CL167" s="702"/>
      <c r="CM167" s="702"/>
      <c r="CN167" s="702"/>
      <c r="CO167" s="702"/>
      <c r="CP167" s="702"/>
      <c r="CQ167" s="702"/>
    </row>
    <row r="168" spans="1:95" ht="38.25" customHeight="1" x14ac:dyDescent="0.2">
      <c r="A168" s="543" t="s">
        <v>103</v>
      </c>
      <c r="B168" s="543"/>
      <c r="C168" s="543"/>
      <c r="D168" s="543"/>
      <c r="E168" s="543"/>
      <c r="F168" s="543"/>
      <c r="G168" s="543"/>
      <c r="H168" s="543"/>
      <c r="I168" s="543"/>
      <c r="J168" s="543"/>
      <c r="K168" s="543"/>
      <c r="L168" s="543"/>
      <c r="M168" s="543"/>
      <c r="N168" s="540" t="s">
        <v>104</v>
      </c>
      <c r="O168" s="541"/>
      <c r="P168" s="541"/>
      <c r="Q168" s="541"/>
      <c r="R168" s="541"/>
      <c r="S168" s="541"/>
      <c r="T168" s="541"/>
      <c r="U168" s="541"/>
      <c r="V168" s="541"/>
      <c r="W168" s="541"/>
      <c r="X168" s="541"/>
      <c r="Y168" s="541"/>
      <c r="Z168" s="541"/>
      <c r="AA168" s="541"/>
      <c r="AB168" s="542"/>
      <c r="AC168" s="540" t="s">
        <v>105</v>
      </c>
      <c r="AD168" s="541"/>
      <c r="AE168" s="541"/>
      <c r="AF168" s="541"/>
      <c r="AG168" s="541"/>
      <c r="AH168" s="541"/>
      <c r="AI168" s="541"/>
      <c r="AJ168" s="541"/>
      <c r="AK168" s="542"/>
      <c r="AL168" s="543" t="s">
        <v>108</v>
      </c>
      <c r="AM168" s="543"/>
      <c r="AN168" s="543"/>
      <c r="AO168" s="543"/>
      <c r="AP168" s="543"/>
      <c r="AQ168" s="543"/>
      <c r="AR168" s="543"/>
      <c r="AS168" s="543"/>
      <c r="AT168" s="543"/>
      <c r="AU168" s="543"/>
      <c r="AV168" s="543"/>
      <c r="AW168" s="543"/>
      <c r="AX168" s="702" t="s">
        <v>109</v>
      </c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  <c r="CJ168" s="702"/>
      <c r="CK168" s="702"/>
      <c r="CL168" s="702"/>
      <c r="CM168" s="702"/>
      <c r="CN168" s="702"/>
      <c r="CO168" s="702"/>
      <c r="CP168" s="702"/>
      <c r="CQ168" s="702"/>
    </row>
    <row r="169" spans="1:95" ht="39.75" customHeight="1" x14ac:dyDescent="0.2">
      <c r="A169" s="584" t="s">
        <v>103</v>
      </c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54" t="s">
        <v>104</v>
      </c>
      <c r="O169" s="555"/>
      <c r="P169" s="555"/>
      <c r="Q169" s="555"/>
      <c r="R169" s="555"/>
      <c r="S169" s="555"/>
      <c r="T169" s="555"/>
      <c r="U169" s="555"/>
      <c r="V169" s="555"/>
      <c r="W169" s="555"/>
      <c r="X169" s="555"/>
      <c r="Y169" s="555"/>
      <c r="Z169" s="555"/>
      <c r="AA169" s="555"/>
      <c r="AB169" s="556"/>
      <c r="AC169" s="540" t="s">
        <v>346</v>
      </c>
      <c r="AD169" s="541"/>
      <c r="AE169" s="541"/>
      <c r="AF169" s="541"/>
      <c r="AG169" s="541"/>
      <c r="AH169" s="541"/>
      <c r="AI169" s="541"/>
      <c r="AJ169" s="541"/>
      <c r="AK169" s="542"/>
      <c r="AL169" s="584" t="s">
        <v>347</v>
      </c>
      <c r="AM169" s="584"/>
      <c r="AN169" s="584"/>
      <c r="AO169" s="584"/>
      <c r="AP169" s="584"/>
      <c r="AQ169" s="584"/>
      <c r="AR169" s="584"/>
      <c r="AS169" s="584"/>
      <c r="AT169" s="584"/>
      <c r="AU169" s="584"/>
      <c r="AV169" s="584"/>
      <c r="AW169" s="584"/>
      <c r="AX169" s="701" t="s">
        <v>348</v>
      </c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  <c r="CJ169" s="701"/>
      <c r="CK169" s="701"/>
      <c r="CL169" s="701"/>
      <c r="CM169" s="701"/>
      <c r="CN169" s="701"/>
      <c r="CO169" s="701"/>
      <c r="CP169" s="701"/>
      <c r="CQ169" s="701"/>
    </row>
    <row r="170" spans="1:95" ht="4.5" customHeight="1" x14ac:dyDescent="0.2"/>
    <row r="171" spans="1:95" x14ac:dyDescent="0.2">
      <c r="A171" s="590" t="s">
        <v>110</v>
      </c>
      <c r="B171" s="590"/>
      <c r="C171" s="590"/>
      <c r="D171" s="590"/>
      <c r="E171" s="590"/>
      <c r="F171" s="590"/>
      <c r="G171" s="590"/>
      <c r="H171" s="590"/>
      <c r="I171" s="590"/>
      <c r="J171" s="590"/>
      <c r="K171" s="590"/>
      <c r="L171" s="590"/>
      <c r="M171" s="590"/>
      <c r="N171" s="590"/>
      <c r="O171" s="590"/>
      <c r="P171" s="590"/>
      <c r="Q171" s="590"/>
      <c r="R171" s="590"/>
      <c r="S171" s="590"/>
      <c r="T171" s="590"/>
      <c r="U171" s="590"/>
      <c r="V171" s="590"/>
      <c r="W171" s="590"/>
      <c r="X171" s="590"/>
      <c r="Y171" s="590"/>
      <c r="Z171" s="590"/>
      <c r="AA171" s="590"/>
      <c r="AB171" s="590"/>
      <c r="AC171" s="590"/>
      <c r="AD171" s="590"/>
      <c r="AE171" s="590"/>
      <c r="AF171" s="590"/>
      <c r="AG171" s="590"/>
      <c r="AH171" s="590"/>
      <c r="AI171" s="590"/>
      <c r="AJ171" s="590"/>
      <c r="AK171" s="590"/>
      <c r="AL171" s="590"/>
      <c r="AM171" s="590"/>
      <c r="AN171" s="590"/>
      <c r="AO171" s="590"/>
      <c r="AP171" s="590"/>
      <c r="AQ171" s="590"/>
      <c r="AR171" s="590"/>
      <c r="AS171" s="590"/>
      <c r="AT171" s="590"/>
      <c r="AU171" s="590"/>
      <c r="AV171" s="590"/>
      <c r="AW171" s="590"/>
      <c r="AX171" s="590"/>
      <c r="AY171" s="590"/>
      <c r="AZ171" s="590"/>
      <c r="BA171" s="590"/>
      <c r="BB171" s="590"/>
      <c r="BC171" s="590"/>
      <c r="BD171" s="590"/>
      <c r="BE171" s="590"/>
      <c r="BF171" s="590"/>
      <c r="BG171" s="590"/>
      <c r="BH171" s="590"/>
      <c r="BI171" s="590"/>
      <c r="BJ171" s="590"/>
      <c r="BK171" s="590"/>
      <c r="BL171" s="590"/>
      <c r="BM171" s="590"/>
      <c r="BN171" s="590"/>
      <c r="BO171" s="590"/>
      <c r="BP171" s="590"/>
      <c r="BQ171" s="590"/>
      <c r="BR171" s="590"/>
      <c r="BS171" s="590"/>
      <c r="BT171" s="590"/>
      <c r="BU171" s="590"/>
      <c r="BV171" s="590"/>
      <c r="BW171" s="590"/>
      <c r="BX171" s="590"/>
      <c r="BY171" s="590"/>
      <c r="BZ171" s="590"/>
      <c r="CA171" s="590"/>
      <c r="CB171" s="590"/>
      <c r="CC171" s="590"/>
      <c r="CD171" s="590"/>
      <c r="CE171" s="590"/>
    </row>
    <row r="172" spans="1:95" x14ac:dyDescent="0.2">
      <c r="A172" s="703" t="s">
        <v>111</v>
      </c>
      <c r="B172" s="703"/>
      <c r="C172" s="703"/>
      <c r="D172" s="703"/>
      <c r="E172" s="703"/>
      <c r="F172" s="703"/>
      <c r="G172" s="703"/>
      <c r="H172" s="703"/>
      <c r="I172" s="703"/>
      <c r="J172" s="703"/>
      <c r="K172" s="703"/>
      <c r="L172" s="703"/>
      <c r="M172" s="703"/>
      <c r="N172" s="703"/>
      <c r="O172" s="703"/>
      <c r="P172" s="703"/>
      <c r="Q172" s="703"/>
      <c r="R172" s="703"/>
      <c r="S172" s="703"/>
      <c r="T172" s="703"/>
      <c r="U172" s="703"/>
      <c r="V172" s="703"/>
      <c r="W172" s="703"/>
      <c r="X172" s="703"/>
      <c r="Y172" s="703"/>
      <c r="Z172" s="703"/>
      <c r="AA172" s="703"/>
      <c r="AB172" s="703"/>
      <c r="AC172" s="703"/>
      <c r="AD172" s="703"/>
      <c r="AE172" s="703"/>
      <c r="AF172" s="703"/>
      <c r="AG172" s="703"/>
      <c r="AH172" s="703"/>
      <c r="AI172" s="703"/>
      <c r="AJ172" s="703"/>
      <c r="AK172" s="703"/>
      <c r="AL172" s="703"/>
      <c r="AM172" s="703"/>
      <c r="AN172" s="703"/>
      <c r="AO172" s="703"/>
      <c r="AP172" s="703"/>
      <c r="AQ172" s="703"/>
      <c r="AR172" s="703"/>
      <c r="AS172" s="703"/>
      <c r="AT172" s="703"/>
      <c r="AU172" s="703"/>
      <c r="AV172" s="703"/>
      <c r="AW172" s="703"/>
      <c r="AX172" s="703"/>
      <c r="AY172" s="703"/>
      <c r="AZ172" s="703"/>
      <c r="BA172" s="703"/>
      <c r="BB172" s="703"/>
      <c r="BC172" s="703"/>
      <c r="BD172" s="703"/>
      <c r="BE172" s="703"/>
      <c r="BF172" s="703"/>
      <c r="BG172" s="703"/>
      <c r="BH172" s="703"/>
      <c r="BI172" s="703"/>
      <c r="BJ172" s="703"/>
      <c r="BK172" s="703"/>
      <c r="BL172" s="703"/>
      <c r="BM172" s="703"/>
      <c r="BN172" s="703"/>
      <c r="BO172" s="703"/>
      <c r="BP172" s="703"/>
      <c r="BQ172" s="703"/>
      <c r="BR172" s="703"/>
      <c r="BS172" s="703"/>
      <c r="BT172" s="703"/>
      <c r="BU172" s="703"/>
      <c r="BV172" s="703"/>
      <c r="BW172" s="703"/>
      <c r="BX172" s="703"/>
      <c r="BY172" s="703"/>
      <c r="BZ172" s="703"/>
      <c r="CA172" s="703"/>
      <c r="CB172" s="703"/>
      <c r="CC172" s="703"/>
      <c r="CD172" s="703"/>
      <c r="CE172" s="703"/>
      <c r="CF172" s="703"/>
      <c r="CG172" s="703"/>
      <c r="CH172" s="703"/>
      <c r="CI172" s="703"/>
      <c r="CJ172" s="703"/>
      <c r="CK172" s="703"/>
      <c r="CL172" s="703"/>
      <c r="CM172" s="703"/>
      <c r="CN172" s="703"/>
      <c r="CO172" s="703"/>
      <c r="CP172" s="703"/>
      <c r="CQ172" s="703"/>
    </row>
    <row r="173" spans="1:95" ht="99" customHeight="1" x14ac:dyDescent="0.2">
      <c r="A173" s="704" t="s">
        <v>365</v>
      </c>
      <c r="B173" s="704"/>
      <c r="C173" s="704"/>
      <c r="D173" s="704"/>
      <c r="E173" s="704"/>
      <c r="F173" s="704"/>
      <c r="G173" s="704"/>
      <c r="H173" s="704"/>
      <c r="I173" s="704"/>
      <c r="J173" s="704"/>
      <c r="K173" s="704"/>
      <c r="L173" s="704"/>
      <c r="M173" s="704"/>
      <c r="N173" s="704"/>
      <c r="O173" s="704"/>
      <c r="P173" s="704"/>
      <c r="Q173" s="704"/>
      <c r="R173" s="704"/>
      <c r="S173" s="704"/>
      <c r="T173" s="704"/>
      <c r="U173" s="704"/>
      <c r="V173" s="704"/>
      <c r="W173" s="704"/>
      <c r="X173" s="704"/>
      <c r="Y173" s="704"/>
      <c r="Z173" s="704"/>
      <c r="AA173" s="704"/>
      <c r="AB173" s="704"/>
      <c r="AC173" s="704"/>
      <c r="AD173" s="704"/>
      <c r="AE173" s="704"/>
      <c r="AF173" s="704"/>
      <c r="AG173" s="704"/>
      <c r="AH173" s="704"/>
      <c r="AI173" s="704"/>
      <c r="AJ173" s="704"/>
      <c r="AK173" s="704"/>
      <c r="AL173" s="704"/>
      <c r="AM173" s="704"/>
      <c r="AN173" s="704"/>
      <c r="AO173" s="704"/>
      <c r="AP173" s="704"/>
      <c r="AQ173" s="704"/>
      <c r="AR173" s="704"/>
      <c r="AS173" s="704"/>
      <c r="AT173" s="704"/>
      <c r="AU173" s="704"/>
      <c r="AV173" s="704"/>
      <c r="AW173" s="704"/>
      <c r="AX173" s="704"/>
      <c r="AY173" s="704"/>
      <c r="AZ173" s="704"/>
      <c r="BA173" s="704"/>
      <c r="BB173" s="704"/>
      <c r="BC173" s="704"/>
      <c r="BD173" s="704"/>
      <c r="BE173" s="704"/>
      <c r="BF173" s="704"/>
      <c r="BG173" s="704"/>
      <c r="BH173" s="704"/>
      <c r="BI173" s="704"/>
      <c r="BJ173" s="704"/>
      <c r="BK173" s="704"/>
      <c r="BL173" s="704"/>
      <c r="BM173" s="704"/>
      <c r="BN173" s="704"/>
      <c r="BO173" s="704"/>
      <c r="BP173" s="704"/>
      <c r="BQ173" s="704"/>
      <c r="BR173" s="704"/>
      <c r="BS173" s="704"/>
      <c r="BT173" s="704"/>
      <c r="BU173" s="704"/>
      <c r="BV173" s="704"/>
      <c r="BW173" s="704"/>
      <c r="BX173" s="704"/>
      <c r="BY173" s="704"/>
      <c r="BZ173" s="704"/>
      <c r="CA173" s="704"/>
      <c r="CB173" s="704"/>
      <c r="CC173" s="704"/>
      <c r="CD173" s="704"/>
      <c r="CE173" s="704"/>
      <c r="CF173" s="704"/>
      <c r="CG173" s="704"/>
      <c r="CH173" s="704"/>
      <c r="CI173" s="704"/>
      <c r="CJ173" s="704"/>
      <c r="CK173" s="704"/>
      <c r="CL173" s="704"/>
      <c r="CM173" s="704"/>
      <c r="CN173" s="704"/>
      <c r="CO173" s="704"/>
      <c r="CP173" s="704"/>
      <c r="CQ173" s="704"/>
    </row>
    <row r="174" spans="1:95" x14ac:dyDescent="0.2">
      <c r="A174" s="641" t="s">
        <v>113</v>
      </c>
      <c r="B174" s="641"/>
      <c r="C174" s="641"/>
      <c r="D174" s="641"/>
      <c r="E174" s="641"/>
      <c r="F174" s="641"/>
      <c r="G174" s="641"/>
      <c r="H174" s="641"/>
      <c r="I174" s="641"/>
      <c r="J174" s="641"/>
      <c r="K174" s="641"/>
      <c r="L174" s="641"/>
      <c r="M174" s="641"/>
      <c r="N174" s="641"/>
      <c r="O174" s="641"/>
      <c r="P174" s="641"/>
      <c r="Q174" s="641"/>
      <c r="R174" s="641"/>
      <c r="S174" s="641"/>
      <c r="T174" s="641"/>
      <c r="U174" s="641"/>
      <c r="V174" s="641"/>
      <c r="W174" s="641"/>
      <c r="X174" s="641"/>
      <c r="Y174" s="641"/>
      <c r="Z174" s="641"/>
      <c r="AA174" s="641"/>
      <c r="AB174" s="641"/>
      <c r="AC174" s="641"/>
      <c r="AD174" s="641"/>
      <c r="AE174" s="641"/>
      <c r="AF174" s="641"/>
      <c r="AG174" s="641"/>
      <c r="AH174" s="641"/>
      <c r="AI174" s="641"/>
      <c r="AJ174" s="641"/>
      <c r="AK174" s="641"/>
      <c r="AL174" s="641"/>
      <c r="AM174" s="641"/>
      <c r="AN174" s="641"/>
      <c r="AO174" s="641"/>
      <c r="AP174" s="641"/>
      <c r="AQ174" s="641"/>
      <c r="AR174" s="641"/>
      <c r="AS174" s="641"/>
      <c r="AT174" s="641"/>
      <c r="AU174" s="641"/>
      <c r="AV174" s="641"/>
      <c r="AW174" s="641"/>
      <c r="AX174" s="641"/>
      <c r="AY174" s="641"/>
      <c r="AZ174" s="641"/>
      <c r="BA174" s="641"/>
      <c r="BB174" s="641"/>
      <c r="BC174" s="641"/>
      <c r="BD174" s="641"/>
      <c r="BE174" s="641"/>
      <c r="BF174" s="641"/>
      <c r="BG174" s="641"/>
      <c r="BH174" s="641"/>
      <c r="BI174" s="641"/>
      <c r="BJ174" s="641"/>
      <c r="BK174" s="641"/>
      <c r="BL174" s="641"/>
      <c r="BM174" s="641"/>
      <c r="BN174" s="641"/>
      <c r="BO174" s="641"/>
      <c r="BP174" s="641"/>
      <c r="BQ174" s="641"/>
      <c r="BR174" s="641"/>
      <c r="BS174" s="641"/>
      <c r="BT174" s="641"/>
      <c r="BU174" s="641"/>
      <c r="BV174" s="641"/>
      <c r="BW174" s="641"/>
      <c r="BX174" s="641"/>
      <c r="BY174" s="641"/>
      <c r="BZ174" s="641"/>
      <c r="CA174" s="641"/>
      <c r="CB174" s="641"/>
      <c r="CC174" s="641"/>
      <c r="CD174" s="641"/>
      <c r="CE174" s="641"/>
    </row>
    <row r="175" spans="1:95" ht="3.75" customHeight="1" x14ac:dyDescent="0.2">
      <c r="A175" s="590"/>
      <c r="B175" s="590"/>
      <c r="C175" s="590"/>
      <c r="D175" s="590"/>
      <c r="E175" s="590"/>
      <c r="F175" s="590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  <c r="AA175" s="590"/>
      <c r="AB175" s="590"/>
      <c r="AC175" s="590"/>
      <c r="AD175" s="590"/>
      <c r="AE175" s="590"/>
      <c r="AF175" s="590"/>
      <c r="AG175" s="590"/>
      <c r="AH175" s="590"/>
      <c r="AI175" s="590"/>
      <c r="AJ175" s="590"/>
      <c r="AK175" s="590"/>
      <c r="AL175" s="590"/>
      <c r="AM175" s="590"/>
      <c r="AN175" s="590"/>
      <c r="AO175" s="590"/>
      <c r="AP175" s="590"/>
      <c r="AQ175" s="590"/>
      <c r="AR175" s="590"/>
      <c r="AS175" s="590"/>
      <c r="AT175" s="590"/>
      <c r="AU175" s="590"/>
      <c r="AV175" s="590"/>
      <c r="AW175" s="590"/>
      <c r="AX175" s="590"/>
      <c r="AY175" s="590"/>
      <c r="AZ175" s="590"/>
      <c r="BA175" s="590"/>
      <c r="BB175" s="590"/>
      <c r="BC175" s="590"/>
      <c r="BD175" s="590"/>
      <c r="BE175" s="590"/>
      <c r="BF175" s="590"/>
      <c r="BG175" s="590"/>
      <c r="BH175" s="590"/>
      <c r="BI175" s="590"/>
      <c r="BJ175" s="590"/>
      <c r="BK175" s="590"/>
      <c r="BL175" s="590"/>
      <c r="BM175" s="590"/>
      <c r="BN175" s="590"/>
      <c r="BO175" s="590"/>
      <c r="BP175" s="590"/>
      <c r="BQ175" s="590"/>
      <c r="BR175" s="590"/>
      <c r="BS175" s="590"/>
      <c r="BT175" s="590"/>
      <c r="BU175" s="590"/>
      <c r="BV175" s="590"/>
      <c r="BW175" s="590"/>
      <c r="BX175" s="590"/>
      <c r="BY175" s="590"/>
      <c r="BZ175" s="590"/>
      <c r="CA175" s="590"/>
      <c r="CB175" s="590"/>
      <c r="CC175" s="590"/>
      <c r="CD175" s="590"/>
      <c r="CE175" s="590"/>
    </row>
    <row r="176" spans="1:95" x14ac:dyDescent="0.2">
      <c r="A176" s="590" t="s">
        <v>114</v>
      </c>
      <c r="B176" s="590"/>
      <c r="C176" s="590"/>
      <c r="D176" s="590"/>
      <c r="E176" s="590"/>
      <c r="F176" s="590"/>
      <c r="G176" s="590"/>
      <c r="H176" s="590"/>
      <c r="I176" s="590"/>
      <c r="J176" s="590"/>
      <c r="K176" s="590"/>
      <c r="L176" s="590"/>
      <c r="M176" s="590"/>
      <c r="N176" s="590"/>
      <c r="O176" s="590"/>
      <c r="P176" s="590"/>
      <c r="Q176" s="590"/>
      <c r="R176" s="590"/>
      <c r="S176" s="590"/>
      <c r="T176" s="590"/>
      <c r="U176" s="590"/>
      <c r="V176" s="590"/>
      <c r="W176" s="590"/>
      <c r="X176" s="590"/>
      <c r="Y176" s="590"/>
      <c r="Z176" s="590"/>
      <c r="AA176" s="590"/>
      <c r="AB176" s="590"/>
      <c r="AC176" s="590"/>
      <c r="AD176" s="590"/>
      <c r="AE176" s="590"/>
      <c r="AF176" s="590"/>
      <c r="AG176" s="590"/>
      <c r="AH176" s="590"/>
      <c r="AI176" s="590"/>
      <c r="AJ176" s="590"/>
      <c r="AK176" s="590"/>
      <c r="AL176" s="590"/>
      <c r="AM176" s="590"/>
      <c r="AN176" s="590"/>
      <c r="AO176" s="590"/>
      <c r="AP176" s="590"/>
      <c r="AQ176" s="590"/>
      <c r="AR176" s="590"/>
      <c r="AS176" s="590"/>
      <c r="AT176" s="590"/>
      <c r="AU176" s="590"/>
      <c r="AV176" s="590"/>
      <c r="AW176" s="590"/>
      <c r="AX176" s="590"/>
      <c r="AY176" s="590"/>
      <c r="AZ176" s="590"/>
      <c r="BA176" s="590"/>
      <c r="BB176" s="590"/>
      <c r="BC176" s="590"/>
      <c r="BD176" s="590"/>
      <c r="BE176" s="590"/>
      <c r="BF176" s="590"/>
      <c r="BG176" s="590"/>
      <c r="BH176" s="590"/>
      <c r="BI176" s="590"/>
      <c r="BJ176" s="590"/>
      <c r="BK176" s="590"/>
      <c r="BL176" s="590"/>
      <c r="BM176" s="590"/>
      <c r="BN176" s="590"/>
      <c r="BO176" s="590"/>
      <c r="BP176" s="590"/>
      <c r="BQ176" s="590"/>
      <c r="BR176" s="590"/>
      <c r="BS176" s="590"/>
      <c r="BT176" s="590"/>
      <c r="BU176" s="590"/>
      <c r="BV176" s="590"/>
      <c r="BW176" s="590"/>
      <c r="BX176" s="590"/>
      <c r="BY176" s="590"/>
      <c r="BZ176" s="590"/>
      <c r="CA176" s="590"/>
      <c r="CB176" s="590"/>
      <c r="CC176" s="590"/>
      <c r="CD176" s="590"/>
      <c r="CE176" s="590"/>
    </row>
    <row r="177" spans="1:95" ht="6.75" customHeight="1" x14ac:dyDescent="0.2">
      <c r="A177" s="597"/>
      <c r="B177" s="597"/>
      <c r="C177" s="597"/>
      <c r="D177" s="597"/>
      <c r="E177" s="597"/>
      <c r="F177" s="597"/>
      <c r="G177" s="597"/>
      <c r="H177" s="597"/>
      <c r="I177" s="597"/>
      <c r="J177" s="597"/>
      <c r="K177" s="597"/>
      <c r="L177" s="597"/>
      <c r="M177" s="597"/>
      <c r="N177" s="597"/>
      <c r="O177" s="597"/>
      <c r="P177" s="597"/>
      <c r="Q177" s="597"/>
      <c r="R177" s="597"/>
      <c r="S177" s="597"/>
      <c r="T177" s="597"/>
      <c r="U177" s="597"/>
      <c r="V177" s="597"/>
      <c r="W177" s="597"/>
      <c r="X177" s="597"/>
      <c r="Y177" s="597"/>
      <c r="Z177" s="597"/>
      <c r="AA177" s="597"/>
      <c r="AB177" s="597"/>
      <c r="AC177" s="597"/>
      <c r="AD177" s="597"/>
      <c r="AE177" s="597"/>
      <c r="AF177" s="597"/>
      <c r="AG177" s="597"/>
      <c r="AH177" s="597"/>
      <c r="AI177" s="597"/>
      <c r="AJ177" s="597"/>
      <c r="AK177" s="597"/>
      <c r="AL177" s="597"/>
      <c r="AM177" s="597"/>
      <c r="AN177" s="597"/>
      <c r="AO177" s="597"/>
      <c r="AP177" s="597"/>
      <c r="AQ177" s="597"/>
      <c r="AR177" s="597"/>
      <c r="AS177" s="597"/>
      <c r="AT177" s="597"/>
      <c r="AU177" s="597"/>
      <c r="AV177" s="597"/>
      <c r="AW177" s="597"/>
      <c r="AX177" s="597"/>
      <c r="AY177" s="597"/>
      <c r="AZ177" s="597"/>
      <c r="BA177" s="597"/>
      <c r="BB177" s="597"/>
      <c r="BC177" s="597"/>
      <c r="BD177" s="597"/>
      <c r="BE177" s="597"/>
      <c r="BF177" s="597"/>
      <c r="BG177" s="597"/>
      <c r="BH177" s="597"/>
      <c r="BI177" s="597"/>
      <c r="BJ177" s="597"/>
      <c r="BK177" s="597"/>
      <c r="BL177" s="597"/>
      <c r="BM177" s="597"/>
      <c r="BN177" s="597"/>
      <c r="BO177" s="597"/>
      <c r="BP177" s="597"/>
      <c r="BQ177" s="597"/>
      <c r="BR177" s="597"/>
      <c r="BS177" s="597"/>
      <c r="BT177" s="597"/>
      <c r="BU177" s="597"/>
      <c r="BV177" s="597"/>
      <c r="BW177" s="597"/>
      <c r="BX177" s="597"/>
      <c r="BY177" s="597"/>
      <c r="BZ177" s="597"/>
      <c r="CA177" s="597"/>
      <c r="CB177" s="597"/>
      <c r="CC177" s="597"/>
      <c r="CD177" s="597"/>
      <c r="CE177" s="597"/>
    </row>
    <row r="178" spans="1:95" x14ac:dyDescent="0.2">
      <c r="A178" s="696" t="s">
        <v>115</v>
      </c>
      <c r="B178" s="697"/>
      <c r="C178" s="697"/>
      <c r="D178" s="697"/>
      <c r="E178" s="697"/>
      <c r="F178" s="697"/>
      <c r="G178" s="697"/>
      <c r="H178" s="697"/>
      <c r="I178" s="697"/>
      <c r="J178" s="697"/>
      <c r="K178" s="697"/>
      <c r="L178" s="697"/>
      <c r="M178" s="697"/>
      <c r="N178" s="697"/>
      <c r="O178" s="697"/>
      <c r="P178" s="697"/>
      <c r="Q178" s="697"/>
      <c r="R178" s="697"/>
      <c r="S178" s="697"/>
      <c r="T178" s="697"/>
      <c r="U178" s="697"/>
      <c r="V178" s="697"/>
      <c r="W178" s="697"/>
      <c r="X178" s="698"/>
      <c r="Y178" s="696" t="s">
        <v>116</v>
      </c>
      <c r="Z178" s="697"/>
      <c r="AA178" s="697"/>
      <c r="AB178" s="697"/>
      <c r="AC178" s="697"/>
      <c r="AD178" s="697"/>
      <c r="AE178" s="697"/>
      <c r="AF178" s="697"/>
      <c r="AG178" s="697"/>
      <c r="AH178" s="697"/>
      <c r="AI178" s="697"/>
      <c r="AJ178" s="697"/>
      <c r="AK178" s="697"/>
      <c r="AL178" s="697"/>
      <c r="AM178" s="697"/>
      <c r="AN178" s="697"/>
      <c r="AO178" s="697"/>
      <c r="AP178" s="697"/>
      <c r="AQ178" s="697"/>
      <c r="AR178" s="697"/>
      <c r="AS178" s="697"/>
      <c r="AT178" s="697"/>
      <c r="AU178" s="697"/>
      <c r="AV178" s="697"/>
      <c r="AW178" s="697"/>
      <c r="AX178" s="697"/>
      <c r="AY178" s="697"/>
      <c r="AZ178" s="697"/>
      <c r="BA178" s="697"/>
      <c r="BB178" s="697"/>
      <c r="BC178" s="697"/>
      <c r="BD178" s="697"/>
      <c r="BE178" s="697"/>
      <c r="BF178" s="697"/>
      <c r="BG178" s="697"/>
      <c r="BH178" s="697"/>
      <c r="BI178" s="697"/>
      <c r="BJ178" s="697"/>
      <c r="BK178" s="697"/>
      <c r="BL178" s="698"/>
      <c r="BM178" s="696" t="s">
        <v>117</v>
      </c>
      <c r="BN178" s="697"/>
      <c r="BO178" s="697"/>
      <c r="BP178" s="697"/>
      <c r="BQ178" s="697"/>
      <c r="BR178" s="697"/>
      <c r="BS178" s="697"/>
      <c r="BT178" s="697"/>
      <c r="BU178" s="697"/>
      <c r="BV178" s="697"/>
      <c r="BW178" s="697"/>
      <c r="BX178" s="697"/>
      <c r="BY178" s="697"/>
      <c r="BZ178" s="697"/>
      <c r="CA178" s="697"/>
      <c r="CB178" s="697"/>
      <c r="CC178" s="697"/>
      <c r="CD178" s="697"/>
      <c r="CE178" s="697"/>
      <c r="CF178" s="697"/>
      <c r="CG178" s="697"/>
      <c r="CH178" s="697"/>
      <c r="CI178" s="697"/>
      <c r="CJ178" s="697"/>
      <c r="CK178" s="697"/>
      <c r="CL178" s="697"/>
      <c r="CM178" s="697"/>
      <c r="CN178" s="697"/>
      <c r="CO178" s="697"/>
      <c r="CP178" s="697"/>
      <c r="CQ178" s="698"/>
    </row>
    <row r="179" spans="1:95" x14ac:dyDescent="0.2">
      <c r="A179" s="700" t="s">
        <v>27</v>
      </c>
      <c r="B179" s="700"/>
      <c r="C179" s="700"/>
      <c r="D179" s="700"/>
      <c r="E179" s="700"/>
      <c r="F179" s="700"/>
      <c r="G179" s="700"/>
      <c r="H179" s="700"/>
      <c r="I179" s="700"/>
      <c r="J179" s="700"/>
      <c r="K179" s="700"/>
      <c r="L179" s="700"/>
      <c r="M179" s="700"/>
      <c r="N179" s="700"/>
      <c r="O179" s="700"/>
      <c r="P179" s="700"/>
      <c r="Q179" s="700"/>
      <c r="R179" s="700"/>
      <c r="S179" s="700"/>
      <c r="T179" s="700"/>
      <c r="U179" s="700"/>
      <c r="V179" s="700"/>
      <c r="W179" s="700"/>
      <c r="X179" s="700"/>
      <c r="Y179" s="696" t="s">
        <v>52</v>
      </c>
      <c r="Z179" s="697"/>
      <c r="AA179" s="697"/>
      <c r="AB179" s="697"/>
      <c r="AC179" s="697"/>
      <c r="AD179" s="697"/>
      <c r="AE179" s="697"/>
      <c r="AF179" s="697"/>
      <c r="AG179" s="697"/>
      <c r="AH179" s="697"/>
      <c r="AI179" s="697"/>
      <c r="AJ179" s="697"/>
      <c r="AK179" s="697"/>
      <c r="AL179" s="697"/>
      <c r="AM179" s="697"/>
      <c r="AN179" s="697"/>
      <c r="AO179" s="697"/>
      <c r="AP179" s="697"/>
      <c r="AQ179" s="697"/>
      <c r="AR179" s="697"/>
      <c r="AS179" s="697"/>
      <c r="AT179" s="697"/>
      <c r="AU179" s="697"/>
      <c r="AV179" s="697"/>
      <c r="AW179" s="697"/>
      <c r="AX179" s="697"/>
      <c r="AY179" s="697"/>
      <c r="AZ179" s="697"/>
      <c r="BA179" s="697"/>
      <c r="BB179" s="697"/>
      <c r="BC179" s="697"/>
      <c r="BD179" s="697"/>
      <c r="BE179" s="697"/>
      <c r="BF179" s="697"/>
      <c r="BG179" s="697"/>
      <c r="BH179" s="697"/>
      <c r="BI179" s="697"/>
      <c r="BJ179" s="697"/>
      <c r="BK179" s="697"/>
      <c r="BL179" s="698"/>
      <c r="BM179" s="700" t="s">
        <v>53</v>
      </c>
      <c r="BN179" s="700"/>
      <c r="BO179" s="700"/>
      <c r="BP179" s="700"/>
      <c r="BQ179" s="700"/>
      <c r="BR179" s="700"/>
      <c r="BS179" s="700"/>
      <c r="BT179" s="700"/>
      <c r="BU179" s="700"/>
      <c r="BV179" s="700"/>
      <c r="BW179" s="700"/>
      <c r="BX179" s="700"/>
      <c r="BY179" s="700"/>
      <c r="BZ179" s="700"/>
      <c r="CA179" s="700"/>
      <c r="CB179" s="700"/>
      <c r="CC179" s="700"/>
      <c r="CD179" s="700"/>
      <c r="CE179" s="700"/>
      <c r="CF179" s="700"/>
      <c r="CG179" s="700"/>
      <c r="CH179" s="700"/>
      <c r="CI179" s="700"/>
      <c r="CJ179" s="700"/>
      <c r="CK179" s="700"/>
      <c r="CL179" s="700"/>
      <c r="CM179" s="700"/>
      <c r="CN179" s="700"/>
      <c r="CO179" s="700"/>
      <c r="CP179" s="700"/>
      <c r="CQ179" s="700"/>
    </row>
    <row r="180" spans="1:95" ht="54" customHeight="1" x14ac:dyDescent="0.2">
      <c r="A180" s="702" t="s">
        <v>349</v>
      </c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6" t="s">
        <v>118</v>
      </c>
      <c r="Z180" s="706"/>
      <c r="AA180" s="706"/>
      <c r="AB180" s="706"/>
      <c r="AC180" s="706"/>
      <c r="AD180" s="706"/>
      <c r="AE180" s="706"/>
      <c r="AF180" s="706"/>
      <c r="AG180" s="706"/>
      <c r="AH180" s="706"/>
      <c r="AI180" s="706"/>
      <c r="AJ180" s="706"/>
      <c r="AK180" s="706"/>
      <c r="AL180" s="706"/>
      <c r="AM180" s="706"/>
      <c r="AN180" s="706"/>
      <c r="AO180" s="706"/>
      <c r="AP180" s="706"/>
      <c r="AQ180" s="706"/>
      <c r="AR180" s="706"/>
      <c r="AS180" s="706"/>
      <c r="AT180" s="706"/>
      <c r="AU180" s="706"/>
      <c r="AV180" s="706"/>
      <c r="AW180" s="706"/>
      <c r="AX180" s="706"/>
      <c r="AY180" s="706"/>
      <c r="AZ180" s="706"/>
      <c r="BA180" s="706"/>
      <c r="BB180" s="706"/>
      <c r="BC180" s="706"/>
      <c r="BD180" s="706"/>
      <c r="BE180" s="706"/>
      <c r="BF180" s="706"/>
      <c r="BG180" s="706"/>
      <c r="BH180" s="706"/>
      <c r="BI180" s="706"/>
      <c r="BJ180" s="706"/>
      <c r="BK180" s="706"/>
      <c r="BL180" s="706"/>
      <c r="BM180" s="702" t="s">
        <v>119</v>
      </c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  <c r="CJ180" s="702"/>
      <c r="CK180" s="702"/>
      <c r="CL180" s="702"/>
      <c r="CM180" s="702"/>
      <c r="CN180" s="702"/>
      <c r="CO180" s="702"/>
      <c r="CP180" s="702"/>
      <c r="CQ180" s="702"/>
    </row>
    <row r="181" spans="1:95" ht="79.5" customHeight="1" x14ac:dyDescent="0.2">
      <c r="A181" s="707" t="s">
        <v>350</v>
      </c>
      <c r="B181" s="544"/>
      <c r="C181" s="544"/>
      <c r="D181" s="544"/>
      <c r="E181" s="544"/>
      <c r="F181" s="544"/>
      <c r="G181" s="544"/>
      <c r="H181" s="544"/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708"/>
      <c r="Y181" s="709" t="s">
        <v>120</v>
      </c>
      <c r="Z181" s="710"/>
      <c r="AA181" s="710"/>
      <c r="AB181" s="710"/>
      <c r="AC181" s="710"/>
      <c r="AD181" s="710"/>
      <c r="AE181" s="710"/>
      <c r="AF181" s="710"/>
      <c r="AG181" s="710"/>
      <c r="AH181" s="710"/>
      <c r="AI181" s="710"/>
      <c r="AJ181" s="710"/>
      <c r="AK181" s="710"/>
      <c r="AL181" s="710"/>
      <c r="AM181" s="710"/>
      <c r="AN181" s="710"/>
      <c r="AO181" s="710"/>
      <c r="AP181" s="710"/>
      <c r="AQ181" s="710"/>
      <c r="AR181" s="710"/>
      <c r="AS181" s="710"/>
      <c r="AT181" s="710"/>
      <c r="AU181" s="710"/>
      <c r="AV181" s="710"/>
      <c r="AW181" s="710"/>
      <c r="AX181" s="710"/>
      <c r="AY181" s="710"/>
      <c r="AZ181" s="710"/>
      <c r="BA181" s="710"/>
      <c r="BB181" s="710"/>
      <c r="BC181" s="710"/>
      <c r="BD181" s="710"/>
      <c r="BE181" s="710"/>
      <c r="BF181" s="710"/>
      <c r="BG181" s="710"/>
      <c r="BH181" s="710"/>
      <c r="BI181" s="710"/>
      <c r="BJ181" s="710"/>
      <c r="BK181" s="710"/>
      <c r="BL181" s="711"/>
      <c r="BM181" s="702" t="s">
        <v>121</v>
      </c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  <c r="CJ181" s="702"/>
      <c r="CK181" s="702"/>
      <c r="CL181" s="702"/>
      <c r="CM181" s="702"/>
      <c r="CN181" s="702"/>
      <c r="CO181" s="702"/>
      <c r="CP181" s="702"/>
      <c r="CQ181" s="702"/>
    </row>
    <row r="182" spans="1:95" ht="30.75" customHeight="1" x14ac:dyDescent="0.2">
      <c r="A182" s="702" t="s">
        <v>122</v>
      </c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6" t="s">
        <v>120</v>
      </c>
      <c r="Z182" s="706"/>
      <c r="AA182" s="706"/>
      <c r="AB182" s="706"/>
      <c r="AC182" s="706"/>
      <c r="AD182" s="706"/>
      <c r="AE182" s="706"/>
      <c r="AF182" s="706"/>
      <c r="AG182" s="706"/>
      <c r="AH182" s="706"/>
      <c r="AI182" s="706"/>
      <c r="AJ182" s="706"/>
      <c r="AK182" s="706"/>
      <c r="AL182" s="706"/>
      <c r="AM182" s="706"/>
      <c r="AN182" s="706"/>
      <c r="AO182" s="706"/>
      <c r="AP182" s="706"/>
      <c r="AQ182" s="706"/>
      <c r="AR182" s="706"/>
      <c r="AS182" s="706"/>
      <c r="AT182" s="706"/>
      <c r="AU182" s="706"/>
      <c r="AV182" s="706"/>
      <c r="AW182" s="706"/>
      <c r="AX182" s="706"/>
      <c r="AY182" s="706"/>
      <c r="AZ182" s="706"/>
      <c r="BA182" s="706"/>
      <c r="BB182" s="706"/>
      <c r="BC182" s="706"/>
      <c r="BD182" s="706"/>
      <c r="BE182" s="706"/>
      <c r="BF182" s="706"/>
      <c r="BG182" s="706"/>
      <c r="BH182" s="706"/>
      <c r="BI182" s="706"/>
      <c r="BJ182" s="706"/>
      <c r="BK182" s="706"/>
      <c r="BL182" s="706"/>
      <c r="BM182" s="702" t="s">
        <v>123</v>
      </c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  <c r="CJ182" s="702"/>
      <c r="CK182" s="702"/>
      <c r="CL182" s="702"/>
      <c r="CM182" s="702"/>
      <c r="CN182" s="702"/>
      <c r="CO182" s="702"/>
      <c r="CP182" s="702"/>
      <c r="CQ182" s="702"/>
    </row>
    <row r="183" spans="1:95" x14ac:dyDescent="0.2">
      <c r="A183" s="715" t="s">
        <v>124</v>
      </c>
      <c r="B183" s="715"/>
      <c r="C183" s="715"/>
      <c r="D183" s="715"/>
      <c r="E183" s="715"/>
      <c r="F183" s="715"/>
      <c r="G183" s="715"/>
      <c r="H183" s="715"/>
      <c r="I183" s="715"/>
      <c r="J183" s="715"/>
      <c r="K183" s="715"/>
      <c r="L183" s="715"/>
      <c r="M183" s="715"/>
      <c r="N183" s="715"/>
      <c r="O183" s="715"/>
      <c r="P183" s="715"/>
      <c r="Q183" s="715"/>
      <c r="R183" s="715"/>
      <c r="S183" s="715"/>
      <c r="T183" s="715"/>
      <c r="U183" s="715"/>
      <c r="V183" s="715"/>
      <c r="W183" s="715"/>
      <c r="X183" s="715"/>
      <c r="Y183" s="715"/>
      <c r="Z183" s="715"/>
      <c r="AA183" s="715"/>
      <c r="AB183" s="715"/>
      <c r="AC183" s="715"/>
      <c r="AD183" s="715"/>
      <c r="AE183" s="715"/>
      <c r="AF183" s="715"/>
      <c r="AG183" s="715"/>
      <c r="AH183" s="715"/>
      <c r="AI183" s="715"/>
      <c r="AJ183" s="715"/>
      <c r="AK183" s="715"/>
      <c r="AL183" s="715"/>
      <c r="AM183" s="715"/>
      <c r="AN183" s="715"/>
      <c r="AO183" s="715"/>
      <c r="AP183" s="715"/>
      <c r="AQ183" s="715"/>
      <c r="AR183" s="715"/>
      <c r="AS183" s="715"/>
      <c r="AT183" s="715"/>
      <c r="AU183" s="715"/>
      <c r="AV183" s="715"/>
      <c r="AW183" s="715"/>
      <c r="AX183" s="715"/>
      <c r="AY183" s="715"/>
      <c r="AZ183" s="715"/>
      <c r="BA183" s="715"/>
      <c r="BB183" s="715"/>
      <c r="BC183" s="715"/>
      <c r="BD183" s="715"/>
      <c r="BE183" s="715"/>
      <c r="BF183" s="715"/>
      <c r="BG183" s="715"/>
      <c r="BH183" s="715"/>
      <c r="BI183" s="715"/>
      <c r="BJ183" s="715"/>
      <c r="BK183" s="715"/>
      <c r="BL183" s="715"/>
      <c r="BM183" s="715"/>
      <c r="BN183" s="715"/>
      <c r="BO183" s="715"/>
      <c r="BP183" s="715"/>
      <c r="BQ183" s="715"/>
      <c r="BR183" s="715"/>
      <c r="BS183" s="715"/>
      <c r="BT183" s="715"/>
      <c r="BU183" s="715"/>
      <c r="BV183" s="715"/>
      <c r="BW183" s="715"/>
      <c r="BX183" s="715"/>
      <c r="BY183" s="715"/>
      <c r="BZ183" s="715"/>
      <c r="CA183" s="715"/>
      <c r="CB183" s="715"/>
      <c r="CC183" s="715"/>
      <c r="CD183" s="715"/>
      <c r="CE183" s="715"/>
      <c r="CF183" s="715"/>
      <c r="CG183" s="715"/>
      <c r="CH183" s="715"/>
      <c r="CI183" s="715"/>
      <c r="CJ183" s="715"/>
      <c r="CK183" s="715"/>
      <c r="CL183" s="715"/>
      <c r="CM183" s="715"/>
      <c r="CN183" s="715"/>
      <c r="CO183" s="715"/>
      <c r="CP183" s="715"/>
      <c r="CQ183" s="715"/>
    </row>
    <row r="184" spans="1:95" ht="24.75" customHeight="1" x14ac:dyDescent="0.2">
      <c r="A184" s="713" t="s">
        <v>125</v>
      </c>
      <c r="B184" s="713"/>
      <c r="C184" s="713"/>
      <c r="D184" s="713"/>
      <c r="E184" s="713"/>
      <c r="F184" s="713"/>
      <c r="G184" s="713"/>
      <c r="H184" s="713"/>
      <c r="I184" s="713"/>
      <c r="J184" s="713"/>
      <c r="K184" s="713"/>
      <c r="L184" s="713"/>
      <c r="M184" s="713"/>
      <c r="N184" s="713"/>
      <c r="O184" s="713"/>
      <c r="P184" s="713"/>
      <c r="Q184" s="713"/>
      <c r="R184" s="713"/>
      <c r="S184" s="713"/>
      <c r="T184" s="713"/>
      <c r="U184" s="713"/>
      <c r="V184" s="713"/>
      <c r="W184" s="713"/>
      <c r="X184" s="713"/>
      <c r="Y184" s="713"/>
      <c r="Z184" s="713"/>
      <c r="AA184" s="713"/>
      <c r="AB184" s="713"/>
      <c r="AC184" s="713"/>
      <c r="AD184" s="713"/>
      <c r="AE184" s="713"/>
      <c r="AF184" s="713"/>
      <c r="AG184" s="713"/>
      <c r="AH184" s="713"/>
      <c r="AI184" s="713"/>
      <c r="AJ184" s="713"/>
      <c r="AK184" s="713"/>
      <c r="AL184" s="713"/>
      <c r="AM184" s="713"/>
      <c r="AN184" s="713"/>
      <c r="AO184" s="713"/>
      <c r="AP184" s="713"/>
      <c r="AQ184" s="713"/>
      <c r="AR184" s="713"/>
      <c r="AS184" s="713"/>
      <c r="AT184" s="713"/>
      <c r="AU184" s="713"/>
      <c r="AV184" s="713"/>
      <c r="AW184" s="713"/>
      <c r="AX184" s="713"/>
      <c r="AY184" s="713"/>
      <c r="AZ184" s="713"/>
      <c r="BA184" s="713"/>
      <c r="BB184" s="713"/>
      <c r="BC184" s="713"/>
      <c r="BD184" s="713"/>
      <c r="BE184" s="713"/>
      <c r="BF184" s="713"/>
      <c r="BG184" s="713"/>
      <c r="BH184" s="713"/>
      <c r="BI184" s="713"/>
      <c r="BJ184" s="713"/>
      <c r="BK184" s="713"/>
      <c r="BL184" s="713"/>
      <c r="BM184" s="713"/>
      <c r="BN184" s="713"/>
      <c r="BO184" s="713"/>
      <c r="BP184" s="713"/>
      <c r="BQ184" s="713"/>
      <c r="BR184" s="713"/>
      <c r="BS184" s="713"/>
      <c r="BT184" s="713"/>
      <c r="BU184" s="713"/>
      <c r="BV184" s="713"/>
      <c r="BW184" s="713"/>
      <c r="BX184" s="713"/>
      <c r="BY184" s="713"/>
      <c r="BZ184" s="713"/>
      <c r="CA184" s="713"/>
      <c r="CB184" s="713"/>
      <c r="CC184" s="713"/>
      <c r="CD184" s="713"/>
      <c r="CE184" s="713"/>
      <c r="CF184" s="713"/>
      <c r="CG184" s="713"/>
      <c r="CH184" s="713"/>
      <c r="CI184" s="713"/>
      <c r="CJ184" s="713"/>
      <c r="CK184" s="713"/>
      <c r="CL184" s="713"/>
      <c r="CM184" s="713"/>
      <c r="CN184" s="713"/>
      <c r="CO184" s="713"/>
      <c r="CP184" s="713"/>
      <c r="CQ184" s="713"/>
    </row>
    <row r="185" spans="1:95" x14ac:dyDescent="0.2">
      <c r="A185" s="705" t="s">
        <v>126</v>
      </c>
      <c r="B185" s="705"/>
      <c r="C185" s="705"/>
      <c r="D185" s="705"/>
      <c r="E185" s="705"/>
      <c r="F185" s="705"/>
      <c r="G185" s="705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5"/>
      <c r="AO185" s="705"/>
      <c r="AP185" s="705"/>
      <c r="AQ185" s="705"/>
      <c r="AR185" s="705"/>
      <c r="AS185" s="705"/>
      <c r="AT185" s="705"/>
      <c r="AU185" s="705"/>
      <c r="AV185" s="705"/>
      <c r="AW185" s="705"/>
      <c r="AX185" s="705"/>
      <c r="AY185" s="705"/>
      <c r="AZ185" s="705"/>
      <c r="BA185" s="705"/>
      <c r="BB185" s="705"/>
      <c r="BC185" s="705"/>
      <c r="BD185" s="705"/>
      <c r="BE185" s="705"/>
      <c r="BF185" s="705"/>
      <c r="BG185" s="705"/>
      <c r="BH185" s="705"/>
      <c r="BI185" s="705"/>
      <c r="BJ185" s="705"/>
      <c r="BK185" s="705"/>
      <c r="BL185" s="705"/>
      <c r="BM185" s="705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705"/>
      <c r="CG185" s="705"/>
      <c r="CH185" s="705"/>
      <c r="CI185" s="705"/>
      <c r="CJ185" s="705"/>
      <c r="CK185" s="705"/>
      <c r="CL185" s="705"/>
      <c r="CM185" s="705"/>
      <c r="CN185" s="705"/>
      <c r="CO185" s="705"/>
      <c r="CP185" s="705"/>
      <c r="CQ185" s="705"/>
    </row>
    <row r="186" spans="1:95" ht="27" customHeight="1" x14ac:dyDescent="0.2">
      <c r="A186" s="713" t="s">
        <v>127</v>
      </c>
      <c r="B186" s="713"/>
      <c r="C186" s="713"/>
      <c r="D186" s="713"/>
      <c r="E186" s="713"/>
      <c r="F186" s="713"/>
      <c r="G186" s="713"/>
      <c r="H186" s="713"/>
      <c r="I186" s="713"/>
      <c r="J186" s="713"/>
      <c r="K186" s="713"/>
      <c r="L186" s="713"/>
      <c r="M186" s="713"/>
      <c r="N186" s="713"/>
      <c r="O186" s="713"/>
      <c r="P186" s="713"/>
      <c r="Q186" s="713"/>
      <c r="R186" s="713"/>
      <c r="S186" s="713"/>
      <c r="T186" s="713"/>
      <c r="U186" s="713"/>
      <c r="V186" s="713"/>
      <c r="W186" s="713"/>
      <c r="X186" s="713"/>
      <c r="Y186" s="713"/>
      <c r="Z186" s="713"/>
      <c r="AA186" s="713"/>
      <c r="AB186" s="713"/>
      <c r="AC186" s="713"/>
      <c r="AD186" s="713"/>
      <c r="AE186" s="713"/>
      <c r="AF186" s="713"/>
      <c r="AG186" s="713"/>
      <c r="AH186" s="713"/>
      <c r="AI186" s="713"/>
      <c r="AJ186" s="713"/>
      <c r="AK186" s="713"/>
      <c r="AL186" s="713"/>
      <c r="AM186" s="713"/>
      <c r="AN186" s="713"/>
      <c r="AO186" s="713"/>
      <c r="AP186" s="713"/>
      <c r="AQ186" s="713"/>
      <c r="AR186" s="713"/>
      <c r="AS186" s="713"/>
      <c r="AT186" s="713"/>
      <c r="AU186" s="713"/>
      <c r="AV186" s="713"/>
      <c r="AW186" s="713"/>
      <c r="AX186" s="713"/>
      <c r="AY186" s="713"/>
      <c r="AZ186" s="713"/>
      <c r="BA186" s="713"/>
      <c r="BB186" s="713"/>
      <c r="BC186" s="713"/>
      <c r="BD186" s="713"/>
      <c r="BE186" s="713"/>
      <c r="BF186" s="713"/>
      <c r="BG186" s="713"/>
      <c r="BH186" s="713"/>
      <c r="BI186" s="713"/>
      <c r="BJ186" s="713"/>
      <c r="BK186" s="713"/>
      <c r="BL186" s="713"/>
      <c r="BM186" s="713"/>
      <c r="BN186" s="713"/>
      <c r="BO186" s="713"/>
      <c r="BP186" s="713"/>
      <c r="BQ186" s="713"/>
      <c r="BR186" s="713"/>
      <c r="BS186" s="713"/>
      <c r="BT186" s="713"/>
      <c r="BU186" s="713"/>
      <c r="BV186" s="713"/>
      <c r="BW186" s="713"/>
      <c r="BX186" s="713"/>
      <c r="BY186" s="713"/>
      <c r="BZ186" s="713"/>
      <c r="CA186" s="713"/>
      <c r="CB186" s="713"/>
      <c r="CC186" s="713"/>
      <c r="CD186" s="713"/>
      <c r="CE186" s="713"/>
      <c r="CF186" s="713"/>
      <c r="CG186" s="713"/>
      <c r="CH186" s="713"/>
      <c r="CI186" s="713"/>
      <c r="CJ186" s="713"/>
      <c r="CK186" s="713"/>
      <c r="CL186" s="713"/>
      <c r="CM186" s="713"/>
      <c r="CN186" s="713"/>
      <c r="CO186" s="713"/>
      <c r="CP186" s="713"/>
      <c r="CQ186" s="713"/>
    </row>
    <row r="187" spans="1:95" x14ac:dyDescent="0.2">
      <c r="A187" s="644" t="s">
        <v>26</v>
      </c>
      <c r="B187" s="644"/>
      <c r="C187" s="644"/>
      <c r="D187" s="644"/>
      <c r="E187" s="644"/>
      <c r="F187" s="644"/>
      <c r="G187" s="644"/>
      <c r="H187" s="644"/>
      <c r="I187" s="644"/>
      <c r="J187" s="644"/>
      <c r="K187" s="644"/>
      <c r="L187" s="644"/>
      <c r="M187" s="644"/>
      <c r="N187" s="644"/>
      <c r="O187" s="644"/>
      <c r="P187" s="644"/>
      <c r="Q187" s="644"/>
      <c r="R187" s="644"/>
      <c r="S187" s="644"/>
      <c r="T187" s="644"/>
      <c r="U187" s="644"/>
      <c r="V187" s="644"/>
      <c r="W187" s="644"/>
      <c r="X187" s="644"/>
      <c r="Y187" s="644"/>
      <c r="Z187" s="644"/>
      <c r="AA187" s="644"/>
      <c r="AB187" s="644"/>
      <c r="AC187" s="644"/>
      <c r="AD187" s="644"/>
      <c r="AE187" s="644"/>
      <c r="AF187" s="644"/>
      <c r="AG187" s="644"/>
      <c r="AH187" s="644"/>
      <c r="AI187" s="644"/>
      <c r="AJ187" s="644"/>
      <c r="AK187" s="644"/>
      <c r="AL187" s="644"/>
      <c r="AM187" s="644"/>
      <c r="AN187" s="644"/>
      <c r="AO187" s="644"/>
      <c r="AP187" s="639" t="s">
        <v>54</v>
      </c>
      <c r="AQ187" s="639"/>
      <c r="AR187" s="639"/>
      <c r="AS187" s="639"/>
      <c r="AT187" s="639"/>
      <c r="AU187" s="590"/>
      <c r="AV187" s="590"/>
      <c r="AW187" s="590"/>
      <c r="AX187" s="590"/>
      <c r="AY187" s="590"/>
      <c r="AZ187" s="590"/>
      <c r="BA187" s="590"/>
      <c r="BB187" s="590"/>
      <c r="BC187" s="590"/>
      <c r="BD187" s="590"/>
      <c r="BE187" s="590"/>
      <c r="BF187" s="590"/>
      <c r="BG187" s="590"/>
      <c r="BH187" s="590"/>
      <c r="BI187" s="590"/>
      <c r="BJ187" s="590"/>
      <c r="BK187" s="590"/>
      <c r="BL187" s="590"/>
      <c r="BM187" s="590"/>
      <c r="BN187" s="590"/>
      <c r="BO187" s="590"/>
      <c r="BP187" s="590"/>
      <c r="BQ187" s="590"/>
      <c r="BR187" s="590"/>
      <c r="BS187" s="590"/>
      <c r="BT187" s="590"/>
      <c r="BU187" s="590"/>
      <c r="BV187" s="590"/>
      <c r="BW187" s="590"/>
      <c r="BX187" s="590"/>
      <c r="BY187" s="590"/>
      <c r="BZ187" s="590"/>
      <c r="CA187" s="590"/>
      <c r="CB187" s="590"/>
      <c r="CC187" s="590"/>
      <c r="CD187" s="590"/>
      <c r="CE187" s="590"/>
    </row>
    <row r="188" spans="1:95" ht="9" customHeight="1" thickBot="1" x14ac:dyDescent="0.25">
      <c r="A188" s="644"/>
      <c r="B188" s="644"/>
      <c r="C188" s="644"/>
      <c r="D188" s="644"/>
      <c r="E188" s="644"/>
      <c r="F188" s="644"/>
      <c r="G188" s="644"/>
      <c r="H188" s="644"/>
      <c r="I188" s="644"/>
      <c r="J188" s="644"/>
      <c r="K188" s="644"/>
      <c r="L188" s="644"/>
      <c r="M188" s="644"/>
      <c r="N188" s="644"/>
      <c r="O188" s="644"/>
      <c r="P188" s="644"/>
      <c r="Q188" s="644"/>
      <c r="R188" s="644"/>
      <c r="S188" s="644"/>
      <c r="T188" s="644"/>
      <c r="U188" s="644"/>
      <c r="V188" s="644"/>
      <c r="W188" s="644"/>
      <c r="X188" s="644"/>
      <c r="Y188" s="644"/>
      <c r="Z188" s="644"/>
      <c r="AA188" s="644"/>
      <c r="AB188" s="644"/>
      <c r="AC188" s="644"/>
      <c r="AD188" s="644"/>
      <c r="AE188" s="644"/>
      <c r="AF188" s="644"/>
      <c r="AG188" s="644"/>
      <c r="AH188" s="644"/>
      <c r="AI188" s="644"/>
      <c r="AJ188" s="644"/>
      <c r="AK188" s="644"/>
      <c r="AL188" s="644"/>
      <c r="AM188" s="644"/>
      <c r="AN188" s="644"/>
      <c r="AO188" s="644"/>
      <c r="AP188" s="644"/>
      <c r="AQ188" s="644"/>
      <c r="AR188" s="644"/>
      <c r="AS188" s="644"/>
      <c r="AT188" s="644"/>
      <c r="AU188" s="644"/>
      <c r="AV188" s="644"/>
      <c r="AW188" s="644"/>
      <c r="AX188" s="644"/>
      <c r="AY188" s="644"/>
      <c r="AZ188" s="644"/>
      <c r="BA188" s="644"/>
      <c r="BB188" s="644"/>
      <c r="BC188" s="644"/>
      <c r="BD188" s="644"/>
      <c r="BE188" s="644"/>
      <c r="BF188" s="644"/>
      <c r="BG188" s="644"/>
      <c r="BH188" s="644"/>
      <c r="BI188" s="644"/>
      <c r="BJ188" s="644"/>
      <c r="BK188" s="644"/>
      <c r="BL188" s="644"/>
      <c r="BM188" s="644"/>
      <c r="BN188" s="644"/>
      <c r="BO188" s="644"/>
      <c r="BP188" s="644"/>
      <c r="BQ188" s="644"/>
      <c r="BR188" s="644"/>
      <c r="BS188" s="644"/>
      <c r="BT188" s="644"/>
      <c r="BU188" s="644"/>
      <c r="BV188" s="644"/>
      <c r="BW188" s="644"/>
      <c r="BX188" s="644"/>
      <c r="BY188" s="644"/>
      <c r="BZ188" s="644"/>
      <c r="CA188" s="644"/>
      <c r="CB188" s="644"/>
      <c r="CC188" s="644"/>
      <c r="CD188" s="644"/>
      <c r="CE188" s="644"/>
    </row>
    <row r="189" spans="1:95" x14ac:dyDescent="0.2">
      <c r="A189" s="829" t="s">
        <v>28</v>
      </c>
      <c r="B189" s="829"/>
      <c r="C189" s="829"/>
      <c r="D189" s="829"/>
      <c r="E189" s="829"/>
      <c r="F189" s="829"/>
      <c r="G189" s="829"/>
      <c r="H189" s="829"/>
      <c r="I189" s="829"/>
      <c r="J189" s="829"/>
      <c r="K189" s="829"/>
      <c r="L189" s="829"/>
      <c r="M189" s="829"/>
      <c r="N189" s="829"/>
      <c r="O189" s="829"/>
      <c r="P189" s="829"/>
      <c r="Q189" s="829"/>
      <c r="R189" s="829"/>
      <c r="S189" s="829"/>
      <c r="T189" s="829"/>
      <c r="U189" s="829"/>
      <c r="V189" s="829"/>
      <c r="W189" s="829"/>
      <c r="X189" s="829"/>
      <c r="Y189" s="830"/>
      <c r="Z189" s="830"/>
      <c r="AA189" s="830"/>
      <c r="AB189" s="830"/>
      <c r="AC189" s="830"/>
      <c r="AD189" s="830"/>
      <c r="AE189" s="830"/>
      <c r="AF189" s="830"/>
      <c r="AG189" s="830"/>
      <c r="AH189" s="830"/>
      <c r="AI189" s="830"/>
      <c r="AJ189" s="830"/>
      <c r="AK189" s="830"/>
      <c r="AL189" s="830"/>
      <c r="AM189" s="830"/>
      <c r="AN189" s="830"/>
      <c r="AO189" s="830"/>
      <c r="AP189" s="830"/>
      <c r="AQ189" s="830"/>
      <c r="AR189" s="830"/>
      <c r="AS189" s="830"/>
      <c r="AT189" s="830"/>
      <c r="AU189" s="830"/>
      <c r="AV189" s="830"/>
      <c r="AW189" s="830"/>
      <c r="AX189" s="830"/>
      <c r="AY189" s="830"/>
      <c r="AZ189" s="830"/>
      <c r="BA189" s="830"/>
      <c r="BB189" s="830"/>
      <c r="BC189" s="830"/>
      <c r="BD189" s="830"/>
      <c r="BE189" s="830"/>
      <c r="BF189" s="830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650" t="s">
        <v>29</v>
      </c>
      <c r="BT189" s="650"/>
      <c r="BU189" s="650"/>
      <c r="BV189" s="650"/>
      <c r="BW189" s="650"/>
      <c r="BX189" s="650"/>
      <c r="BY189" s="650"/>
      <c r="BZ189" s="650"/>
      <c r="CA189" s="650"/>
      <c r="CB189" s="650"/>
      <c r="CC189" s="650"/>
      <c r="CD189" s="650"/>
      <c r="CE189" s="650"/>
      <c r="CF189" s="607" t="s">
        <v>282</v>
      </c>
      <c r="CG189" s="608"/>
      <c r="CH189" s="608"/>
      <c r="CI189" s="608"/>
      <c r="CJ189" s="608"/>
      <c r="CK189" s="608"/>
      <c r="CL189" s="608"/>
      <c r="CM189" s="608"/>
      <c r="CN189" s="608"/>
      <c r="CO189" s="608"/>
      <c r="CP189" s="608"/>
      <c r="CQ189" s="609"/>
    </row>
    <row r="190" spans="1:95" x14ac:dyDescent="0.2">
      <c r="A190" s="662" t="s">
        <v>250</v>
      </c>
      <c r="B190" s="831"/>
      <c r="C190" s="831"/>
      <c r="D190" s="831"/>
      <c r="E190" s="831"/>
      <c r="F190" s="831"/>
      <c r="G190" s="831"/>
      <c r="H190" s="831"/>
      <c r="I190" s="831"/>
      <c r="J190" s="831"/>
      <c r="K190" s="831"/>
      <c r="L190" s="831"/>
      <c r="M190" s="831"/>
      <c r="N190" s="831"/>
      <c r="O190" s="831"/>
      <c r="P190" s="831"/>
      <c r="Q190" s="831"/>
      <c r="R190" s="831"/>
      <c r="S190" s="831"/>
      <c r="T190" s="831"/>
      <c r="U190" s="831"/>
      <c r="V190" s="831"/>
      <c r="W190" s="831"/>
      <c r="X190" s="831"/>
      <c r="Y190" s="831"/>
      <c r="Z190" s="831"/>
      <c r="AA190" s="831"/>
      <c r="AB190" s="831"/>
      <c r="AC190" s="831"/>
      <c r="AD190" s="831"/>
      <c r="AE190" s="831"/>
      <c r="AF190" s="831"/>
      <c r="AG190" s="831"/>
      <c r="AH190" s="831"/>
      <c r="AI190" s="831"/>
      <c r="AJ190" s="831"/>
      <c r="AK190" s="831"/>
      <c r="AL190" s="831"/>
      <c r="AM190" s="831"/>
      <c r="AN190" s="831"/>
      <c r="AO190" s="831"/>
      <c r="AP190" s="831"/>
      <c r="AQ190" s="831"/>
      <c r="AR190" s="831"/>
      <c r="AS190" s="831"/>
      <c r="AT190" s="831"/>
      <c r="AU190" s="831"/>
      <c r="AV190" s="831"/>
      <c r="AW190" s="831"/>
      <c r="AX190" s="831"/>
      <c r="AY190" s="831"/>
      <c r="AZ190" s="831"/>
      <c r="BA190" s="831"/>
      <c r="BB190" s="831"/>
      <c r="BC190" s="831"/>
      <c r="BD190" s="831"/>
      <c r="BE190" s="831"/>
      <c r="BF190" s="831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650"/>
      <c r="BT190" s="650"/>
      <c r="BU190" s="650"/>
      <c r="BV190" s="650"/>
      <c r="BW190" s="650"/>
      <c r="BX190" s="650"/>
      <c r="BY190" s="650"/>
      <c r="BZ190" s="650"/>
      <c r="CA190" s="650"/>
      <c r="CB190" s="650"/>
      <c r="CC190" s="650"/>
      <c r="CD190" s="650"/>
      <c r="CE190" s="650"/>
      <c r="CF190" s="693"/>
      <c r="CG190" s="694"/>
      <c r="CH190" s="694"/>
      <c r="CI190" s="694"/>
      <c r="CJ190" s="694"/>
      <c r="CK190" s="694"/>
      <c r="CL190" s="694"/>
      <c r="CM190" s="694"/>
      <c r="CN190" s="694"/>
      <c r="CO190" s="694"/>
      <c r="CP190" s="694"/>
      <c r="CQ190" s="695"/>
    </row>
    <row r="191" spans="1:95" ht="15.75" thickBot="1" x14ac:dyDescent="0.25">
      <c r="A191" s="829" t="s">
        <v>32</v>
      </c>
      <c r="B191" s="829"/>
      <c r="C191" s="829"/>
      <c r="D191" s="829"/>
      <c r="E191" s="829"/>
      <c r="F191" s="829"/>
      <c r="G191" s="829"/>
      <c r="H191" s="829"/>
      <c r="I191" s="829"/>
      <c r="J191" s="829"/>
      <c r="K191" s="829"/>
      <c r="L191" s="829"/>
      <c r="M191" s="829"/>
      <c r="N191" s="829"/>
      <c r="O191" s="829"/>
      <c r="P191" s="829"/>
      <c r="Q191" s="829"/>
      <c r="R191" s="829"/>
      <c r="S191" s="829"/>
      <c r="T191" s="829"/>
      <c r="U191" s="829"/>
      <c r="V191" s="829"/>
      <c r="W191" s="829"/>
      <c r="X191" s="829"/>
      <c r="Y191" s="829"/>
      <c r="Z191" s="829"/>
      <c r="AA191" s="829"/>
      <c r="AB191" s="829"/>
      <c r="AC191" s="829"/>
      <c r="AD191" s="829"/>
      <c r="AE191" s="830"/>
      <c r="AF191" s="830"/>
      <c r="AG191" s="830"/>
      <c r="AH191" s="830"/>
      <c r="AI191" s="830"/>
      <c r="AJ191" s="830"/>
      <c r="AK191" s="830"/>
      <c r="AL191" s="830"/>
      <c r="AM191" s="830"/>
      <c r="AN191" s="830"/>
      <c r="AO191" s="830"/>
      <c r="AP191" s="830"/>
      <c r="AQ191" s="830"/>
      <c r="AR191" s="830"/>
      <c r="AS191" s="830"/>
      <c r="AT191" s="830"/>
      <c r="AU191" s="830"/>
      <c r="AV191" s="830"/>
      <c r="AW191" s="830"/>
      <c r="AX191" s="830"/>
      <c r="AY191" s="830"/>
      <c r="AZ191" s="830"/>
      <c r="BA191" s="830"/>
      <c r="BB191" s="830"/>
      <c r="BC191" s="830"/>
      <c r="BD191" s="830"/>
      <c r="BE191" s="830"/>
      <c r="BF191" s="830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50"/>
      <c r="BT191" s="650"/>
      <c r="BU191" s="650"/>
      <c r="BV191" s="650"/>
      <c r="BW191" s="650"/>
      <c r="BX191" s="650"/>
      <c r="BY191" s="650"/>
      <c r="BZ191" s="650"/>
      <c r="CA191" s="650"/>
      <c r="CB191" s="650"/>
      <c r="CC191" s="650"/>
      <c r="CD191" s="650"/>
      <c r="CE191" s="650"/>
      <c r="CF191" s="610"/>
      <c r="CG191" s="611"/>
      <c r="CH191" s="611"/>
      <c r="CI191" s="611"/>
      <c r="CJ191" s="611"/>
      <c r="CK191" s="611"/>
      <c r="CL191" s="611"/>
      <c r="CM191" s="611"/>
      <c r="CN191" s="611"/>
      <c r="CO191" s="611"/>
      <c r="CP191" s="611"/>
      <c r="CQ191" s="612"/>
    </row>
    <row r="192" spans="1:95" x14ac:dyDescent="0.2">
      <c r="A192" s="832" t="s">
        <v>230</v>
      </c>
      <c r="B192" s="832"/>
      <c r="C192" s="832"/>
      <c r="D192" s="832"/>
      <c r="E192" s="832"/>
      <c r="F192" s="832"/>
      <c r="G192" s="832"/>
      <c r="H192" s="832"/>
      <c r="I192" s="832"/>
      <c r="J192" s="832"/>
      <c r="K192" s="832"/>
      <c r="L192" s="832"/>
      <c r="M192" s="832"/>
      <c r="N192" s="832"/>
      <c r="O192" s="832"/>
      <c r="P192" s="832"/>
      <c r="Q192" s="832"/>
      <c r="R192" s="832"/>
      <c r="S192" s="832"/>
      <c r="T192" s="832"/>
      <c r="U192" s="832"/>
      <c r="V192" s="832"/>
      <c r="W192" s="832"/>
      <c r="X192" s="832"/>
      <c r="Y192" s="832"/>
      <c r="Z192" s="832"/>
      <c r="AA192" s="832"/>
      <c r="AB192" s="832"/>
      <c r="AC192" s="832"/>
      <c r="AD192" s="832"/>
      <c r="AE192" s="832"/>
      <c r="AF192" s="832"/>
      <c r="AG192" s="832"/>
      <c r="AH192" s="832"/>
      <c r="AI192" s="832"/>
      <c r="AJ192" s="832"/>
      <c r="AK192" s="832"/>
      <c r="AL192" s="832"/>
      <c r="AM192" s="832"/>
      <c r="AN192" s="832"/>
      <c r="AO192" s="832"/>
      <c r="AP192" s="832"/>
      <c r="AQ192" s="832"/>
      <c r="AR192" s="832"/>
      <c r="AS192" s="832"/>
      <c r="AT192" s="832"/>
      <c r="AU192" s="832"/>
      <c r="AV192" s="832"/>
      <c r="AW192" s="832"/>
      <c r="AX192" s="832"/>
      <c r="AY192" s="832"/>
      <c r="AZ192" s="832"/>
      <c r="BA192" s="832"/>
      <c r="BB192" s="832"/>
      <c r="BC192" s="832"/>
      <c r="BD192" s="832"/>
      <c r="BE192" s="832"/>
      <c r="BF192" s="83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50"/>
      <c r="BT192" s="650"/>
      <c r="BU192" s="650"/>
      <c r="BV192" s="650"/>
      <c r="BW192" s="650"/>
      <c r="BX192" s="650"/>
      <c r="BY192" s="650"/>
      <c r="BZ192" s="650"/>
      <c r="CA192" s="650"/>
      <c r="CB192" s="650"/>
      <c r="CC192" s="650"/>
      <c r="CD192" s="650"/>
      <c r="CE192" s="650"/>
    </row>
    <row r="193" spans="1:95" ht="21.75" customHeight="1" x14ac:dyDescent="0.2">
      <c r="A193" s="832"/>
      <c r="B193" s="832"/>
      <c r="C193" s="832"/>
      <c r="D193" s="832"/>
      <c r="E193" s="832"/>
      <c r="F193" s="832"/>
      <c r="G193" s="832"/>
      <c r="H193" s="832"/>
      <c r="I193" s="832"/>
      <c r="J193" s="832"/>
      <c r="K193" s="832"/>
      <c r="L193" s="832"/>
      <c r="M193" s="832"/>
      <c r="N193" s="832"/>
      <c r="O193" s="832"/>
      <c r="P193" s="832"/>
      <c r="Q193" s="832"/>
      <c r="R193" s="832"/>
      <c r="S193" s="832"/>
      <c r="T193" s="832"/>
      <c r="U193" s="832"/>
      <c r="V193" s="832"/>
      <c r="W193" s="832"/>
      <c r="X193" s="832"/>
      <c r="Y193" s="832"/>
      <c r="Z193" s="832"/>
      <c r="AA193" s="832"/>
      <c r="AB193" s="832"/>
      <c r="AC193" s="832"/>
      <c r="AD193" s="832"/>
      <c r="AE193" s="832"/>
      <c r="AF193" s="832"/>
      <c r="AG193" s="832"/>
      <c r="AH193" s="832"/>
      <c r="AI193" s="832"/>
      <c r="AJ193" s="832"/>
      <c r="AK193" s="832"/>
      <c r="AL193" s="832"/>
      <c r="AM193" s="832"/>
      <c r="AN193" s="832"/>
      <c r="AO193" s="832"/>
      <c r="AP193" s="832"/>
      <c r="AQ193" s="832"/>
      <c r="AR193" s="832"/>
      <c r="AS193" s="832"/>
      <c r="AT193" s="832"/>
      <c r="AU193" s="832"/>
      <c r="AV193" s="832"/>
      <c r="AW193" s="832"/>
      <c r="AX193" s="832"/>
      <c r="AY193" s="832"/>
      <c r="AZ193" s="832"/>
      <c r="BA193" s="832"/>
      <c r="BB193" s="832"/>
      <c r="BC193" s="832"/>
      <c r="BD193" s="832"/>
      <c r="BE193" s="832"/>
      <c r="BF193" s="832"/>
      <c r="BG193" s="829"/>
      <c r="BH193" s="829"/>
      <c r="BI193" s="829"/>
      <c r="BJ193" s="829"/>
      <c r="BK193" s="829"/>
      <c r="BL193" s="829"/>
      <c r="BM193" s="829"/>
      <c r="BN193" s="829"/>
      <c r="BO193" s="829"/>
      <c r="BP193" s="829"/>
      <c r="BQ193" s="829"/>
      <c r="BR193" s="829"/>
      <c r="BS193" s="829"/>
      <c r="BT193" s="829"/>
      <c r="BU193" s="829"/>
      <c r="BV193" s="829"/>
      <c r="BW193" s="829"/>
      <c r="BX193" s="829"/>
      <c r="BY193" s="829"/>
      <c r="BZ193" s="829"/>
      <c r="CA193" s="829"/>
      <c r="CB193" s="829"/>
      <c r="CC193" s="829"/>
      <c r="CD193" s="829"/>
      <c r="CE193" s="829"/>
    </row>
    <row r="194" spans="1:95" ht="3.75" customHeight="1" x14ac:dyDescent="0.2">
      <c r="A194" s="590"/>
      <c r="B194" s="590"/>
      <c r="C194" s="590"/>
      <c r="D194" s="590"/>
      <c r="E194" s="590"/>
      <c r="F194" s="590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  <c r="AA194" s="590"/>
      <c r="AB194" s="590"/>
      <c r="AC194" s="590"/>
      <c r="AD194" s="590"/>
      <c r="AE194" s="590"/>
      <c r="AF194" s="590"/>
      <c r="AG194" s="590"/>
      <c r="AH194" s="590"/>
      <c r="AI194" s="590"/>
      <c r="AJ194" s="590"/>
      <c r="AK194" s="590"/>
      <c r="AL194" s="590"/>
      <c r="AM194" s="590"/>
      <c r="AN194" s="590"/>
      <c r="AO194" s="590"/>
      <c r="AP194" s="590"/>
      <c r="AQ194" s="590"/>
      <c r="AR194" s="590"/>
      <c r="AS194" s="590"/>
      <c r="AT194" s="590"/>
      <c r="AU194" s="590"/>
      <c r="AV194" s="590"/>
      <c r="AW194" s="590"/>
      <c r="AX194" s="590"/>
      <c r="AY194" s="590"/>
      <c r="AZ194" s="590"/>
      <c r="BA194" s="590"/>
      <c r="BB194" s="590"/>
      <c r="BC194" s="590"/>
      <c r="BD194" s="590"/>
      <c r="BE194" s="590"/>
      <c r="BF194" s="590"/>
      <c r="BG194" s="590"/>
      <c r="BH194" s="590"/>
      <c r="BI194" s="590"/>
      <c r="BJ194" s="590"/>
      <c r="BK194" s="590"/>
      <c r="BL194" s="590"/>
      <c r="BM194" s="590"/>
      <c r="BN194" s="590"/>
      <c r="BO194" s="590"/>
      <c r="BP194" s="590"/>
      <c r="BQ194" s="590"/>
      <c r="BR194" s="590"/>
      <c r="BS194" s="590"/>
      <c r="BT194" s="590"/>
      <c r="BU194" s="590"/>
      <c r="BV194" s="590"/>
      <c r="BW194" s="590"/>
      <c r="BX194" s="590"/>
      <c r="BY194" s="590"/>
      <c r="BZ194" s="590"/>
      <c r="CA194" s="590"/>
      <c r="CB194" s="590"/>
      <c r="CC194" s="590"/>
      <c r="CD194" s="590"/>
      <c r="CE194" s="590"/>
    </row>
    <row r="195" spans="1:95" x14ac:dyDescent="0.2">
      <c r="A195" s="590" t="s">
        <v>34</v>
      </c>
      <c r="B195" s="590"/>
      <c r="C195" s="590"/>
      <c r="D195" s="590"/>
      <c r="E195" s="590"/>
      <c r="F195" s="590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  <c r="AA195" s="590"/>
      <c r="AB195" s="590"/>
      <c r="AC195" s="590"/>
      <c r="AD195" s="590"/>
      <c r="AE195" s="590"/>
      <c r="AF195" s="590"/>
      <c r="AG195" s="590"/>
      <c r="AH195" s="590"/>
      <c r="AI195" s="590"/>
      <c r="AJ195" s="590"/>
      <c r="AK195" s="590"/>
      <c r="AL195" s="590"/>
      <c r="AM195" s="590"/>
      <c r="AN195" s="590"/>
      <c r="AO195" s="590"/>
      <c r="AP195" s="590"/>
      <c r="AQ195" s="590"/>
      <c r="AR195" s="590"/>
      <c r="AS195" s="590"/>
      <c r="AT195" s="590"/>
      <c r="AU195" s="590"/>
      <c r="AV195" s="590"/>
      <c r="AW195" s="590"/>
      <c r="AX195" s="590"/>
      <c r="AY195" s="590"/>
      <c r="AZ195" s="590"/>
      <c r="BA195" s="590"/>
      <c r="BB195" s="590"/>
      <c r="BC195" s="590"/>
      <c r="BD195" s="590"/>
      <c r="BE195" s="590"/>
      <c r="BF195" s="590"/>
      <c r="BG195" s="590"/>
      <c r="BH195" s="590"/>
      <c r="BI195" s="590"/>
      <c r="BJ195" s="590"/>
      <c r="BK195" s="590"/>
      <c r="BL195" s="590"/>
      <c r="BM195" s="590"/>
      <c r="BN195" s="590"/>
      <c r="BO195" s="590"/>
      <c r="BP195" s="590"/>
      <c r="BQ195" s="590"/>
      <c r="BR195" s="590"/>
      <c r="BS195" s="590"/>
      <c r="BT195" s="590"/>
      <c r="BU195" s="590"/>
      <c r="BV195" s="590"/>
      <c r="BW195" s="590"/>
      <c r="BX195" s="590"/>
      <c r="BY195" s="590"/>
      <c r="BZ195" s="590"/>
      <c r="CA195" s="590"/>
      <c r="CB195" s="590"/>
      <c r="CC195" s="590"/>
      <c r="CD195" s="590"/>
      <c r="CE195" s="590"/>
    </row>
    <row r="196" spans="1:95" ht="18" x14ac:dyDescent="0.2">
      <c r="A196" s="590" t="s">
        <v>35</v>
      </c>
      <c r="B196" s="590"/>
      <c r="C196" s="590"/>
      <c r="D196" s="590"/>
      <c r="E196" s="590"/>
      <c r="F196" s="590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  <c r="AA196" s="590"/>
      <c r="AB196" s="590"/>
      <c r="AC196" s="590"/>
      <c r="AD196" s="590"/>
      <c r="AE196" s="590"/>
      <c r="AF196" s="590"/>
      <c r="AG196" s="590"/>
      <c r="AH196" s="590"/>
      <c r="AI196" s="590"/>
      <c r="AJ196" s="590"/>
      <c r="AK196" s="590"/>
      <c r="AL196" s="590"/>
      <c r="AM196" s="590"/>
      <c r="AN196" s="590"/>
      <c r="AO196" s="590"/>
      <c r="AP196" s="590"/>
      <c r="AQ196" s="590"/>
      <c r="AR196" s="590"/>
      <c r="AS196" s="590"/>
      <c r="AT196" s="590"/>
      <c r="AU196" s="590"/>
      <c r="AV196" s="590"/>
      <c r="AW196" s="590"/>
      <c r="AX196" s="590"/>
      <c r="AY196" s="590"/>
      <c r="AZ196" s="590"/>
      <c r="BA196" s="590"/>
      <c r="BB196" s="590"/>
      <c r="BC196" s="590"/>
      <c r="BD196" s="590"/>
      <c r="BE196" s="590"/>
      <c r="BF196" s="590"/>
      <c r="BG196" s="590"/>
      <c r="BH196" s="590"/>
      <c r="BI196" s="590"/>
      <c r="BJ196" s="590"/>
      <c r="BK196" s="590"/>
      <c r="BL196" s="590"/>
      <c r="BM196" s="590"/>
      <c r="BN196" s="590"/>
      <c r="BO196" s="590"/>
      <c r="BP196" s="590"/>
      <c r="BQ196" s="590"/>
      <c r="BR196" s="590"/>
      <c r="BS196" s="590"/>
      <c r="BT196" s="590"/>
      <c r="BU196" s="590"/>
      <c r="BV196" s="590"/>
      <c r="BW196" s="590"/>
      <c r="BX196" s="590"/>
      <c r="BY196" s="590"/>
      <c r="BZ196" s="590"/>
      <c r="CA196" s="590"/>
      <c r="CB196" s="590"/>
      <c r="CC196" s="590"/>
      <c r="CD196" s="590"/>
      <c r="CE196" s="590"/>
    </row>
    <row r="197" spans="1:95" ht="16.5" customHeight="1" x14ac:dyDescent="0.2">
      <c r="A197" s="590"/>
      <c r="B197" s="590"/>
      <c r="C197" s="590"/>
      <c r="D197" s="590"/>
      <c r="E197" s="590"/>
      <c r="F197" s="590"/>
      <c r="G197" s="590"/>
      <c r="H197" s="590"/>
      <c r="I197" s="590"/>
      <c r="J197" s="590"/>
      <c r="K197" s="590"/>
      <c r="L197" s="590"/>
      <c r="M197" s="590"/>
      <c r="N197" s="590"/>
      <c r="O197" s="590"/>
      <c r="P197" s="590"/>
      <c r="Q197" s="590"/>
      <c r="R197" s="590"/>
      <c r="S197" s="590"/>
      <c r="T197" s="590"/>
      <c r="U197" s="590"/>
      <c r="V197" s="590"/>
      <c r="W197" s="590"/>
      <c r="X197" s="590"/>
      <c r="Y197" s="590"/>
      <c r="Z197" s="590"/>
      <c r="AA197" s="590"/>
      <c r="AB197" s="590"/>
      <c r="AC197" s="590"/>
      <c r="AD197" s="590"/>
      <c r="AE197" s="590"/>
      <c r="AF197" s="590"/>
      <c r="AG197" s="590"/>
      <c r="AH197" s="590"/>
      <c r="AI197" s="590"/>
      <c r="AJ197" s="590"/>
      <c r="AK197" s="590"/>
      <c r="AL197" s="590"/>
      <c r="AM197" s="590"/>
      <c r="AN197" s="590"/>
      <c r="AO197" s="590"/>
      <c r="AP197" s="590"/>
      <c r="AQ197" s="590"/>
      <c r="AR197" s="590"/>
      <c r="AS197" s="590"/>
      <c r="AT197" s="590"/>
      <c r="AU197" s="590"/>
      <c r="AV197" s="590"/>
      <c r="AW197" s="590"/>
      <c r="AX197" s="590"/>
      <c r="AY197" s="590"/>
      <c r="AZ197" s="590"/>
      <c r="BA197" s="590"/>
      <c r="BB197" s="590"/>
      <c r="BC197" s="590"/>
      <c r="BD197" s="590"/>
      <c r="BE197" s="590"/>
      <c r="BF197" s="590"/>
      <c r="BG197" s="590"/>
      <c r="BH197" s="590"/>
      <c r="BI197" s="590"/>
      <c r="BJ197" s="590"/>
      <c r="BK197" s="590"/>
      <c r="BL197" s="590"/>
      <c r="BM197" s="590"/>
      <c r="BN197" s="590"/>
      <c r="BO197" s="590"/>
      <c r="BP197" s="590"/>
      <c r="BQ197" s="590"/>
      <c r="BR197" s="590"/>
      <c r="BS197" s="590"/>
      <c r="BT197" s="590"/>
      <c r="BU197" s="590"/>
      <c r="BV197" s="590"/>
      <c r="BW197" s="590"/>
      <c r="BX197" s="590"/>
      <c r="BY197" s="590"/>
      <c r="BZ197" s="590"/>
      <c r="CA197" s="590"/>
      <c r="CB197" s="590"/>
      <c r="CC197" s="590"/>
      <c r="CD197" s="590"/>
      <c r="CE197" s="590"/>
      <c r="CP197" s="843"/>
      <c r="CQ197" s="843"/>
    </row>
    <row r="198" spans="1:95" ht="75" customHeight="1" x14ac:dyDescent="0.2">
      <c r="A198" s="584" t="s">
        <v>36</v>
      </c>
      <c r="B198" s="584"/>
      <c r="C198" s="584"/>
      <c r="D198" s="584"/>
      <c r="E198" s="584"/>
      <c r="F198" s="584"/>
      <c r="G198" s="584"/>
      <c r="H198" s="540" t="s">
        <v>37</v>
      </c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2"/>
      <c r="T198" s="585" t="s">
        <v>38</v>
      </c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7"/>
      <c r="AF198" s="540" t="s">
        <v>39</v>
      </c>
      <c r="AG198" s="541"/>
      <c r="AH198" s="541"/>
      <c r="AI198" s="541"/>
      <c r="AJ198" s="541"/>
      <c r="AK198" s="541"/>
      <c r="AL198" s="541"/>
      <c r="AM198" s="541"/>
      <c r="AN198" s="541"/>
      <c r="AO198" s="541"/>
      <c r="AP198" s="541"/>
      <c r="AQ198" s="541"/>
      <c r="AR198" s="541"/>
      <c r="AS198" s="541"/>
      <c r="AT198" s="541"/>
      <c r="AU198" s="541"/>
      <c r="AV198" s="541"/>
      <c r="AW198" s="541"/>
      <c r="AX198" s="541"/>
      <c r="AY198" s="541"/>
      <c r="AZ198" s="541"/>
      <c r="BA198" s="541"/>
      <c r="BB198" s="541"/>
      <c r="BC198" s="541"/>
      <c r="BD198" s="541"/>
      <c r="BE198" s="541"/>
      <c r="BF198" s="541"/>
      <c r="BG198" s="541"/>
      <c r="BH198" s="541"/>
      <c r="BI198" s="541"/>
      <c r="BJ198" s="541"/>
      <c r="BK198" s="541"/>
      <c r="BL198" s="541"/>
      <c r="BM198" s="542"/>
      <c r="BN198" s="540" t="s">
        <v>40</v>
      </c>
      <c r="BO198" s="541"/>
      <c r="BP198" s="541"/>
      <c r="BQ198" s="541"/>
      <c r="BR198" s="541"/>
      <c r="BS198" s="541"/>
      <c r="BT198" s="541"/>
      <c r="BU198" s="541"/>
      <c r="BV198" s="541"/>
      <c r="BW198" s="541"/>
      <c r="BX198" s="541"/>
      <c r="BY198" s="541"/>
      <c r="BZ198" s="541"/>
      <c r="CA198" s="541"/>
      <c r="CB198" s="541"/>
      <c r="CC198" s="541"/>
      <c r="CD198" s="541"/>
      <c r="CE198" s="542"/>
      <c r="CF198" s="584" t="s">
        <v>41</v>
      </c>
      <c r="CG198" s="584"/>
      <c r="CH198" s="584"/>
      <c r="CI198" s="584"/>
      <c r="CJ198" s="584"/>
      <c r="CK198" s="584"/>
      <c r="CL198" s="584"/>
      <c r="CM198" s="584"/>
      <c r="CN198" s="584"/>
      <c r="CO198" s="584"/>
      <c r="CP198" s="584"/>
      <c r="CQ198" s="584"/>
    </row>
    <row r="199" spans="1:95" ht="9.75" customHeight="1" x14ac:dyDescent="0.2">
      <c r="A199" s="584"/>
      <c r="B199" s="584"/>
      <c r="C199" s="584"/>
      <c r="D199" s="584"/>
      <c r="E199" s="584"/>
      <c r="F199" s="584"/>
      <c r="G199" s="584"/>
      <c r="H199" s="585" t="s">
        <v>42</v>
      </c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7"/>
      <c r="T199" s="585" t="s">
        <v>42</v>
      </c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7"/>
      <c r="AF199" s="585" t="s">
        <v>42</v>
      </c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7"/>
      <c r="AZ199" s="585" t="s">
        <v>43</v>
      </c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7"/>
      <c r="BN199" s="588" t="s">
        <v>6</v>
      </c>
      <c r="BO199" s="589"/>
      <c r="BP199" s="544" t="s">
        <v>12</v>
      </c>
      <c r="BQ199" s="544"/>
      <c r="BR199" s="599" t="s">
        <v>44</v>
      </c>
      <c r="BS199" s="600"/>
      <c r="BT199" s="588" t="s">
        <v>6</v>
      </c>
      <c r="BU199" s="589"/>
      <c r="BV199" s="544" t="s">
        <v>6</v>
      </c>
      <c r="BW199" s="544"/>
      <c r="BX199" s="599" t="s">
        <v>44</v>
      </c>
      <c r="BY199" s="600"/>
      <c r="BZ199" s="588" t="s">
        <v>6</v>
      </c>
      <c r="CA199" s="589"/>
      <c r="CB199" s="544" t="s">
        <v>205</v>
      </c>
      <c r="CC199" s="544"/>
      <c r="CD199" s="599" t="s">
        <v>44</v>
      </c>
      <c r="CE199" s="600"/>
      <c r="CF199" s="563" t="s">
        <v>45</v>
      </c>
      <c r="CG199" s="564"/>
      <c r="CH199" s="564"/>
      <c r="CI199" s="564"/>
      <c r="CJ199" s="564"/>
      <c r="CK199" s="565"/>
      <c r="CL199" s="563" t="s">
        <v>46</v>
      </c>
      <c r="CM199" s="564"/>
      <c r="CN199" s="564"/>
      <c r="CO199" s="564"/>
      <c r="CP199" s="564"/>
      <c r="CQ199" s="565"/>
    </row>
    <row r="200" spans="1:95" ht="6" customHeight="1" x14ac:dyDescent="0.2">
      <c r="A200" s="584"/>
      <c r="B200" s="584"/>
      <c r="C200" s="584"/>
      <c r="D200" s="584"/>
      <c r="E200" s="584"/>
      <c r="F200" s="584"/>
      <c r="G200" s="584"/>
      <c r="H200" s="557"/>
      <c r="I200" s="558"/>
      <c r="J200" s="558"/>
      <c r="K200" s="558"/>
      <c r="L200" s="558"/>
      <c r="M200" s="558"/>
      <c r="N200" s="558"/>
      <c r="O200" s="558"/>
      <c r="P200" s="558"/>
      <c r="Q200" s="558"/>
      <c r="R200" s="558"/>
      <c r="S200" s="559"/>
      <c r="T200" s="557"/>
      <c r="U200" s="558"/>
      <c r="V200" s="558"/>
      <c r="W200" s="558"/>
      <c r="X200" s="558"/>
      <c r="Y200" s="558"/>
      <c r="Z200" s="558"/>
      <c r="AA200" s="558"/>
      <c r="AB200" s="558"/>
      <c r="AC200" s="558"/>
      <c r="AD200" s="558"/>
      <c r="AE200" s="559"/>
      <c r="AF200" s="557"/>
      <c r="AG200" s="558"/>
      <c r="AH200" s="558"/>
      <c r="AI200" s="558"/>
      <c r="AJ200" s="558"/>
      <c r="AK200" s="558"/>
      <c r="AL200" s="558"/>
      <c r="AM200" s="558"/>
      <c r="AN200" s="558"/>
      <c r="AO200" s="558"/>
      <c r="AP200" s="558"/>
      <c r="AQ200" s="558"/>
      <c r="AR200" s="558"/>
      <c r="AS200" s="558"/>
      <c r="AT200" s="558"/>
      <c r="AU200" s="558"/>
      <c r="AV200" s="558"/>
      <c r="AW200" s="558"/>
      <c r="AX200" s="558"/>
      <c r="AY200" s="559"/>
      <c r="AZ200" s="560"/>
      <c r="BA200" s="561"/>
      <c r="BB200" s="561"/>
      <c r="BC200" s="561"/>
      <c r="BD200" s="561"/>
      <c r="BE200" s="561"/>
      <c r="BF200" s="561"/>
      <c r="BG200" s="561"/>
      <c r="BH200" s="561"/>
      <c r="BI200" s="561"/>
      <c r="BJ200" s="561"/>
      <c r="BK200" s="561"/>
      <c r="BL200" s="561"/>
      <c r="BM200" s="562"/>
      <c r="BN200" s="557" t="s">
        <v>47</v>
      </c>
      <c r="BO200" s="558"/>
      <c r="BP200" s="558"/>
      <c r="BQ200" s="558"/>
      <c r="BR200" s="558"/>
      <c r="BS200" s="559"/>
      <c r="BT200" s="557" t="s">
        <v>48</v>
      </c>
      <c r="BU200" s="558"/>
      <c r="BV200" s="558"/>
      <c r="BW200" s="558"/>
      <c r="BX200" s="558"/>
      <c r="BY200" s="559"/>
      <c r="BZ200" s="557" t="s">
        <v>49</v>
      </c>
      <c r="CA200" s="558"/>
      <c r="CB200" s="558"/>
      <c r="CC200" s="558"/>
      <c r="CD200" s="558"/>
      <c r="CE200" s="559"/>
      <c r="CF200" s="566"/>
      <c r="CG200" s="567"/>
      <c r="CH200" s="567"/>
      <c r="CI200" s="567"/>
      <c r="CJ200" s="567"/>
      <c r="CK200" s="568"/>
      <c r="CL200" s="566"/>
      <c r="CM200" s="567"/>
      <c r="CN200" s="567"/>
      <c r="CO200" s="567"/>
      <c r="CP200" s="567"/>
      <c r="CQ200" s="568"/>
    </row>
    <row r="201" spans="1:95" x14ac:dyDescent="0.2">
      <c r="A201" s="584"/>
      <c r="B201" s="584"/>
      <c r="C201" s="584"/>
      <c r="D201" s="584"/>
      <c r="E201" s="584"/>
      <c r="F201" s="584"/>
      <c r="G201" s="584"/>
      <c r="H201" s="557"/>
      <c r="I201" s="558"/>
      <c r="J201" s="558"/>
      <c r="K201" s="558"/>
      <c r="L201" s="558"/>
      <c r="M201" s="558"/>
      <c r="N201" s="558"/>
      <c r="O201" s="558"/>
      <c r="P201" s="558"/>
      <c r="Q201" s="558"/>
      <c r="R201" s="558"/>
      <c r="S201" s="559"/>
      <c r="T201" s="557"/>
      <c r="U201" s="558"/>
      <c r="V201" s="558"/>
      <c r="W201" s="558"/>
      <c r="X201" s="558"/>
      <c r="Y201" s="558"/>
      <c r="Z201" s="558"/>
      <c r="AA201" s="558"/>
      <c r="AB201" s="558"/>
      <c r="AC201" s="558"/>
      <c r="AD201" s="558"/>
      <c r="AE201" s="559"/>
      <c r="AF201" s="557"/>
      <c r="AG201" s="558"/>
      <c r="AH201" s="558"/>
      <c r="AI201" s="558"/>
      <c r="AJ201" s="558"/>
      <c r="AK201" s="558"/>
      <c r="AL201" s="558"/>
      <c r="AM201" s="558"/>
      <c r="AN201" s="558"/>
      <c r="AO201" s="558"/>
      <c r="AP201" s="558"/>
      <c r="AQ201" s="558"/>
      <c r="AR201" s="558"/>
      <c r="AS201" s="558"/>
      <c r="AT201" s="558"/>
      <c r="AU201" s="558"/>
      <c r="AV201" s="558"/>
      <c r="AW201" s="558"/>
      <c r="AX201" s="558"/>
      <c r="AY201" s="559"/>
      <c r="AZ201" s="585" t="s">
        <v>50</v>
      </c>
      <c r="BA201" s="586"/>
      <c r="BB201" s="586"/>
      <c r="BC201" s="586"/>
      <c r="BD201" s="586"/>
      <c r="BE201" s="586"/>
      <c r="BF201" s="587"/>
      <c r="BG201" s="585" t="s">
        <v>51</v>
      </c>
      <c r="BH201" s="586"/>
      <c r="BI201" s="586"/>
      <c r="BJ201" s="586"/>
      <c r="BK201" s="586"/>
      <c r="BL201" s="586"/>
      <c r="BM201" s="587"/>
      <c r="BN201" s="557"/>
      <c r="BO201" s="558"/>
      <c r="BP201" s="558"/>
      <c r="BQ201" s="558"/>
      <c r="BR201" s="558"/>
      <c r="BS201" s="559"/>
      <c r="BT201" s="557"/>
      <c r="BU201" s="558"/>
      <c r="BV201" s="558"/>
      <c r="BW201" s="558"/>
      <c r="BX201" s="558"/>
      <c r="BY201" s="559"/>
      <c r="BZ201" s="557"/>
      <c r="CA201" s="558"/>
      <c r="CB201" s="558"/>
      <c r="CC201" s="558"/>
      <c r="CD201" s="558"/>
      <c r="CE201" s="559"/>
      <c r="CF201" s="566"/>
      <c r="CG201" s="567"/>
      <c r="CH201" s="567"/>
      <c r="CI201" s="567"/>
      <c r="CJ201" s="567"/>
      <c r="CK201" s="568"/>
      <c r="CL201" s="566"/>
      <c r="CM201" s="567"/>
      <c r="CN201" s="567"/>
      <c r="CO201" s="567"/>
      <c r="CP201" s="567"/>
      <c r="CQ201" s="568"/>
    </row>
    <row r="202" spans="1:95" ht="21" customHeight="1" x14ac:dyDescent="0.2">
      <c r="A202" s="584"/>
      <c r="B202" s="584"/>
      <c r="C202" s="584"/>
      <c r="D202" s="584"/>
      <c r="E202" s="584"/>
      <c r="F202" s="584"/>
      <c r="G202" s="584"/>
      <c r="H202" s="560"/>
      <c r="I202" s="561"/>
      <c r="J202" s="561"/>
      <c r="K202" s="561"/>
      <c r="L202" s="561"/>
      <c r="M202" s="561"/>
      <c r="N202" s="561"/>
      <c r="O202" s="561"/>
      <c r="P202" s="561"/>
      <c r="Q202" s="561"/>
      <c r="R202" s="561"/>
      <c r="S202" s="562"/>
      <c r="T202" s="560"/>
      <c r="U202" s="561"/>
      <c r="V202" s="561"/>
      <c r="W202" s="561"/>
      <c r="X202" s="561"/>
      <c r="Y202" s="561"/>
      <c r="Z202" s="561"/>
      <c r="AA202" s="561"/>
      <c r="AB202" s="561"/>
      <c r="AC202" s="561"/>
      <c r="AD202" s="561"/>
      <c r="AE202" s="562"/>
      <c r="AF202" s="560"/>
      <c r="AG202" s="561"/>
      <c r="AH202" s="561"/>
      <c r="AI202" s="561"/>
      <c r="AJ202" s="561"/>
      <c r="AK202" s="561"/>
      <c r="AL202" s="561"/>
      <c r="AM202" s="561"/>
      <c r="AN202" s="561"/>
      <c r="AO202" s="561"/>
      <c r="AP202" s="561"/>
      <c r="AQ202" s="561"/>
      <c r="AR202" s="561"/>
      <c r="AS202" s="561"/>
      <c r="AT202" s="561"/>
      <c r="AU202" s="561"/>
      <c r="AV202" s="561"/>
      <c r="AW202" s="561"/>
      <c r="AX202" s="561"/>
      <c r="AY202" s="562"/>
      <c r="AZ202" s="560"/>
      <c r="BA202" s="561"/>
      <c r="BB202" s="561"/>
      <c r="BC202" s="561"/>
      <c r="BD202" s="561"/>
      <c r="BE202" s="561"/>
      <c r="BF202" s="562"/>
      <c r="BG202" s="560"/>
      <c r="BH202" s="561"/>
      <c r="BI202" s="561"/>
      <c r="BJ202" s="561"/>
      <c r="BK202" s="561"/>
      <c r="BL202" s="561"/>
      <c r="BM202" s="562"/>
      <c r="BN202" s="560"/>
      <c r="BO202" s="561"/>
      <c r="BP202" s="561"/>
      <c r="BQ202" s="561"/>
      <c r="BR202" s="561"/>
      <c r="BS202" s="562"/>
      <c r="BT202" s="560"/>
      <c r="BU202" s="561"/>
      <c r="BV202" s="561"/>
      <c r="BW202" s="561"/>
      <c r="BX202" s="561"/>
      <c r="BY202" s="562"/>
      <c r="BZ202" s="560"/>
      <c r="CA202" s="561"/>
      <c r="CB202" s="561"/>
      <c r="CC202" s="561"/>
      <c r="CD202" s="561"/>
      <c r="CE202" s="562"/>
      <c r="CF202" s="569"/>
      <c r="CG202" s="570"/>
      <c r="CH202" s="570"/>
      <c r="CI202" s="570"/>
      <c r="CJ202" s="570"/>
      <c r="CK202" s="571"/>
      <c r="CL202" s="569"/>
      <c r="CM202" s="570"/>
      <c r="CN202" s="570"/>
      <c r="CO202" s="570"/>
      <c r="CP202" s="570"/>
      <c r="CQ202" s="571"/>
    </row>
    <row r="203" spans="1:95" s="263" customFormat="1" ht="21" customHeight="1" x14ac:dyDescent="0.2">
      <c r="A203" s="262"/>
      <c r="B203" s="262"/>
      <c r="C203" s="262"/>
      <c r="D203" s="262"/>
      <c r="E203" s="262"/>
      <c r="F203" s="262"/>
      <c r="G203" s="262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2"/>
      <c r="CG203" s="262"/>
      <c r="CH203" s="262"/>
      <c r="CI203" s="262"/>
      <c r="CJ203" s="262"/>
      <c r="CK203" s="262"/>
      <c r="CL203" s="262"/>
      <c r="CM203" s="262"/>
      <c r="CN203" s="262"/>
      <c r="CO203" s="262"/>
      <c r="CP203" s="848" t="s">
        <v>427</v>
      </c>
      <c r="CQ203" s="848"/>
    </row>
    <row r="204" spans="1:95" x14ac:dyDescent="0.2">
      <c r="A204" s="543" t="s">
        <v>27</v>
      </c>
      <c r="B204" s="543"/>
      <c r="C204" s="543"/>
      <c r="D204" s="543"/>
      <c r="E204" s="543"/>
      <c r="F204" s="543"/>
      <c r="G204" s="543"/>
      <c r="H204" s="543" t="s">
        <v>52</v>
      </c>
      <c r="I204" s="543"/>
      <c r="J204" s="543"/>
      <c r="K204" s="543"/>
      <c r="L204" s="543"/>
      <c r="M204" s="543"/>
      <c r="N204" s="543"/>
      <c r="O204" s="543"/>
      <c r="P204" s="543"/>
      <c r="Q204" s="543"/>
      <c r="R204" s="543"/>
      <c r="S204" s="543"/>
      <c r="T204" s="540" t="s">
        <v>53</v>
      </c>
      <c r="U204" s="541"/>
      <c r="V204" s="541"/>
      <c r="W204" s="541"/>
      <c r="X204" s="541"/>
      <c r="Y204" s="541"/>
      <c r="Z204" s="541"/>
      <c r="AA204" s="541"/>
      <c r="AB204" s="541"/>
      <c r="AC204" s="541"/>
      <c r="AD204" s="541"/>
      <c r="AE204" s="542"/>
      <c r="AF204" s="543" t="s">
        <v>54</v>
      </c>
      <c r="AG204" s="543"/>
      <c r="AH204" s="543"/>
      <c r="AI204" s="543"/>
      <c r="AJ204" s="543"/>
      <c r="AK204" s="543"/>
      <c r="AL204" s="543"/>
      <c r="AM204" s="543"/>
      <c r="AN204" s="543"/>
      <c r="AO204" s="543"/>
      <c r="AP204" s="543"/>
      <c r="AQ204" s="543"/>
      <c r="AR204" s="543"/>
      <c r="AS204" s="543"/>
      <c r="AT204" s="543"/>
      <c r="AU204" s="543"/>
      <c r="AV204" s="543"/>
      <c r="AW204" s="543"/>
      <c r="AX204" s="543"/>
      <c r="AY204" s="543"/>
      <c r="AZ204" s="543" t="s">
        <v>55</v>
      </c>
      <c r="BA204" s="543"/>
      <c r="BB204" s="543"/>
      <c r="BC204" s="543"/>
      <c r="BD204" s="543"/>
      <c r="BE204" s="543"/>
      <c r="BF204" s="543"/>
      <c r="BG204" s="543" t="s">
        <v>56</v>
      </c>
      <c r="BH204" s="543"/>
      <c r="BI204" s="543"/>
      <c r="BJ204" s="543"/>
      <c r="BK204" s="543"/>
      <c r="BL204" s="543"/>
      <c r="BM204" s="543"/>
      <c r="BN204" s="543" t="s">
        <v>57</v>
      </c>
      <c r="BO204" s="543"/>
      <c r="BP204" s="543"/>
      <c r="BQ204" s="543"/>
      <c r="BR204" s="543"/>
      <c r="BS204" s="543"/>
      <c r="BT204" s="543" t="s">
        <v>58</v>
      </c>
      <c r="BU204" s="543"/>
      <c r="BV204" s="543"/>
      <c r="BW204" s="543"/>
      <c r="BX204" s="543"/>
      <c r="BY204" s="543"/>
      <c r="BZ204" s="543" t="s">
        <v>59</v>
      </c>
      <c r="CA204" s="543"/>
      <c r="CB204" s="543"/>
      <c r="CC204" s="543"/>
      <c r="CD204" s="543"/>
      <c r="CE204" s="543"/>
      <c r="CF204" s="543" t="s">
        <v>60</v>
      </c>
      <c r="CG204" s="543"/>
      <c r="CH204" s="543"/>
      <c r="CI204" s="543"/>
      <c r="CJ204" s="543"/>
      <c r="CK204" s="543"/>
      <c r="CL204" s="543" t="s">
        <v>61</v>
      </c>
      <c r="CM204" s="543"/>
      <c r="CN204" s="543"/>
      <c r="CO204" s="543"/>
      <c r="CP204" s="543"/>
      <c r="CQ204" s="543"/>
    </row>
    <row r="205" spans="1:95" s="93" customFormat="1" ht="66" customHeight="1" x14ac:dyDescent="0.2">
      <c r="A205" s="340" t="s">
        <v>267</v>
      </c>
      <c r="B205" s="341"/>
      <c r="C205" s="341"/>
      <c r="D205" s="341"/>
      <c r="E205" s="341"/>
      <c r="F205" s="341"/>
      <c r="G205" s="342"/>
      <c r="H205" s="343" t="s">
        <v>214</v>
      </c>
      <c r="I205" s="768"/>
      <c r="J205" s="768"/>
      <c r="K205" s="768"/>
      <c r="L205" s="768"/>
      <c r="M205" s="768"/>
      <c r="N205" s="768"/>
      <c r="O205" s="768"/>
      <c r="P205" s="768"/>
      <c r="Q205" s="768"/>
      <c r="R205" s="768"/>
      <c r="S205" s="769"/>
      <c r="T205" s="346" t="s">
        <v>64</v>
      </c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8"/>
      <c r="AF205" s="349" t="s">
        <v>65</v>
      </c>
      <c r="AG205" s="350"/>
      <c r="AH205" s="350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1"/>
      <c r="AZ205" s="352" t="s">
        <v>66</v>
      </c>
      <c r="BA205" s="353"/>
      <c r="BB205" s="353"/>
      <c r="BC205" s="353"/>
      <c r="BD205" s="353"/>
      <c r="BE205" s="353"/>
      <c r="BF205" s="354"/>
      <c r="BG205" s="352" t="s">
        <v>67</v>
      </c>
      <c r="BH205" s="353"/>
      <c r="BI205" s="353"/>
      <c r="BJ205" s="353"/>
      <c r="BK205" s="353"/>
      <c r="BL205" s="353"/>
      <c r="BM205" s="354"/>
      <c r="BN205" s="336">
        <v>100</v>
      </c>
      <c r="BO205" s="337"/>
      <c r="BP205" s="337"/>
      <c r="BQ205" s="337"/>
      <c r="BR205" s="337"/>
      <c r="BS205" s="338"/>
      <c r="BT205" s="336">
        <v>100</v>
      </c>
      <c r="BU205" s="337"/>
      <c r="BV205" s="337"/>
      <c r="BW205" s="337"/>
      <c r="BX205" s="337"/>
      <c r="BY205" s="338"/>
      <c r="BZ205" s="336">
        <v>100</v>
      </c>
      <c r="CA205" s="337"/>
      <c r="CB205" s="337"/>
      <c r="CC205" s="337"/>
      <c r="CD205" s="337"/>
      <c r="CE205" s="338"/>
      <c r="CF205" s="355">
        <v>3</v>
      </c>
      <c r="CG205" s="356"/>
      <c r="CH205" s="356"/>
      <c r="CI205" s="356"/>
      <c r="CJ205" s="356"/>
      <c r="CK205" s="357"/>
      <c r="CL205" s="336"/>
      <c r="CM205" s="337"/>
      <c r="CN205" s="337"/>
      <c r="CO205" s="337"/>
      <c r="CP205" s="337"/>
      <c r="CQ205" s="338"/>
    </row>
    <row r="206" spans="1:95" ht="65.25" customHeight="1" x14ac:dyDescent="0.2">
      <c r="A206" s="340" t="s">
        <v>263</v>
      </c>
      <c r="B206" s="341"/>
      <c r="C206" s="341"/>
      <c r="D206" s="341"/>
      <c r="E206" s="341"/>
      <c r="F206" s="341"/>
      <c r="G206" s="342"/>
      <c r="H206" s="343" t="s">
        <v>228</v>
      </c>
      <c r="I206" s="768"/>
      <c r="J206" s="768"/>
      <c r="K206" s="768"/>
      <c r="L206" s="768"/>
      <c r="M206" s="768"/>
      <c r="N206" s="768"/>
      <c r="O206" s="768"/>
      <c r="P206" s="768"/>
      <c r="Q206" s="768"/>
      <c r="R206" s="768"/>
      <c r="S206" s="769"/>
      <c r="T206" s="346" t="s">
        <v>64</v>
      </c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8"/>
      <c r="AF206" s="349" t="s">
        <v>65</v>
      </c>
      <c r="AG206" s="350"/>
      <c r="AH206" s="350"/>
      <c r="AI206" s="350"/>
      <c r="AJ206" s="350"/>
      <c r="AK206" s="350"/>
      <c r="AL206" s="350"/>
      <c r="AM206" s="350"/>
      <c r="AN206" s="350"/>
      <c r="AO206" s="350"/>
      <c r="AP206" s="350"/>
      <c r="AQ206" s="350"/>
      <c r="AR206" s="350"/>
      <c r="AS206" s="350"/>
      <c r="AT206" s="350"/>
      <c r="AU206" s="350"/>
      <c r="AV206" s="350"/>
      <c r="AW206" s="350"/>
      <c r="AX206" s="350"/>
      <c r="AY206" s="351"/>
      <c r="AZ206" s="352" t="s">
        <v>66</v>
      </c>
      <c r="BA206" s="353"/>
      <c r="BB206" s="353"/>
      <c r="BC206" s="353"/>
      <c r="BD206" s="353"/>
      <c r="BE206" s="353"/>
      <c r="BF206" s="354"/>
      <c r="BG206" s="352" t="s">
        <v>67</v>
      </c>
      <c r="BH206" s="353"/>
      <c r="BI206" s="353"/>
      <c r="BJ206" s="353"/>
      <c r="BK206" s="353"/>
      <c r="BL206" s="353"/>
      <c r="BM206" s="354"/>
      <c r="BN206" s="336">
        <v>100</v>
      </c>
      <c r="BO206" s="337"/>
      <c r="BP206" s="337"/>
      <c r="BQ206" s="337"/>
      <c r="BR206" s="337"/>
      <c r="BS206" s="338"/>
      <c r="BT206" s="336">
        <v>100</v>
      </c>
      <c r="BU206" s="337"/>
      <c r="BV206" s="337"/>
      <c r="BW206" s="337"/>
      <c r="BX206" s="337"/>
      <c r="BY206" s="338"/>
      <c r="BZ206" s="336">
        <v>100</v>
      </c>
      <c r="CA206" s="337"/>
      <c r="CB206" s="337"/>
      <c r="CC206" s="337"/>
      <c r="CD206" s="337"/>
      <c r="CE206" s="338"/>
      <c r="CF206" s="355">
        <v>3</v>
      </c>
      <c r="CG206" s="356"/>
      <c r="CH206" s="356"/>
      <c r="CI206" s="356"/>
      <c r="CJ206" s="356"/>
      <c r="CK206" s="357"/>
      <c r="CL206" s="336"/>
      <c r="CM206" s="337"/>
      <c r="CN206" s="337"/>
      <c r="CO206" s="337"/>
      <c r="CP206" s="337"/>
      <c r="CQ206" s="338"/>
    </row>
    <row r="207" spans="1:95" ht="104.25" customHeight="1" x14ac:dyDescent="0.2">
      <c r="A207" s="340" t="s">
        <v>271</v>
      </c>
      <c r="B207" s="361"/>
      <c r="C207" s="361"/>
      <c r="D207" s="361"/>
      <c r="E207" s="361"/>
      <c r="F207" s="361"/>
      <c r="G207" s="362"/>
      <c r="H207" s="343" t="s">
        <v>276</v>
      </c>
      <c r="I207" s="768"/>
      <c r="J207" s="768"/>
      <c r="K207" s="768"/>
      <c r="L207" s="768"/>
      <c r="M207" s="768"/>
      <c r="N207" s="768"/>
      <c r="O207" s="768"/>
      <c r="P207" s="768"/>
      <c r="Q207" s="768"/>
      <c r="R207" s="768"/>
      <c r="S207" s="769"/>
      <c r="T207" s="346" t="s">
        <v>64</v>
      </c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8"/>
      <c r="AF207" s="349" t="s">
        <v>65</v>
      </c>
      <c r="AG207" s="350"/>
      <c r="AH207" s="350"/>
      <c r="AI207" s="350"/>
      <c r="AJ207" s="350"/>
      <c r="AK207" s="350"/>
      <c r="AL207" s="350"/>
      <c r="AM207" s="350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1"/>
      <c r="AZ207" s="352" t="s">
        <v>66</v>
      </c>
      <c r="BA207" s="353"/>
      <c r="BB207" s="353"/>
      <c r="BC207" s="353"/>
      <c r="BD207" s="353"/>
      <c r="BE207" s="353"/>
      <c r="BF207" s="354"/>
      <c r="BG207" s="352" t="s">
        <v>67</v>
      </c>
      <c r="BH207" s="353"/>
      <c r="BI207" s="353"/>
      <c r="BJ207" s="353"/>
      <c r="BK207" s="353"/>
      <c r="BL207" s="353"/>
      <c r="BM207" s="354"/>
      <c r="BN207" s="336">
        <v>100</v>
      </c>
      <c r="BO207" s="337"/>
      <c r="BP207" s="337"/>
      <c r="BQ207" s="337"/>
      <c r="BR207" s="337"/>
      <c r="BS207" s="338"/>
      <c r="BT207" s="336">
        <v>100</v>
      </c>
      <c r="BU207" s="337"/>
      <c r="BV207" s="337"/>
      <c r="BW207" s="337"/>
      <c r="BX207" s="337"/>
      <c r="BY207" s="338"/>
      <c r="BZ207" s="336">
        <v>100</v>
      </c>
      <c r="CA207" s="337"/>
      <c r="CB207" s="337"/>
      <c r="CC207" s="337"/>
      <c r="CD207" s="337"/>
      <c r="CE207" s="338"/>
      <c r="CF207" s="358">
        <v>3</v>
      </c>
      <c r="CG207" s="359"/>
      <c r="CH207" s="359"/>
      <c r="CI207" s="359"/>
      <c r="CJ207" s="359"/>
      <c r="CK207" s="360"/>
      <c r="CL207" s="336"/>
      <c r="CM207" s="337"/>
      <c r="CN207" s="337"/>
      <c r="CO207" s="337"/>
      <c r="CP207" s="337"/>
      <c r="CQ207" s="338"/>
    </row>
    <row r="208" spans="1:95" s="93" customFormat="1" ht="43.5" customHeight="1" x14ac:dyDescent="0.2">
      <c r="A208" s="340" t="s">
        <v>267</v>
      </c>
      <c r="B208" s="341"/>
      <c r="C208" s="341"/>
      <c r="D208" s="341"/>
      <c r="E208" s="341"/>
      <c r="F208" s="341"/>
      <c r="G208" s="342"/>
      <c r="H208" s="692" t="s">
        <v>214</v>
      </c>
      <c r="I208" s="680"/>
      <c r="J208" s="680"/>
      <c r="K208" s="680"/>
      <c r="L208" s="680"/>
      <c r="M208" s="680"/>
      <c r="N208" s="680"/>
      <c r="O208" s="680"/>
      <c r="P208" s="680"/>
      <c r="Q208" s="680"/>
      <c r="R208" s="680"/>
      <c r="S208" s="681"/>
      <c r="T208" s="823" t="s">
        <v>64</v>
      </c>
      <c r="U208" s="824"/>
      <c r="V208" s="824"/>
      <c r="W208" s="824"/>
      <c r="X208" s="824"/>
      <c r="Y208" s="824"/>
      <c r="Z208" s="824"/>
      <c r="AA208" s="824"/>
      <c r="AB208" s="824"/>
      <c r="AC208" s="824"/>
      <c r="AD208" s="824"/>
      <c r="AE208" s="825"/>
      <c r="AF208" s="548" t="s">
        <v>73</v>
      </c>
      <c r="AG208" s="549"/>
      <c r="AH208" s="549"/>
      <c r="AI208" s="549"/>
      <c r="AJ208" s="549"/>
      <c r="AK208" s="549"/>
      <c r="AL208" s="549"/>
      <c r="AM208" s="549"/>
      <c r="AN208" s="549"/>
      <c r="AO208" s="549"/>
      <c r="AP208" s="549"/>
      <c r="AQ208" s="549"/>
      <c r="AR208" s="549"/>
      <c r="AS208" s="549"/>
      <c r="AT208" s="549"/>
      <c r="AU208" s="549"/>
      <c r="AV208" s="549"/>
      <c r="AW208" s="549"/>
      <c r="AX208" s="549"/>
      <c r="AY208" s="550"/>
      <c r="AZ208" s="554" t="s">
        <v>66</v>
      </c>
      <c r="BA208" s="555"/>
      <c r="BB208" s="555"/>
      <c r="BC208" s="555"/>
      <c r="BD208" s="555"/>
      <c r="BE208" s="555"/>
      <c r="BF208" s="556"/>
      <c r="BG208" s="554" t="s">
        <v>67</v>
      </c>
      <c r="BH208" s="555"/>
      <c r="BI208" s="555"/>
      <c r="BJ208" s="555"/>
      <c r="BK208" s="555"/>
      <c r="BL208" s="555"/>
      <c r="BM208" s="556"/>
      <c r="BN208" s="578">
        <v>100</v>
      </c>
      <c r="BO208" s="579"/>
      <c r="BP208" s="579"/>
      <c r="BQ208" s="579"/>
      <c r="BR208" s="579"/>
      <c r="BS208" s="580"/>
      <c r="BT208" s="578">
        <v>100</v>
      </c>
      <c r="BU208" s="579"/>
      <c r="BV208" s="579"/>
      <c r="BW208" s="579"/>
      <c r="BX208" s="579"/>
      <c r="BY208" s="580"/>
      <c r="BZ208" s="578">
        <v>100</v>
      </c>
      <c r="CA208" s="579"/>
      <c r="CB208" s="579"/>
      <c r="CC208" s="579"/>
      <c r="CD208" s="579"/>
      <c r="CE208" s="580"/>
      <c r="CF208" s="826">
        <v>3</v>
      </c>
      <c r="CG208" s="827"/>
      <c r="CH208" s="827"/>
      <c r="CI208" s="827"/>
      <c r="CJ208" s="827"/>
      <c r="CK208" s="828"/>
      <c r="CL208" s="578"/>
      <c r="CM208" s="579"/>
      <c r="CN208" s="579"/>
      <c r="CO208" s="579"/>
      <c r="CP208" s="579"/>
      <c r="CQ208" s="580"/>
    </row>
    <row r="209" spans="1:95" ht="43.5" customHeight="1" x14ac:dyDescent="0.2">
      <c r="A209" s="340" t="s">
        <v>263</v>
      </c>
      <c r="B209" s="341"/>
      <c r="C209" s="341"/>
      <c r="D209" s="341"/>
      <c r="E209" s="341"/>
      <c r="F209" s="341"/>
      <c r="G209" s="342"/>
      <c r="H209" s="537" t="s">
        <v>228</v>
      </c>
      <c r="I209" s="538"/>
      <c r="J209" s="538"/>
      <c r="K209" s="538"/>
      <c r="L209" s="538"/>
      <c r="M209" s="538"/>
      <c r="N209" s="538"/>
      <c r="O209" s="538"/>
      <c r="P209" s="538"/>
      <c r="Q209" s="538"/>
      <c r="R209" s="538"/>
      <c r="S209" s="539"/>
      <c r="T209" s="545" t="s">
        <v>64</v>
      </c>
      <c r="U209" s="546"/>
      <c r="V209" s="546"/>
      <c r="W209" s="546"/>
      <c r="X209" s="546"/>
      <c r="Y209" s="546"/>
      <c r="Z209" s="546"/>
      <c r="AA209" s="546"/>
      <c r="AB209" s="546"/>
      <c r="AC209" s="546"/>
      <c r="AD209" s="546"/>
      <c r="AE209" s="547"/>
      <c r="AF209" s="548" t="s">
        <v>73</v>
      </c>
      <c r="AG209" s="549"/>
      <c r="AH209" s="549"/>
      <c r="AI209" s="549"/>
      <c r="AJ209" s="549"/>
      <c r="AK209" s="549"/>
      <c r="AL209" s="549"/>
      <c r="AM209" s="549"/>
      <c r="AN209" s="549"/>
      <c r="AO209" s="549"/>
      <c r="AP209" s="549"/>
      <c r="AQ209" s="549"/>
      <c r="AR209" s="549"/>
      <c r="AS209" s="549"/>
      <c r="AT209" s="549"/>
      <c r="AU209" s="549"/>
      <c r="AV209" s="549"/>
      <c r="AW209" s="549"/>
      <c r="AX209" s="549"/>
      <c r="AY209" s="550"/>
      <c r="AZ209" s="540" t="s">
        <v>66</v>
      </c>
      <c r="BA209" s="541"/>
      <c r="BB209" s="541"/>
      <c r="BC209" s="541"/>
      <c r="BD209" s="541"/>
      <c r="BE209" s="541"/>
      <c r="BF209" s="542"/>
      <c r="BG209" s="540" t="s">
        <v>67</v>
      </c>
      <c r="BH209" s="541"/>
      <c r="BI209" s="541"/>
      <c r="BJ209" s="541"/>
      <c r="BK209" s="541"/>
      <c r="BL209" s="541"/>
      <c r="BM209" s="542"/>
      <c r="BN209" s="551">
        <v>100</v>
      </c>
      <c r="BO209" s="552"/>
      <c r="BP209" s="552"/>
      <c r="BQ209" s="552"/>
      <c r="BR209" s="552"/>
      <c r="BS209" s="553"/>
      <c r="BT209" s="551">
        <v>100</v>
      </c>
      <c r="BU209" s="552"/>
      <c r="BV209" s="552"/>
      <c r="BW209" s="552"/>
      <c r="BX209" s="552"/>
      <c r="BY209" s="553"/>
      <c r="BZ209" s="551">
        <v>100</v>
      </c>
      <c r="CA209" s="552"/>
      <c r="CB209" s="552"/>
      <c r="CC209" s="552"/>
      <c r="CD209" s="552"/>
      <c r="CE209" s="553"/>
      <c r="CF209" s="591">
        <v>3</v>
      </c>
      <c r="CG209" s="592"/>
      <c r="CH209" s="592"/>
      <c r="CI209" s="592"/>
      <c r="CJ209" s="592"/>
      <c r="CK209" s="593"/>
      <c r="CL209" s="551"/>
      <c r="CM209" s="552"/>
      <c r="CN209" s="552"/>
      <c r="CO209" s="552"/>
      <c r="CP209" s="552"/>
      <c r="CQ209" s="553"/>
    </row>
    <row r="210" spans="1:95" ht="110.25" customHeight="1" x14ac:dyDescent="0.2">
      <c r="A210" s="340" t="s">
        <v>271</v>
      </c>
      <c r="B210" s="361"/>
      <c r="C210" s="361"/>
      <c r="D210" s="361"/>
      <c r="E210" s="361"/>
      <c r="F210" s="361"/>
      <c r="G210" s="362"/>
      <c r="H210" s="537" t="s">
        <v>276</v>
      </c>
      <c r="I210" s="538"/>
      <c r="J210" s="538"/>
      <c r="K210" s="538"/>
      <c r="L210" s="538"/>
      <c r="M210" s="538"/>
      <c r="N210" s="538"/>
      <c r="O210" s="538"/>
      <c r="P210" s="538"/>
      <c r="Q210" s="538"/>
      <c r="R210" s="538"/>
      <c r="S210" s="539"/>
      <c r="T210" s="545" t="s">
        <v>64</v>
      </c>
      <c r="U210" s="546"/>
      <c r="V210" s="546"/>
      <c r="W210" s="546"/>
      <c r="X210" s="546"/>
      <c r="Y210" s="546"/>
      <c r="Z210" s="546"/>
      <c r="AA210" s="546"/>
      <c r="AB210" s="546"/>
      <c r="AC210" s="546"/>
      <c r="AD210" s="546"/>
      <c r="AE210" s="547"/>
      <c r="AF210" s="548" t="s">
        <v>73</v>
      </c>
      <c r="AG210" s="549"/>
      <c r="AH210" s="549"/>
      <c r="AI210" s="549"/>
      <c r="AJ210" s="549"/>
      <c r="AK210" s="549"/>
      <c r="AL210" s="549"/>
      <c r="AM210" s="549"/>
      <c r="AN210" s="549"/>
      <c r="AO210" s="549"/>
      <c r="AP210" s="549"/>
      <c r="AQ210" s="549"/>
      <c r="AR210" s="549"/>
      <c r="AS210" s="549"/>
      <c r="AT210" s="549"/>
      <c r="AU210" s="549"/>
      <c r="AV210" s="549"/>
      <c r="AW210" s="549"/>
      <c r="AX210" s="549"/>
      <c r="AY210" s="550"/>
      <c r="AZ210" s="540" t="s">
        <v>66</v>
      </c>
      <c r="BA210" s="541"/>
      <c r="BB210" s="541"/>
      <c r="BC210" s="541"/>
      <c r="BD210" s="541"/>
      <c r="BE210" s="541"/>
      <c r="BF210" s="542"/>
      <c r="BG210" s="540" t="s">
        <v>67</v>
      </c>
      <c r="BH210" s="541"/>
      <c r="BI210" s="541"/>
      <c r="BJ210" s="541"/>
      <c r="BK210" s="541"/>
      <c r="BL210" s="541"/>
      <c r="BM210" s="542"/>
      <c r="BN210" s="551">
        <v>100</v>
      </c>
      <c r="BO210" s="552"/>
      <c r="BP210" s="552"/>
      <c r="BQ210" s="552"/>
      <c r="BR210" s="552"/>
      <c r="BS210" s="553"/>
      <c r="BT210" s="551">
        <v>100</v>
      </c>
      <c r="BU210" s="552"/>
      <c r="BV210" s="552"/>
      <c r="BW210" s="552"/>
      <c r="BX210" s="552"/>
      <c r="BY210" s="553"/>
      <c r="BZ210" s="551">
        <v>100</v>
      </c>
      <c r="CA210" s="552"/>
      <c r="CB210" s="552"/>
      <c r="CC210" s="552"/>
      <c r="CD210" s="552"/>
      <c r="CE210" s="553"/>
      <c r="CF210" s="581">
        <v>3</v>
      </c>
      <c r="CG210" s="582"/>
      <c r="CH210" s="582"/>
      <c r="CI210" s="582"/>
      <c r="CJ210" s="582"/>
      <c r="CK210" s="583"/>
      <c r="CL210" s="551"/>
      <c r="CM210" s="552"/>
      <c r="CN210" s="552"/>
      <c r="CO210" s="552"/>
      <c r="CP210" s="552"/>
      <c r="CQ210" s="553"/>
    </row>
    <row r="211" spans="1:95" ht="2.25" customHeight="1" x14ac:dyDescent="0.2">
      <c r="A211" s="621"/>
      <c r="B211" s="621"/>
      <c r="C211" s="621"/>
      <c r="D211" s="621"/>
      <c r="E211" s="621"/>
      <c r="F211" s="621"/>
      <c r="G211" s="621"/>
      <c r="H211" s="621"/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  <c r="V211" s="621"/>
      <c r="W211" s="621"/>
      <c r="X211" s="621"/>
      <c r="Y211" s="621"/>
      <c r="Z211" s="621"/>
      <c r="AA211" s="621"/>
      <c r="AB211" s="621"/>
      <c r="AC211" s="621"/>
      <c r="AD211" s="621"/>
      <c r="AE211" s="621"/>
      <c r="AF211" s="621"/>
      <c r="AG211" s="621"/>
      <c r="AH211" s="621"/>
      <c r="AI211" s="621"/>
      <c r="AJ211" s="621"/>
      <c r="AK211" s="621"/>
      <c r="AL211" s="621"/>
      <c r="AM211" s="621"/>
      <c r="AN211" s="621"/>
      <c r="AO211" s="621"/>
      <c r="AP211" s="621"/>
      <c r="AQ211" s="621"/>
      <c r="AR211" s="621"/>
      <c r="AS211" s="621"/>
      <c r="AT211" s="621"/>
      <c r="AU211" s="621"/>
      <c r="AV211" s="621"/>
      <c r="AW211" s="621"/>
      <c r="AX211" s="621"/>
      <c r="AY211" s="621"/>
      <c r="AZ211" s="621"/>
      <c r="BA211" s="621"/>
      <c r="BB211" s="621"/>
      <c r="BC211" s="621"/>
      <c r="BD211" s="621"/>
      <c r="BE211" s="621"/>
      <c r="BF211" s="621"/>
      <c r="BG211" s="621"/>
      <c r="BH211" s="621"/>
      <c r="BI211" s="621"/>
      <c r="BJ211" s="621"/>
      <c r="BK211" s="621"/>
      <c r="BL211" s="621"/>
      <c r="BM211" s="621"/>
      <c r="BN211" s="621"/>
      <c r="BO211" s="621"/>
      <c r="BP211" s="621"/>
      <c r="BQ211" s="621"/>
      <c r="BR211" s="621"/>
      <c r="BS211" s="621"/>
      <c r="BT211" s="621"/>
      <c r="BU211" s="621"/>
      <c r="BV211" s="621"/>
      <c r="BW211" s="621"/>
      <c r="BX211" s="621"/>
      <c r="BY211" s="621"/>
      <c r="BZ211" s="621"/>
      <c r="CA211" s="621"/>
      <c r="CB211" s="621"/>
      <c r="CC211" s="621"/>
      <c r="CD211" s="621"/>
      <c r="CE211" s="621"/>
    </row>
    <row r="212" spans="1:95" ht="18" x14ac:dyDescent="0.2">
      <c r="A212" s="590" t="s">
        <v>74</v>
      </c>
      <c r="B212" s="590"/>
      <c r="C212" s="590"/>
      <c r="D212" s="590"/>
      <c r="E212" s="590"/>
      <c r="F212" s="590"/>
      <c r="G212" s="590"/>
      <c r="H212" s="590"/>
      <c r="I212" s="590"/>
      <c r="J212" s="590"/>
      <c r="K212" s="590"/>
      <c r="L212" s="590"/>
      <c r="M212" s="590"/>
      <c r="N212" s="590"/>
      <c r="O212" s="590"/>
      <c r="P212" s="590"/>
      <c r="Q212" s="590"/>
      <c r="R212" s="590"/>
      <c r="S212" s="590"/>
      <c r="T212" s="590"/>
      <c r="U212" s="590"/>
      <c r="V212" s="590"/>
      <c r="W212" s="590"/>
      <c r="X212" s="590"/>
      <c r="Y212" s="590"/>
      <c r="Z212" s="590"/>
      <c r="AA212" s="590"/>
      <c r="AB212" s="590"/>
      <c r="AC212" s="590"/>
      <c r="AD212" s="590"/>
      <c r="AE212" s="590"/>
      <c r="AF212" s="590"/>
      <c r="AG212" s="590"/>
      <c r="AH212" s="590"/>
      <c r="AI212" s="590"/>
      <c r="AJ212" s="590"/>
      <c r="AK212" s="590"/>
      <c r="AL212" s="590"/>
      <c r="AM212" s="590"/>
      <c r="AN212" s="590"/>
      <c r="AO212" s="590"/>
      <c r="AP212" s="590"/>
      <c r="AQ212" s="590"/>
      <c r="AR212" s="590"/>
      <c r="AS212" s="590"/>
      <c r="AT212" s="590"/>
      <c r="AU212" s="590"/>
      <c r="AV212" s="590"/>
      <c r="AW212" s="590"/>
      <c r="AX212" s="590"/>
      <c r="AY212" s="590"/>
      <c r="AZ212" s="590"/>
      <c r="BA212" s="590"/>
      <c r="BB212" s="590"/>
      <c r="BC212" s="590"/>
      <c r="BD212" s="590"/>
      <c r="BE212" s="590"/>
      <c r="BF212" s="590"/>
      <c r="BG212" s="590"/>
      <c r="BH212" s="590"/>
      <c r="BI212" s="590"/>
      <c r="BJ212" s="590"/>
      <c r="BK212" s="590"/>
      <c r="BL212" s="590"/>
      <c r="BM212" s="590"/>
      <c r="BN212" s="590"/>
      <c r="BO212" s="590"/>
      <c r="BP212" s="590"/>
      <c r="BQ212" s="590"/>
      <c r="BR212" s="590"/>
      <c r="BS212" s="590"/>
      <c r="BT212" s="590"/>
      <c r="BU212" s="590"/>
      <c r="BV212" s="590"/>
      <c r="BW212" s="590"/>
      <c r="BX212" s="590"/>
      <c r="BY212" s="590"/>
      <c r="BZ212" s="590"/>
      <c r="CA212" s="590"/>
      <c r="CB212" s="590"/>
      <c r="CC212" s="590"/>
      <c r="CD212" s="590"/>
      <c r="CE212" s="590"/>
    </row>
    <row r="213" spans="1:95" ht="9" customHeight="1" x14ac:dyDescent="0.2">
      <c r="A213" s="590"/>
      <c r="B213" s="590"/>
      <c r="C213" s="590"/>
      <c r="D213" s="590"/>
      <c r="E213" s="590"/>
      <c r="F213" s="590"/>
      <c r="G213" s="590"/>
      <c r="H213" s="590"/>
      <c r="I213" s="590"/>
      <c r="J213" s="590"/>
      <c r="K213" s="590"/>
      <c r="L213" s="590"/>
      <c r="M213" s="590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  <c r="AA213" s="590"/>
      <c r="AB213" s="590"/>
      <c r="AC213" s="590"/>
      <c r="AD213" s="590"/>
      <c r="AE213" s="590"/>
      <c r="AF213" s="590"/>
      <c r="AG213" s="590"/>
      <c r="AH213" s="590"/>
      <c r="AI213" s="590"/>
      <c r="AJ213" s="590"/>
      <c r="AK213" s="590"/>
      <c r="AL213" s="590"/>
      <c r="AM213" s="590"/>
      <c r="AN213" s="590"/>
      <c r="AO213" s="590"/>
      <c r="AP213" s="590"/>
      <c r="AQ213" s="590"/>
      <c r="AR213" s="590"/>
      <c r="AS213" s="590"/>
      <c r="AT213" s="590"/>
      <c r="AU213" s="590"/>
      <c r="AV213" s="590"/>
      <c r="AW213" s="590"/>
      <c r="AX213" s="590"/>
      <c r="AY213" s="590"/>
      <c r="AZ213" s="590"/>
      <c r="BA213" s="590"/>
      <c r="BB213" s="590"/>
      <c r="BC213" s="590"/>
      <c r="BD213" s="590"/>
      <c r="BE213" s="590"/>
      <c r="BF213" s="590"/>
      <c r="BG213" s="590"/>
      <c r="BH213" s="590"/>
      <c r="BI213" s="590"/>
      <c r="BJ213" s="590"/>
      <c r="BK213" s="590"/>
      <c r="BL213" s="590"/>
      <c r="BM213" s="590"/>
      <c r="BN213" s="590"/>
      <c r="BO213" s="590"/>
      <c r="BP213" s="590"/>
      <c r="BQ213" s="590"/>
      <c r="BR213" s="590"/>
      <c r="BS213" s="590"/>
      <c r="BT213" s="590"/>
      <c r="BU213" s="590"/>
      <c r="BV213" s="590"/>
      <c r="BW213" s="590"/>
      <c r="BX213" s="590"/>
      <c r="BY213" s="590"/>
      <c r="BZ213" s="590"/>
      <c r="CA213" s="590"/>
      <c r="CB213" s="590"/>
      <c r="CC213" s="590"/>
      <c r="CD213" s="590"/>
      <c r="CE213" s="590"/>
    </row>
    <row r="214" spans="1:95" ht="72.75" customHeight="1" x14ac:dyDescent="0.2">
      <c r="A214" s="584" t="s">
        <v>36</v>
      </c>
      <c r="B214" s="584"/>
      <c r="C214" s="584"/>
      <c r="D214" s="584"/>
      <c r="E214" s="584"/>
      <c r="F214" s="584"/>
      <c r="G214" s="584"/>
      <c r="H214" s="585" t="s">
        <v>76</v>
      </c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7"/>
      <c r="T214" s="540" t="s">
        <v>77</v>
      </c>
      <c r="U214" s="541"/>
      <c r="V214" s="541"/>
      <c r="W214" s="541"/>
      <c r="X214" s="541"/>
      <c r="Y214" s="541"/>
      <c r="Z214" s="541"/>
      <c r="AA214" s="541"/>
      <c r="AB214" s="542"/>
      <c r="AC214" s="540" t="s">
        <v>78</v>
      </c>
      <c r="AD214" s="541"/>
      <c r="AE214" s="541"/>
      <c r="AF214" s="541"/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41"/>
      <c r="AS214" s="541"/>
      <c r="AT214" s="541"/>
      <c r="AU214" s="541"/>
      <c r="AV214" s="541"/>
      <c r="AW214" s="541"/>
      <c r="AX214" s="541"/>
      <c r="AY214" s="541"/>
      <c r="AZ214" s="541"/>
      <c r="BA214" s="542"/>
      <c r="BB214" s="540" t="s">
        <v>79</v>
      </c>
      <c r="BC214" s="541"/>
      <c r="BD214" s="541"/>
      <c r="BE214" s="541"/>
      <c r="BF214" s="541"/>
      <c r="BG214" s="541"/>
      <c r="BH214" s="541"/>
      <c r="BI214" s="541"/>
      <c r="BJ214" s="541"/>
      <c r="BK214" s="541"/>
      <c r="BL214" s="541"/>
      <c r="BM214" s="541"/>
      <c r="BN214" s="541"/>
      <c r="BO214" s="541"/>
      <c r="BP214" s="542"/>
      <c r="BQ214" s="554" t="s">
        <v>80</v>
      </c>
      <c r="BR214" s="555"/>
      <c r="BS214" s="555"/>
      <c r="BT214" s="555"/>
      <c r="BU214" s="555"/>
      <c r="BV214" s="555"/>
      <c r="BW214" s="555"/>
      <c r="BX214" s="555"/>
      <c r="BY214" s="555"/>
      <c r="BZ214" s="555"/>
      <c r="CA214" s="555"/>
      <c r="CB214" s="555"/>
      <c r="CC214" s="555"/>
      <c r="CD214" s="555"/>
      <c r="CE214" s="556"/>
      <c r="CF214" s="584" t="s">
        <v>81</v>
      </c>
      <c r="CG214" s="584"/>
      <c r="CH214" s="584"/>
      <c r="CI214" s="584"/>
      <c r="CJ214" s="584"/>
      <c r="CK214" s="584"/>
      <c r="CL214" s="584"/>
      <c r="CM214" s="584"/>
      <c r="CN214" s="584"/>
      <c r="CO214" s="584"/>
      <c r="CP214" s="584"/>
      <c r="CQ214" s="584"/>
    </row>
    <row r="215" spans="1:95" x14ac:dyDescent="0.2">
      <c r="A215" s="584"/>
      <c r="B215" s="584"/>
      <c r="C215" s="584"/>
      <c r="D215" s="584"/>
      <c r="E215" s="584"/>
      <c r="F215" s="584"/>
      <c r="G215" s="584"/>
      <c r="H215" s="585" t="s">
        <v>42</v>
      </c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7"/>
      <c r="T215" s="557" t="s">
        <v>42</v>
      </c>
      <c r="U215" s="558"/>
      <c r="V215" s="558"/>
      <c r="W215" s="558"/>
      <c r="X215" s="558"/>
      <c r="Y215" s="558"/>
      <c r="Z215" s="558"/>
      <c r="AA215" s="558"/>
      <c r="AB215" s="559"/>
      <c r="AC215" s="585" t="s">
        <v>42</v>
      </c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7"/>
      <c r="AS215" s="585" t="s">
        <v>82</v>
      </c>
      <c r="AT215" s="586"/>
      <c r="AU215" s="586"/>
      <c r="AV215" s="586"/>
      <c r="AW215" s="586"/>
      <c r="AX215" s="586"/>
      <c r="AY215" s="586"/>
      <c r="AZ215" s="586"/>
      <c r="BA215" s="587"/>
      <c r="BB215" s="588" t="s">
        <v>6</v>
      </c>
      <c r="BC215" s="589"/>
      <c r="BD215" s="544" t="s">
        <v>12</v>
      </c>
      <c r="BE215" s="544"/>
      <c r="BF215" s="24"/>
      <c r="BG215" s="588" t="s">
        <v>6</v>
      </c>
      <c r="BH215" s="589"/>
      <c r="BI215" s="544" t="s">
        <v>6</v>
      </c>
      <c r="BJ215" s="544"/>
      <c r="BK215" s="24"/>
      <c r="BL215" s="588" t="s">
        <v>6</v>
      </c>
      <c r="BM215" s="589"/>
      <c r="BN215" s="544" t="s">
        <v>205</v>
      </c>
      <c r="BO215" s="544"/>
      <c r="BP215" s="24"/>
      <c r="BQ215" s="588" t="s">
        <v>6</v>
      </c>
      <c r="BR215" s="589"/>
      <c r="BS215" s="544" t="s">
        <v>12</v>
      </c>
      <c r="BT215" s="544"/>
      <c r="BU215" s="24"/>
      <c r="BV215" s="588" t="s">
        <v>6</v>
      </c>
      <c r="BW215" s="589"/>
      <c r="BX215" s="544" t="s">
        <v>6</v>
      </c>
      <c r="BY215" s="544"/>
      <c r="BZ215" s="24"/>
      <c r="CA215" s="588" t="s">
        <v>6</v>
      </c>
      <c r="CB215" s="589"/>
      <c r="CC215" s="544" t="s">
        <v>205</v>
      </c>
      <c r="CD215" s="544"/>
      <c r="CE215" s="24"/>
      <c r="CF215" s="563" t="s">
        <v>45</v>
      </c>
      <c r="CG215" s="564"/>
      <c r="CH215" s="564"/>
      <c r="CI215" s="564"/>
      <c r="CJ215" s="564"/>
      <c r="CK215" s="565"/>
      <c r="CL215" s="563" t="s">
        <v>46</v>
      </c>
      <c r="CM215" s="564"/>
      <c r="CN215" s="564"/>
      <c r="CO215" s="564"/>
      <c r="CP215" s="564"/>
      <c r="CQ215" s="565"/>
    </row>
    <row r="216" spans="1:95" ht="3.75" customHeight="1" x14ac:dyDescent="0.2">
      <c r="A216" s="584"/>
      <c r="B216" s="584"/>
      <c r="C216" s="584"/>
      <c r="D216" s="584"/>
      <c r="E216" s="584"/>
      <c r="F216" s="584"/>
      <c r="G216" s="584"/>
      <c r="H216" s="557"/>
      <c r="I216" s="558"/>
      <c r="J216" s="558"/>
      <c r="K216" s="558"/>
      <c r="L216" s="558"/>
      <c r="M216" s="558"/>
      <c r="N216" s="558"/>
      <c r="O216" s="558"/>
      <c r="P216" s="558"/>
      <c r="Q216" s="558"/>
      <c r="R216" s="558"/>
      <c r="S216" s="559"/>
      <c r="T216" s="557"/>
      <c r="U216" s="558"/>
      <c r="V216" s="558"/>
      <c r="W216" s="558"/>
      <c r="X216" s="558"/>
      <c r="Y216" s="558"/>
      <c r="Z216" s="558"/>
      <c r="AA216" s="558"/>
      <c r="AB216" s="559"/>
      <c r="AC216" s="557"/>
      <c r="AD216" s="558"/>
      <c r="AE216" s="558"/>
      <c r="AF216" s="558"/>
      <c r="AG216" s="558"/>
      <c r="AH216" s="558"/>
      <c r="AI216" s="558"/>
      <c r="AJ216" s="558"/>
      <c r="AK216" s="558"/>
      <c r="AL216" s="558"/>
      <c r="AM216" s="558"/>
      <c r="AN216" s="558"/>
      <c r="AO216" s="558"/>
      <c r="AP216" s="558"/>
      <c r="AQ216" s="558"/>
      <c r="AR216" s="559"/>
      <c r="AS216" s="557"/>
      <c r="AT216" s="558"/>
      <c r="AU216" s="558"/>
      <c r="AV216" s="558"/>
      <c r="AW216" s="558"/>
      <c r="AX216" s="558"/>
      <c r="AY216" s="558"/>
      <c r="AZ216" s="558"/>
      <c r="BA216" s="559"/>
      <c r="BB216" s="557" t="s">
        <v>83</v>
      </c>
      <c r="BC216" s="558"/>
      <c r="BD216" s="558"/>
      <c r="BE216" s="558"/>
      <c r="BF216" s="559"/>
      <c r="BG216" s="557" t="s">
        <v>84</v>
      </c>
      <c r="BH216" s="558"/>
      <c r="BI216" s="558"/>
      <c r="BJ216" s="558"/>
      <c r="BK216" s="559"/>
      <c r="BL216" s="557" t="s">
        <v>85</v>
      </c>
      <c r="BM216" s="558"/>
      <c r="BN216" s="558"/>
      <c r="BO216" s="558"/>
      <c r="BP216" s="559"/>
      <c r="BQ216" s="557" t="s">
        <v>83</v>
      </c>
      <c r="BR216" s="558"/>
      <c r="BS216" s="558"/>
      <c r="BT216" s="558"/>
      <c r="BU216" s="559"/>
      <c r="BV216" s="557" t="s">
        <v>84</v>
      </c>
      <c r="BW216" s="558"/>
      <c r="BX216" s="558"/>
      <c r="BY216" s="558"/>
      <c r="BZ216" s="559"/>
      <c r="CA216" s="557" t="s">
        <v>85</v>
      </c>
      <c r="CB216" s="558"/>
      <c r="CC216" s="558"/>
      <c r="CD216" s="558"/>
      <c r="CE216" s="559"/>
      <c r="CF216" s="566"/>
      <c r="CG216" s="567"/>
      <c r="CH216" s="567"/>
      <c r="CI216" s="567"/>
      <c r="CJ216" s="567"/>
      <c r="CK216" s="568"/>
      <c r="CL216" s="566"/>
      <c r="CM216" s="567"/>
      <c r="CN216" s="567"/>
      <c r="CO216" s="567"/>
      <c r="CP216" s="567"/>
      <c r="CQ216" s="568"/>
    </row>
    <row r="217" spans="1:95" hidden="1" x14ac:dyDescent="0.2">
      <c r="A217" s="584"/>
      <c r="B217" s="584"/>
      <c r="C217" s="584"/>
      <c r="D217" s="584"/>
      <c r="E217" s="584"/>
      <c r="F217" s="584"/>
      <c r="G217" s="584"/>
      <c r="H217" s="557"/>
      <c r="I217" s="558"/>
      <c r="J217" s="558"/>
      <c r="K217" s="558"/>
      <c r="L217" s="558"/>
      <c r="M217" s="558"/>
      <c r="N217" s="558"/>
      <c r="O217" s="558"/>
      <c r="P217" s="558"/>
      <c r="Q217" s="558"/>
      <c r="R217" s="558"/>
      <c r="S217" s="559"/>
      <c r="T217" s="557"/>
      <c r="U217" s="558"/>
      <c r="V217" s="558"/>
      <c r="W217" s="558"/>
      <c r="X217" s="558"/>
      <c r="Y217" s="558"/>
      <c r="Z217" s="558"/>
      <c r="AA217" s="558"/>
      <c r="AB217" s="559"/>
      <c r="AC217" s="557"/>
      <c r="AD217" s="558"/>
      <c r="AE217" s="558"/>
      <c r="AF217" s="558"/>
      <c r="AG217" s="558"/>
      <c r="AH217" s="558"/>
      <c r="AI217" s="558"/>
      <c r="AJ217" s="558"/>
      <c r="AK217" s="558"/>
      <c r="AL217" s="558"/>
      <c r="AM217" s="558"/>
      <c r="AN217" s="558"/>
      <c r="AO217" s="558"/>
      <c r="AP217" s="558"/>
      <c r="AQ217" s="558"/>
      <c r="AR217" s="559"/>
      <c r="AS217" s="560"/>
      <c r="AT217" s="561"/>
      <c r="AU217" s="561"/>
      <c r="AV217" s="561"/>
      <c r="AW217" s="561"/>
      <c r="AX217" s="561"/>
      <c r="AY217" s="561"/>
      <c r="AZ217" s="561"/>
      <c r="BA217" s="562"/>
      <c r="BB217" s="557"/>
      <c r="BC217" s="558"/>
      <c r="BD217" s="558"/>
      <c r="BE217" s="558"/>
      <c r="BF217" s="559"/>
      <c r="BG217" s="557"/>
      <c r="BH217" s="558"/>
      <c r="BI217" s="558"/>
      <c r="BJ217" s="558"/>
      <c r="BK217" s="559"/>
      <c r="BL217" s="557"/>
      <c r="BM217" s="558"/>
      <c r="BN217" s="558"/>
      <c r="BO217" s="558"/>
      <c r="BP217" s="559"/>
      <c r="BQ217" s="557"/>
      <c r="BR217" s="558"/>
      <c r="BS217" s="558"/>
      <c r="BT217" s="558"/>
      <c r="BU217" s="559"/>
      <c r="BV217" s="557"/>
      <c r="BW217" s="558"/>
      <c r="BX217" s="558"/>
      <c r="BY217" s="558"/>
      <c r="BZ217" s="559"/>
      <c r="CA217" s="557"/>
      <c r="CB217" s="558"/>
      <c r="CC217" s="558"/>
      <c r="CD217" s="558"/>
      <c r="CE217" s="559"/>
      <c r="CF217" s="566"/>
      <c r="CG217" s="567"/>
      <c r="CH217" s="567"/>
      <c r="CI217" s="567"/>
      <c r="CJ217" s="567"/>
      <c r="CK217" s="568"/>
      <c r="CL217" s="566"/>
      <c r="CM217" s="567"/>
      <c r="CN217" s="567"/>
      <c r="CO217" s="567"/>
      <c r="CP217" s="567"/>
      <c r="CQ217" s="568"/>
    </row>
    <row r="218" spans="1:95" ht="72.75" customHeight="1" x14ac:dyDescent="0.2">
      <c r="A218" s="584"/>
      <c r="B218" s="584"/>
      <c r="C218" s="584"/>
      <c r="D218" s="584"/>
      <c r="E218" s="584"/>
      <c r="F218" s="584"/>
      <c r="G218" s="584"/>
      <c r="H218" s="560"/>
      <c r="I218" s="561"/>
      <c r="J218" s="561"/>
      <c r="K218" s="561"/>
      <c r="L218" s="561"/>
      <c r="M218" s="561"/>
      <c r="N218" s="561"/>
      <c r="O218" s="561"/>
      <c r="P218" s="561"/>
      <c r="Q218" s="561"/>
      <c r="R218" s="561"/>
      <c r="S218" s="562"/>
      <c r="T218" s="560"/>
      <c r="U218" s="561"/>
      <c r="V218" s="561"/>
      <c r="W218" s="561"/>
      <c r="X218" s="561"/>
      <c r="Y218" s="561"/>
      <c r="Z218" s="561"/>
      <c r="AA218" s="561"/>
      <c r="AB218" s="562"/>
      <c r="AC218" s="560"/>
      <c r="AD218" s="561"/>
      <c r="AE218" s="561"/>
      <c r="AF218" s="561"/>
      <c r="AG218" s="561"/>
      <c r="AH218" s="561"/>
      <c r="AI218" s="561"/>
      <c r="AJ218" s="561"/>
      <c r="AK218" s="561"/>
      <c r="AL218" s="561"/>
      <c r="AM218" s="561"/>
      <c r="AN218" s="561"/>
      <c r="AO218" s="561"/>
      <c r="AP218" s="561"/>
      <c r="AQ218" s="561"/>
      <c r="AR218" s="562"/>
      <c r="AS218" s="540" t="s">
        <v>50</v>
      </c>
      <c r="AT218" s="541"/>
      <c r="AU218" s="541"/>
      <c r="AV218" s="541"/>
      <c r="AW218" s="542"/>
      <c r="AX218" s="540" t="s">
        <v>51</v>
      </c>
      <c r="AY218" s="541"/>
      <c r="AZ218" s="541"/>
      <c r="BA218" s="542"/>
      <c r="BB218" s="560"/>
      <c r="BC218" s="561"/>
      <c r="BD218" s="561"/>
      <c r="BE218" s="561"/>
      <c r="BF218" s="562"/>
      <c r="BG218" s="560"/>
      <c r="BH218" s="561"/>
      <c r="BI218" s="561"/>
      <c r="BJ218" s="561"/>
      <c r="BK218" s="562"/>
      <c r="BL218" s="560"/>
      <c r="BM218" s="561"/>
      <c r="BN218" s="561"/>
      <c r="BO218" s="561"/>
      <c r="BP218" s="562"/>
      <c r="BQ218" s="560"/>
      <c r="BR218" s="561"/>
      <c r="BS218" s="561"/>
      <c r="BT218" s="561"/>
      <c r="BU218" s="562"/>
      <c r="BV218" s="560"/>
      <c r="BW218" s="561"/>
      <c r="BX218" s="561"/>
      <c r="BY218" s="561"/>
      <c r="BZ218" s="562"/>
      <c r="CA218" s="560"/>
      <c r="CB218" s="561"/>
      <c r="CC218" s="561"/>
      <c r="CD218" s="561"/>
      <c r="CE218" s="562"/>
      <c r="CF218" s="569"/>
      <c r="CG218" s="570"/>
      <c r="CH218" s="570"/>
      <c r="CI218" s="570"/>
      <c r="CJ218" s="570"/>
      <c r="CK218" s="571"/>
      <c r="CL218" s="569"/>
      <c r="CM218" s="570"/>
      <c r="CN218" s="570"/>
      <c r="CO218" s="570"/>
      <c r="CP218" s="570"/>
      <c r="CQ218" s="571"/>
    </row>
    <row r="219" spans="1:95" x14ac:dyDescent="0.2">
      <c r="A219" s="543" t="s">
        <v>27</v>
      </c>
      <c r="B219" s="543"/>
      <c r="C219" s="543"/>
      <c r="D219" s="543"/>
      <c r="E219" s="543"/>
      <c r="F219" s="543"/>
      <c r="G219" s="543"/>
      <c r="H219" s="540" t="s">
        <v>52</v>
      </c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2"/>
      <c r="T219" s="540" t="s">
        <v>53</v>
      </c>
      <c r="U219" s="541"/>
      <c r="V219" s="541"/>
      <c r="W219" s="541"/>
      <c r="X219" s="541"/>
      <c r="Y219" s="541"/>
      <c r="Z219" s="541"/>
      <c r="AA219" s="541"/>
      <c r="AB219" s="542"/>
      <c r="AC219" s="585" t="s">
        <v>54</v>
      </c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7"/>
      <c r="AS219" s="540" t="s">
        <v>55</v>
      </c>
      <c r="AT219" s="541"/>
      <c r="AU219" s="541"/>
      <c r="AV219" s="541"/>
      <c r="AW219" s="542"/>
      <c r="AX219" s="540" t="s">
        <v>56</v>
      </c>
      <c r="AY219" s="541"/>
      <c r="AZ219" s="541"/>
      <c r="BA219" s="542"/>
      <c r="BB219" s="543" t="s">
        <v>57</v>
      </c>
      <c r="BC219" s="543"/>
      <c r="BD219" s="543"/>
      <c r="BE219" s="543"/>
      <c r="BF219" s="543"/>
      <c r="BG219" s="543" t="s">
        <v>58</v>
      </c>
      <c r="BH219" s="543"/>
      <c r="BI219" s="543"/>
      <c r="BJ219" s="543"/>
      <c r="BK219" s="543"/>
      <c r="BL219" s="543" t="s">
        <v>59</v>
      </c>
      <c r="BM219" s="543"/>
      <c r="BN219" s="543"/>
      <c r="BO219" s="543"/>
      <c r="BP219" s="543"/>
      <c r="BQ219" s="543" t="s">
        <v>60</v>
      </c>
      <c r="BR219" s="543"/>
      <c r="BS219" s="543"/>
      <c r="BT219" s="543"/>
      <c r="BU219" s="543"/>
      <c r="BV219" s="543" t="s">
        <v>61</v>
      </c>
      <c r="BW219" s="543"/>
      <c r="BX219" s="543"/>
      <c r="BY219" s="543"/>
      <c r="BZ219" s="543"/>
      <c r="CA219" s="543" t="s">
        <v>86</v>
      </c>
      <c r="CB219" s="543"/>
      <c r="CC219" s="543"/>
      <c r="CD219" s="543"/>
      <c r="CE219" s="543"/>
      <c r="CF219" s="543" t="s">
        <v>87</v>
      </c>
      <c r="CG219" s="543"/>
      <c r="CH219" s="543"/>
      <c r="CI219" s="543"/>
      <c r="CJ219" s="543"/>
      <c r="CK219" s="543"/>
      <c r="CL219" s="543" t="s">
        <v>88</v>
      </c>
      <c r="CM219" s="543"/>
      <c r="CN219" s="543"/>
      <c r="CO219" s="543"/>
      <c r="CP219" s="543"/>
      <c r="CQ219" s="543"/>
    </row>
    <row r="220" spans="1:95" ht="42.75" customHeight="1" x14ac:dyDescent="0.2">
      <c r="A220" s="340" t="s">
        <v>267</v>
      </c>
      <c r="B220" s="341"/>
      <c r="C220" s="341"/>
      <c r="D220" s="341"/>
      <c r="E220" s="341"/>
      <c r="F220" s="341"/>
      <c r="G220" s="342"/>
      <c r="H220" s="692" t="s">
        <v>214</v>
      </c>
      <c r="I220" s="680"/>
      <c r="J220" s="680"/>
      <c r="K220" s="680"/>
      <c r="L220" s="680"/>
      <c r="M220" s="680"/>
      <c r="N220" s="680"/>
      <c r="O220" s="680"/>
      <c r="P220" s="680"/>
      <c r="Q220" s="680"/>
      <c r="R220" s="680"/>
      <c r="S220" s="681"/>
      <c r="T220" s="578" t="s">
        <v>64</v>
      </c>
      <c r="U220" s="579"/>
      <c r="V220" s="579"/>
      <c r="W220" s="579"/>
      <c r="X220" s="579"/>
      <c r="Y220" s="579"/>
      <c r="Z220" s="579"/>
      <c r="AA220" s="579"/>
      <c r="AB220" s="580"/>
      <c r="AC220" s="682" t="s">
        <v>133</v>
      </c>
      <c r="AD220" s="683"/>
      <c r="AE220" s="683"/>
      <c r="AF220" s="683"/>
      <c r="AG220" s="683"/>
      <c r="AH220" s="683"/>
      <c r="AI220" s="683"/>
      <c r="AJ220" s="683"/>
      <c r="AK220" s="683"/>
      <c r="AL220" s="683"/>
      <c r="AM220" s="683"/>
      <c r="AN220" s="683"/>
      <c r="AO220" s="683"/>
      <c r="AP220" s="683"/>
      <c r="AQ220" s="683"/>
      <c r="AR220" s="684"/>
      <c r="AS220" s="554" t="s">
        <v>90</v>
      </c>
      <c r="AT220" s="555"/>
      <c r="AU220" s="555"/>
      <c r="AV220" s="555"/>
      <c r="AW220" s="556"/>
      <c r="AX220" s="685" t="s">
        <v>91</v>
      </c>
      <c r="AY220" s="686"/>
      <c r="AZ220" s="686"/>
      <c r="BA220" s="687"/>
      <c r="BB220" s="578">
        <f>119-28</f>
        <v>91</v>
      </c>
      <c r="BC220" s="579"/>
      <c r="BD220" s="579"/>
      <c r="BE220" s="579"/>
      <c r="BF220" s="580"/>
      <c r="BG220" s="551">
        <v>119</v>
      </c>
      <c r="BH220" s="552"/>
      <c r="BI220" s="552"/>
      <c r="BJ220" s="552"/>
      <c r="BK220" s="553"/>
      <c r="BL220" s="551">
        <v>119</v>
      </c>
      <c r="BM220" s="552"/>
      <c r="BN220" s="552"/>
      <c r="BO220" s="552"/>
      <c r="BP220" s="553"/>
      <c r="BQ220" s="551"/>
      <c r="BR220" s="552"/>
      <c r="BS220" s="552"/>
      <c r="BT220" s="552"/>
      <c r="BU220" s="553"/>
      <c r="BV220" s="551"/>
      <c r="BW220" s="552"/>
      <c r="BX220" s="552"/>
      <c r="BY220" s="552"/>
      <c r="BZ220" s="553"/>
      <c r="CA220" s="551"/>
      <c r="CB220" s="552"/>
      <c r="CC220" s="552"/>
      <c r="CD220" s="552"/>
      <c r="CE220" s="553"/>
      <c r="CF220" s="678">
        <v>3</v>
      </c>
      <c r="CG220" s="678"/>
      <c r="CH220" s="678"/>
      <c r="CI220" s="678"/>
      <c r="CJ220" s="678"/>
      <c r="CK220" s="678"/>
      <c r="CL220" s="551"/>
      <c r="CM220" s="552"/>
      <c r="CN220" s="552"/>
      <c r="CO220" s="552"/>
      <c r="CP220" s="552"/>
      <c r="CQ220" s="553"/>
    </row>
    <row r="221" spans="1:95" s="93" customFormat="1" ht="42.75" customHeight="1" x14ac:dyDescent="0.2">
      <c r="A221" s="340" t="s">
        <v>263</v>
      </c>
      <c r="B221" s="341"/>
      <c r="C221" s="341"/>
      <c r="D221" s="341"/>
      <c r="E221" s="341"/>
      <c r="F221" s="341"/>
      <c r="G221" s="342"/>
      <c r="H221" s="692" t="s">
        <v>228</v>
      </c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1"/>
      <c r="T221" s="578" t="s">
        <v>64</v>
      </c>
      <c r="U221" s="579"/>
      <c r="V221" s="579"/>
      <c r="W221" s="579"/>
      <c r="X221" s="579"/>
      <c r="Y221" s="579"/>
      <c r="Z221" s="579"/>
      <c r="AA221" s="579"/>
      <c r="AB221" s="580"/>
      <c r="AC221" s="682" t="s">
        <v>133</v>
      </c>
      <c r="AD221" s="683"/>
      <c r="AE221" s="683"/>
      <c r="AF221" s="683"/>
      <c r="AG221" s="683"/>
      <c r="AH221" s="683"/>
      <c r="AI221" s="683"/>
      <c r="AJ221" s="683"/>
      <c r="AK221" s="683"/>
      <c r="AL221" s="683"/>
      <c r="AM221" s="683"/>
      <c r="AN221" s="683"/>
      <c r="AO221" s="683"/>
      <c r="AP221" s="683"/>
      <c r="AQ221" s="683"/>
      <c r="AR221" s="684"/>
      <c r="AS221" s="554" t="s">
        <v>90</v>
      </c>
      <c r="AT221" s="555"/>
      <c r="AU221" s="555"/>
      <c r="AV221" s="555"/>
      <c r="AW221" s="556"/>
      <c r="AX221" s="685" t="s">
        <v>91</v>
      </c>
      <c r="AY221" s="686"/>
      <c r="AZ221" s="686"/>
      <c r="BA221" s="687"/>
      <c r="BB221" s="578">
        <f>119-28</f>
        <v>91</v>
      </c>
      <c r="BC221" s="579"/>
      <c r="BD221" s="579"/>
      <c r="BE221" s="579"/>
      <c r="BF221" s="580"/>
      <c r="BG221" s="551">
        <v>119</v>
      </c>
      <c r="BH221" s="552"/>
      <c r="BI221" s="552"/>
      <c r="BJ221" s="552"/>
      <c r="BK221" s="553"/>
      <c r="BL221" s="551">
        <v>119</v>
      </c>
      <c r="BM221" s="552"/>
      <c r="BN221" s="552"/>
      <c r="BO221" s="552"/>
      <c r="BP221" s="553"/>
      <c r="BQ221" s="551"/>
      <c r="BR221" s="552"/>
      <c r="BS221" s="552"/>
      <c r="BT221" s="552"/>
      <c r="BU221" s="553"/>
      <c r="BV221" s="551"/>
      <c r="BW221" s="552"/>
      <c r="BX221" s="552"/>
      <c r="BY221" s="552"/>
      <c r="BZ221" s="553"/>
      <c r="CA221" s="551"/>
      <c r="CB221" s="552"/>
      <c r="CC221" s="552"/>
      <c r="CD221" s="552"/>
      <c r="CE221" s="553"/>
      <c r="CF221" s="678">
        <v>3</v>
      </c>
      <c r="CG221" s="678"/>
      <c r="CH221" s="678"/>
      <c r="CI221" s="678"/>
      <c r="CJ221" s="678"/>
      <c r="CK221" s="678"/>
      <c r="CL221" s="551"/>
      <c r="CM221" s="552"/>
      <c r="CN221" s="552"/>
      <c r="CO221" s="552"/>
      <c r="CP221" s="552"/>
      <c r="CQ221" s="553"/>
    </row>
    <row r="222" spans="1:95" ht="106.5" customHeight="1" x14ac:dyDescent="0.2">
      <c r="A222" s="340" t="s">
        <v>271</v>
      </c>
      <c r="B222" s="361"/>
      <c r="C222" s="361"/>
      <c r="D222" s="361"/>
      <c r="E222" s="361"/>
      <c r="F222" s="361"/>
      <c r="G222" s="362"/>
      <c r="H222" s="692" t="s">
        <v>276</v>
      </c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1"/>
      <c r="T222" s="578" t="s">
        <v>64</v>
      </c>
      <c r="U222" s="579"/>
      <c r="V222" s="579"/>
      <c r="W222" s="579"/>
      <c r="X222" s="579"/>
      <c r="Y222" s="579"/>
      <c r="Z222" s="579"/>
      <c r="AA222" s="579"/>
      <c r="AB222" s="580"/>
      <c r="AC222" s="682" t="s">
        <v>133</v>
      </c>
      <c r="AD222" s="683"/>
      <c r="AE222" s="683"/>
      <c r="AF222" s="683"/>
      <c r="AG222" s="683"/>
      <c r="AH222" s="683"/>
      <c r="AI222" s="683"/>
      <c r="AJ222" s="683"/>
      <c r="AK222" s="683"/>
      <c r="AL222" s="683"/>
      <c r="AM222" s="683"/>
      <c r="AN222" s="683"/>
      <c r="AO222" s="683"/>
      <c r="AP222" s="683"/>
      <c r="AQ222" s="683"/>
      <c r="AR222" s="684"/>
      <c r="AS222" s="554" t="s">
        <v>90</v>
      </c>
      <c r="AT222" s="555"/>
      <c r="AU222" s="555"/>
      <c r="AV222" s="555"/>
      <c r="AW222" s="556"/>
      <c r="AX222" s="685" t="s">
        <v>91</v>
      </c>
      <c r="AY222" s="686"/>
      <c r="AZ222" s="686"/>
      <c r="BA222" s="687"/>
      <c r="BB222" s="578">
        <f>149-28</f>
        <v>121</v>
      </c>
      <c r="BC222" s="579"/>
      <c r="BD222" s="579"/>
      <c r="BE222" s="579"/>
      <c r="BF222" s="580"/>
      <c r="BG222" s="551">
        <v>149</v>
      </c>
      <c r="BH222" s="552"/>
      <c r="BI222" s="552"/>
      <c r="BJ222" s="552"/>
      <c r="BK222" s="553"/>
      <c r="BL222" s="551">
        <v>149</v>
      </c>
      <c r="BM222" s="552"/>
      <c r="BN222" s="552"/>
      <c r="BO222" s="552"/>
      <c r="BP222" s="553"/>
      <c r="BQ222" s="551"/>
      <c r="BR222" s="552"/>
      <c r="BS222" s="552"/>
      <c r="BT222" s="552"/>
      <c r="BU222" s="553"/>
      <c r="BV222" s="551"/>
      <c r="BW222" s="552"/>
      <c r="BX222" s="552"/>
      <c r="BY222" s="552"/>
      <c r="BZ222" s="553"/>
      <c r="CA222" s="551"/>
      <c r="CB222" s="552"/>
      <c r="CC222" s="552"/>
      <c r="CD222" s="552"/>
      <c r="CE222" s="553"/>
      <c r="CF222" s="678">
        <v>3</v>
      </c>
      <c r="CG222" s="678"/>
      <c r="CH222" s="678"/>
      <c r="CI222" s="678"/>
      <c r="CJ222" s="678"/>
      <c r="CK222" s="678"/>
      <c r="CL222" s="551"/>
      <c r="CM222" s="552"/>
      <c r="CN222" s="552"/>
      <c r="CO222" s="552"/>
      <c r="CP222" s="552"/>
      <c r="CQ222" s="553"/>
    </row>
    <row r="223" spans="1:95" ht="6.75" customHeight="1" x14ac:dyDescent="0.2"/>
    <row r="224" spans="1:95" x14ac:dyDescent="0.2">
      <c r="A224" s="590" t="s">
        <v>92</v>
      </c>
      <c r="B224" s="590"/>
      <c r="C224" s="590"/>
      <c r="D224" s="590"/>
      <c r="E224" s="590"/>
      <c r="F224" s="590"/>
      <c r="G224" s="590"/>
      <c r="H224" s="590"/>
      <c r="I224" s="590"/>
      <c r="J224" s="590"/>
      <c r="K224" s="590"/>
      <c r="L224" s="590"/>
      <c r="M224" s="590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  <c r="AA224" s="590"/>
      <c r="AB224" s="590"/>
      <c r="AC224" s="590"/>
      <c r="AD224" s="590"/>
      <c r="AE224" s="590"/>
      <c r="AF224" s="590"/>
      <c r="AG224" s="590"/>
      <c r="AH224" s="590"/>
      <c r="AI224" s="590"/>
      <c r="AJ224" s="590"/>
      <c r="AK224" s="590"/>
      <c r="AL224" s="590"/>
      <c r="AM224" s="590"/>
      <c r="AN224" s="590"/>
      <c r="AO224" s="590"/>
      <c r="AP224" s="590"/>
      <c r="AQ224" s="590"/>
      <c r="AR224" s="590"/>
      <c r="AS224" s="590"/>
      <c r="AT224" s="590"/>
      <c r="AU224" s="590"/>
      <c r="AV224" s="590"/>
      <c r="AW224" s="590"/>
      <c r="AX224" s="590"/>
      <c r="AY224" s="590"/>
      <c r="AZ224" s="590"/>
      <c r="BA224" s="590"/>
      <c r="BB224" s="590"/>
      <c r="BC224" s="590"/>
      <c r="BD224" s="590"/>
      <c r="BE224" s="590"/>
      <c r="BF224" s="590"/>
      <c r="BG224" s="590"/>
      <c r="BH224" s="590"/>
      <c r="BI224" s="590"/>
      <c r="BJ224" s="590"/>
      <c r="BK224" s="590"/>
      <c r="BL224" s="590"/>
      <c r="BM224" s="590"/>
      <c r="BN224" s="590"/>
      <c r="BO224" s="590"/>
      <c r="BP224" s="590"/>
      <c r="BQ224" s="590"/>
      <c r="BR224" s="590"/>
      <c r="BS224" s="590"/>
      <c r="BT224" s="590"/>
      <c r="BU224" s="590"/>
      <c r="BV224" s="590"/>
      <c r="BW224" s="590"/>
      <c r="BX224" s="590"/>
      <c r="BY224" s="590"/>
      <c r="BZ224" s="590"/>
      <c r="CA224" s="590"/>
      <c r="CB224" s="590"/>
      <c r="CC224" s="590"/>
      <c r="CD224" s="590"/>
      <c r="CE224" s="590"/>
    </row>
    <row r="225" spans="1:95" ht="9" customHeight="1" x14ac:dyDescent="0.2">
      <c r="A225" s="660"/>
      <c r="B225" s="660"/>
      <c r="C225" s="660"/>
      <c r="D225" s="660"/>
      <c r="E225" s="660"/>
      <c r="F225" s="660"/>
      <c r="G225" s="660"/>
      <c r="H225" s="660"/>
      <c r="I225" s="660"/>
      <c r="J225" s="660"/>
      <c r="K225" s="660"/>
      <c r="L225" s="660"/>
      <c r="M225" s="660"/>
      <c r="N225" s="660"/>
      <c r="O225" s="660"/>
      <c r="P225" s="660"/>
      <c r="Q225" s="660"/>
      <c r="R225" s="660"/>
      <c r="S225" s="660"/>
      <c r="T225" s="660"/>
      <c r="U225" s="660"/>
      <c r="V225" s="660"/>
      <c r="W225" s="660"/>
      <c r="X225" s="660"/>
      <c r="Y225" s="660"/>
      <c r="Z225" s="660"/>
      <c r="AA225" s="660"/>
      <c r="AB225" s="660"/>
      <c r="AC225" s="660"/>
      <c r="AD225" s="660"/>
      <c r="AE225" s="660"/>
      <c r="AF225" s="660"/>
      <c r="AG225" s="660"/>
      <c r="AH225" s="660"/>
      <c r="AI225" s="660"/>
      <c r="AJ225" s="660"/>
      <c r="AK225" s="660"/>
      <c r="AL225" s="660"/>
      <c r="AM225" s="660"/>
      <c r="AN225" s="660"/>
      <c r="AO225" s="660"/>
      <c r="AP225" s="660"/>
      <c r="AQ225" s="660"/>
      <c r="AR225" s="660"/>
      <c r="AS225" s="660"/>
      <c r="AT225" s="660"/>
      <c r="AU225" s="660"/>
      <c r="AV225" s="660"/>
      <c r="AW225" s="660"/>
      <c r="AX225" s="660"/>
      <c r="AY225" s="660"/>
      <c r="AZ225" s="660"/>
      <c r="BA225" s="660"/>
      <c r="BB225" s="660"/>
      <c r="BC225" s="660"/>
      <c r="BD225" s="660"/>
      <c r="BE225" s="660"/>
      <c r="BF225" s="660"/>
      <c r="BG225" s="660"/>
      <c r="BH225" s="660"/>
      <c r="BI225" s="660"/>
      <c r="BJ225" s="660"/>
      <c r="BK225" s="660"/>
      <c r="BL225" s="660"/>
      <c r="BM225" s="660"/>
      <c r="BN225" s="660"/>
      <c r="BO225" s="660"/>
      <c r="BP225" s="660"/>
      <c r="BQ225" s="660"/>
      <c r="BR225" s="660"/>
      <c r="BS225" s="660"/>
      <c r="BT225" s="660"/>
      <c r="BU225" s="660"/>
      <c r="BV225" s="660"/>
      <c r="BW225" s="660"/>
      <c r="BX225" s="660"/>
      <c r="BY225" s="660"/>
      <c r="BZ225" s="660"/>
      <c r="CA225" s="660"/>
      <c r="CB225" s="660"/>
      <c r="CC225" s="660"/>
      <c r="CD225" s="660"/>
      <c r="CE225" s="660"/>
    </row>
    <row r="226" spans="1:95" x14ac:dyDescent="0.2">
      <c r="A226" s="696" t="s">
        <v>93</v>
      </c>
      <c r="B226" s="697"/>
      <c r="C226" s="697"/>
      <c r="D226" s="697"/>
      <c r="E226" s="697"/>
      <c r="F226" s="697"/>
      <c r="G226" s="697"/>
      <c r="H226" s="697"/>
      <c r="I226" s="697"/>
      <c r="J226" s="697"/>
      <c r="K226" s="697"/>
      <c r="L226" s="697"/>
      <c r="M226" s="697"/>
      <c r="N226" s="697"/>
      <c r="O226" s="697"/>
      <c r="P226" s="697"/>
      <c r="Q226" s="697"/>
      <c r="R226" s="697"/>
      <c r="S226" s="697"/>
      <c r="T226" s="697"/>
      <c r="U226" s="697"/>
      <c r="V226" s="697"/>
      <c r="W226" s="697"/>
      <c r="X226" s="697"/>
      <c r="Y226" s="697"/>
      <c r="Z226" s="697"/>
      <c r="AA226" s="697"/>
      <c r="AB226" s="697"/>
      <c r="AC226" s="697"/>
      <c r="AD226" s="697"/>
      <c r="AE226" s="697"/>
      <c r="AF226" s="697"/>
      <c r="AG226" s="697"/>
      <c r="AH226" s="697"/>
      <c r="AI226" s="697"/>
      <c r="AJ226" s="697"/>
      <c r="AK226" s="697"/>
      <c r="AL226" s="697"/>
      <c r="AM226" s="697"/>
      <c r="AN226" s="697"/>
      <c r="AO226" s="697"/>
      <c r="AP226" s="697"/>
      <c r="AQ226" s="697"/>
      <c r="AR226" s="697"/>
      <c r="AS226" s="697"/>
      <c r="AT226" s="697"/>
      <c r="AU226" s="697"/>
      <c r="AV226" s="697"/>
      <c r="AW226" s="697"/>
      <c r="AX226" s="697"/>
      <c r="AY226" s="697"/>
      <c r="AZ226" s="697"/>
      <c r="BA226" s="697"/>
      <c r="BB226" s="697"/>
      <c r="BC226" s="697"/>
      <c r="BD226" s="697"/>
      <c r="BE226" s="697"/>
      <c r="BF226" s="697"/>
      <c r="BG226" s="697"/>
      <c r="BH226" s="697"/>
      <c r="BI226" s="697"/>
      <c r="BJ226" s="697"/>
      <c r="BK226" s="697"/>
      <c r="BL226" s="697"/>
      <c r="BM226" s="697"/>
      <c r="BN226" s="697"/>
      <c r="BO226" s="697"/>
      <c r="BP226" s="697"/>
      <c r="BQ226" s="697"/>
      <c r="BR226" s="697"/>
      <c r="BS226" s="697"/>
      <c r="BT226" s="697"/>
      <c r="BU226" s="697"/>
      <c r="BV226" s="697"/>
      <c r="BW226" s="697"/>
      <c r="BX226" s="697"/>
      <c r="BY226" s="697"/>
      <c r="BZ226" s="697"/>
      <c r="CA226" s="697"/>
      <c r="CB226" s="697"/>
      <c r="CC226" s="697"/>
      <c r="CD226" s="697"/>
      <c r="CE226" s="697"/>
      <c r="CF226" s="697"/>
      <c r="CG226" s="697"/>
      <c r="CH226" s="697"/>
      <c r="CI226" s="697"/>
      <c r="CJ226" s="697"/>
      <c r="CK226" s="697"/>
      <c r="CL226" s="697"/>
      <c r="CM226" s="697"/>
      <c r="CN226" s="697"/>
      <c r="CO226" s="697"/>
      <c r="CP226" s="697"/>
      <c r="CQ226" s="698"/>
    </row>
    <row r="227" spans="1:95" ht="15" customHeight="1" x14ac:dyDescent="0.2">
      <c r="A227" s="699" t="s">
        <v>94</v>
      </c>
      <c r="B227" s="699"/>
      <c r="C227" s="699"/>
      <c r="D227" s="699"/>
      <c r="E227" s="699"/>
      <c r="F227" s="699"/>
      <c r="G227" s="699"/>
      <c r="H227" s="699"/>
      <c r="I227" s="699"/>
      <c r="J227" s="699"/>
      <c r="K227" s="699"/>
      <c r="L227" s="699"/>
      <c r="M227" s="699"/>
      <c r="N227" s="696" t="s">
        <v>95</v>
      </c>
      <c r="O227" s="697"/>
      <c r="P227" s="697"/>
      <c r="Q227" s="697"/>
      <c r="R227" s="697"/>
      <c r="S227" s="697"/>
      <c r="T227" s="697"/>
      <c r="U227" s="697"/>
      <c r="V227" s="697"/>
      <c r="W227" s="697"/>
      <c r="X227" s="697"/>
      <c r="Y227" s="697"/>
      <c r="Z227" s="697"/>
      <c r="AA227" s="697"/>
      <c r="AB227" s="698"/>
      <c r="AC227" s="696" t="s">
        <v>96</v>
      </c>
      <c r="AD227" s="697"/>
      <c r="AE227" s="697"/>
      <c r="AF227" s="697"/>
      <c r="AG227" s="697"/>
      <c r="AH227" s="697"/>
      <c r="AI227" s="697"/>
      <c r="AJ227" s="697"/>
      <c r="AK227" s="698"/>
      <c r="AL227" s="699" t="s">
        <v>97</v>
      </c>
      <c r="AM227" s="699"/>
      <c r="AN227" s="699"/>
      <c r="AO227" s="699"/>
      <c r="AP227" s="699"/>
      <c r="AQ227" s="699"/>
      <c r="AR227" s="699"/>
      <c r="AS227" s="699"/>
      <c r="AT227" s="699"/>
      <c r="AU227" s="699"/>
      <c r="AV227" s="699"/>
      <c r="AW227" s="699"/>
      <c r="AX227" s="700" t="s">
        <v>50</v>
      </c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  <c r="CJ227" s="700"/>
      <c r="CK227" s="700"/>
      <c r="CL227" s="700"/>
      <c r="CM227" s="700"/>
      <c r="CN227" s="700"/>
      <c r="CO227" s="700"/>
      <c r="CP227" s="700"/>
      <c r="CQ227" s="700"/>
    </row>
    <row r="228" spans="1:95" x14ac:dyDescent="0.2">
      <c r="A228" s="700" t="s">
        <v>27</v>
      </c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696" t="s">
        <v>52</v>
      </c>
      <c r="O228" s="697"/>
      <c r="P228" s="697"/>
      <c r="Q228" s="697"/>
      <c r="R228" s="697"/>
      <c r="S228" s="697"/>
      <c r="T228" s="697"/>
      <c r="U228" s="697"/>
      <c r="V228" s="697"/>
      <c r="W228" s="697"/>
      <c r="X228" s="697"/>
      <c r="Y228" s="697"/>
      <c r="Z228" s="697"/>
      <c r="AA228" s="697"/>
      <c r="AB228" s="698"/>
      <c r="AC228" s="696" t="s">
        <v>53</v>
      </c>
      <c r="AD228" s="697"/>
      <c r="AE228" s="697"/>
      <c r="AF228" s="697"/>
      <c r="AG228" s="697"/>
      <c r="AH228" s="697"/>
      <c r="AI228" s="697"/>
      <c r="AJ228" s="697"/>
      <c r="AK228" s="698"/>
      <c r="AL228" s="700" t="s">
        <v>54</v>
      </c>
      <c r="AM228" s="700"/>
      <c r="AN228" s="700"/>
      <c r="AO228" s="700"/>
      <c r="AP228" s="700"/>
      <c r="AQ228" s="700"/>
      <c r="AR228" s="700"/>
      <c r="AS228" s="700"/>
      <c r="AT228" s="700"/>
      <c r="AU228" s="700"/>
      <c r="AV228" s="700"/>
      <c r="AW228" s="700"/>
      <c r="AX228" s="700" t="s">
        <v>55</v>
      </c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  <c r="CJ228" s="700"/>
      <c r="CK228" s="700"/>
      <c r="CL228" s="700"/>
      <c r="CM228" s="700"/>
      <c r="CN228" s="700"/>
      <c r="CO228" s="700"/>
      <c r="CP228" s="700"/>
      <c r="CQ228" s="700"/>
    </row>
    <row r="229" spans="1:95" ht="15" customHeight="1" x14ac:dyDescent="0.2">
      <c r="A229" s="543" t="s">
        <v>98</v>
      </c>
      <c r="B229" s="543"/>
      <c r="C229" s="543"/>
      <c r="D229" s="543"/>
      <c r="E229" s="543"/>
      <c r="F229" s="543"/>
      <c r="G229" s="543"/>
      <c r="H229" s="543"/>
      <c r="I229" s="543"/>
      <c r="J229" s="543"/>
      <c r="K229" s="543"/>
      <c r="L229" s="543"/>
      <c r="M229" s="543"/>
      <c r="N229" s="540" t="s">
        <v>99</v>
      </c>
      <c r="O229" s="541"/>
      <c r="P229" s="541"/>
      <c r="Q229" s="541"/>
      <c r="R229" s="541"/>
      <c r="S229" s="541"/>
      <c r="T229" s="541"/>
      <c r="U229" s="541"/>
      <c r="V229" s="541"/>
      <c r="W229" s="541"/>
      <c r="X229" s="541"/>
      <c r="Y229" s="541"/>
      <c r="Z229" s="541"/>
      <c r="AA229" s="541"/>
      <c r="AB229" s="542"/>
      <c r="AC229" s="540" t="s">
        <v>100</v>
      </c>
      <c r="AD229" s="541"/>
      <c r="AE229" s="541"/>
      <c r="AF229" s="541"/>
      <c r="AG229" s="541"/>
      <c r="AH229" s="541"/>
      <c r="AI229" s="541"/>
      <c r="AJ229" s="541"/>
      <c r="AK229" s="542"/>
      <c r="AL229" s="543" t="s">
        <v>101</v>
      </c>
      <c r="AM229" s="543"/>
      <c r="AN229" s="543"/>
      <c r="AO229" s="543"/>
      <c r="AP229" s="543"/>
      <c r="AQ229" s="543"/>
      <c r="AR229" s="543"/>
      <c r="AS229" s="543"/>
      <c r="AT229" s="543"/>
      <c r="AU229" s="543"/>
      <c r="AV229" s="543"/>
      <c r="AW229" s="543"/>
      <c r="AX229" s="702" t="s">
        <v>102</v>
      </c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  <c r="CJ229" s="702"/>
      <c r="CK229" s="702"/>
      <c r="CL229" s="702"/>
      <c r="CM229" s="702"/>
      <c r="CN229" s="702"/>
      <c r="CO229" s="702"/>
      <c r="CP229" s="702"/>
      <c r="CQ229" s="702"/>
    </row>
    <row r="230" spans="1:95" ht="27" customHeight="1" x14ac:dyDescent="0.2">
      <c r="A230" s="543" t="s">
        <v>103</v>
      </c>
      <c r="B230" s="543"/>
      <c r="C230" s="543"/>
      <c r="D230" s="543"/>
      <c r="E230" s="543"/>
      <c r="F230" s="543"/>
      <c r="G230" s="543"/>
      <c r="H230" s="543"/>
      <c r="I230" s="543"/>
      <c r="J230" s="543"/>
      <c r="K230" s="543"/>
      <c r="L230" s="543"/>
      <c r="M230" s="543"/>
      <c r="N230" s="540" t="s">
        <v>104</v>
      </c>
      <c r="O230" s="541"/>
      <c r="P230" s="541"/>
      <c r="Q230" s="541"/>
      <c r="R230" s="541"/>
      <c r="S230" s="541"/>
      <c r="T230" s="541"/>
      <c r="U230" s="541"/>
      <c r="V230" s="541"/>
      <c r="W230" s="541"/>
      <c r="X230" s="541"/>
      <c r="Y230" s="541"/>
      <c r="Z230" s="541"/>
      <c r="AA230" s="541"/>
      <c r="AB230" s="542"/>
      <c r="AC230" s="540" t="s">
        <v>105</v>
      </c>
      <c r="AD230" s="541"/>
      <c r="AE230" s="541"/>
      <c r="AF230" s="541"/>
      <c r="AG230" s="541"/>
      <c r="AH230" s="541"/>
      <c r="AI230" s="541"/>
      <c r="AJ230" s="541"/>
      <c r="AK230" s="542"/>
      <c r="AL230" s="543" t="s">
        <v>106</v>
      </c>
      <c r="AM230" s="543"/>
      <c r="AN230" s="543"/>
      <c r="AO230" s="543"/>
      <c r="AP230" s="543"/>
      <c r="AQ230" s="543"/>
      <c r="AR230" s="543"/>
      <c r="AS230" s="543"/>
      <c r="AT230" s="543"/>
      <c r="AU230" s="543"/>
      <c r="AV230" s="543"/>
      <c r="AW230" s="543"/>
      <c r="AX230" s="702" t="s">
        <v>107</v>
      </c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  <c r="CJ230" s="702"/>
      <c r="CK230" s="702"/>
      <c r="CL230" s="702"/>
      <c r="CM230" s="702"/>
      <c r="CN230" s="702"/>
      <c r="CO230" s="702"/>
      <c r="CP230" s="702"/>
      <c r="CQ230" s="702"/>
    </row>
    <row r="231" spans="1:95" ht="27" customHeight="1" x14ac:dyDescent="0.2">
      <c r="A231" s="543" t="s">
        <v>103</v>
      </c>
      <c r="B231" s="543"/>
      <c r="C231" s="543"/>
      <c r="D231" s="543"/>
      <c r="E231" s="543"/>
      <c r="F231" s="543"/>
      <c r="G231" s="543"/>
      <c r="H231" s="543"/>
      <c r="I231" s="543"/>
      <c r="J231" s="543"/>
      <c r="K231" s="543"/>
      <c r="L231" s="543"/>
      <c r="M231" s="543"/>
      <c r="N231" s="540" t="s">
        <v>104</v>
      </c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  <c r="AA231" s="541"/>
      <c r="AB231" s="542"/>
      <c r="AC231" s="540" t="s">
        <v>105</v>
      </c>
      <c r="AD231" s="541"/>
      <c r="AE231" s="541"/>
      <c r="AF231" s="541"/>
      <c r="AG231" s="541"/>
      <c r="AH231" s="541"/>
      <c r="AI231" s="541"/>
      <c r="AJ231" s="541"/>
      <c r="AK231" s="542"/>
      <c r="AL231" s="543" t="s">
        <v>108</v>
      </c>
      <c r="AM231" s="543"/>
      <c r="AN231" s="543"/>
      <c r="AO231" s="543"/>
      <c r="AP231" s="543"/>
      <c r="AQ231" s="543"/>
      <c r="AR231" s="543"/>
      <c r="AS231" s="543"/>
      <c r="AT231" s="543"/>
      <c r="AU231" s="543"/>
      <c r="AV231" s="543"/>
      <c r="AW231" s="543"/>
      <c r="AX231" s="702" t="s">
        <v>109</v>
      </c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  <c r="CJ231" s="702"/>
      <c r="CK231" s="702"/>
      <c r="CL231" s="702"/>
      <c r="CM231" s="702"/>
      <c r="CN231" s="702"/>
      <c r="CO231" s="702"/>
      <c r="CP231" s="702"/>
      <c r="CQ231" s="702"/>
    </row>
    <row r="232" spans="1:95" ht="26.25" customHeight="1" x14ac:dyDescent="0.2">
      <c r="A232" s="584" t="s">
        <v>103</v>
      </c>
      <c r="B232" s="584"/>
      <c r="C232" s="584"/>
      <c r="D232" s="584"/>
      <c r="E232" s="584"/>
      <c r="F232" s="584"/>
      <c r="G232" s="584"/>
      <c r="H232" s="584"/>
      <c r="I232" s="584"/>
      <c r="J232" s="584"/>
      <c r="K232" s="584"/>
      <c r="L232" s="584"/>
      <c r="M232" s="584"/>
      <c r="N232" s="554" t="s">
        <v>104</v>
      </c>
      <c r="O232" s="555"/>
      <c r="P232" s="555"/>
      <c r="Q232" s="555"/>
      <c r="R232" s="555"/>
      <c r="S232" s="555"/>
      <c r="T232" s="555"/>
      <c r="U232" s="555"/>
      <c r="V232" s="555"/>
      <c r="W232" s="555"/>
      <c r="X232" s="555"/>
      <c r="Y232" s="555"/>
      <c r="Z232" s="555"/>
      <c r="AA232" s="555"/>
      <c r="AB232" s="556"/>
      <c r="AC232" s="540" t="s">
        <v>346</v>
      </c>
      <c r="AD232" s="541"/>
      <c r="AE232" s="541"/>
      <c r="AF232" s="541"/>
      <c r="AG232" s="541"/>
      <c r="AH232" s="541"/>
      <c r="AI232" s="541"/>
      <c r="AJ232" s="541"/>
      <c r="AK232" s="542"/>
      <c r="AL232" s="584" t="s">
        <v>347</v>
      </c>
      <c r="AM232" s="584"/>
      <c r="AN232" s="584"/>
      <c r="AO232" s="584"/>
      <c r="AP232" s="584"/>
      <c r="AQ232" s="584"/>
      <c r="AR232" s="584"/>
      <c r="AS232" s="584"/>
      <c r="AT232" s="584"/>
      <c r="AU232" s="584"/>
      <c r="AV232" s="584"/>
      <c r="AW232" s="584"/>
      <c r="AX232" s="701" t="s">
        <v>348</v>
      </c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  <c r="CJ232" s="701"/>
      <c r="CK232" s="701"/>
      <c r="CL232" s="701"/>
      <c r="CM232" s="701"/>
      <c r="CN232" s="701"/>
      <c r="CO232" s="701"/>
      <c r="CP232" s="701"/>
      <c r="CQ232" s="701"/>
    </row>
    <row r="233" spans="1:95" ht="4.5" customHeight="1" x14ac:dyDescent="0.2"/>
    <row r="234" spans="1:95" x14ac:dyDescent="0.2">
      <c r="A234" s="590" t="s">
        <v>110</v>
      </c>
      <c r="B234" s="590"/>
      <c r="C234" s="590"/>
      <c r="D234" s="590"/>
      <c r="E234" s="590"/>
      <c r="F234" s="590"/>
      <c r="G234" s="590"/>
      <c r="H234" s="590"/>
      <c r="I234" s="590"/>
      <c r="J234" s="590"/>
      <c r="K234" s="590"/>
      <c r="L234" s="590"/>
      <c r="M234" s="590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  <c r="AA234" s="590"/>
      <c r="AB234" s="590"/>
      <c r="AC234" s="590"/>
      <c r="AD234" s="590"/>
      <c r="AE234" s="590"/>
      <c r="AF234" s="590"/>
      <c r="AG234" s="590"/>
      <c r="AH234" s="590"/>
      <c r="AI234" s="590"/>
      <c r="AJ234" s="590"/>
      <c r="AK234" s="590"/>
      <c r="AL234" s="590"/>
      <c r="AM234" s="590"/>
      <c r="AN234" s="590"/>
      <c r="AO234" s="590"/>
      <c r="AP234" s="590"/>
      <c r="AQ234" s="590"/>
      <c r="AR234" s="590"/>
      <c r="AS234" s="590"/>
      <c r="AT234" s="590"/>
      <c r="AU234" s="590"/>
      <c r="AV234" s="590"/>
      <c r="AW234" s="590"/>
      <c r="AX234" s="590"/>
      <c r="AY234" s="590"/>
      <c r="AZ234" s="590"/>
      <c r="BA234" s="590"/>
      <c r="BB234" s="590"/>
      <c r="BC234" s="590"/>
      <c r="BD234" s="590"/>
      <c r="BE234" s="590"/>
      <c r="BF234" s="590"/>
      <c r="BG234" s="590"/>
      <c r="BH234" s="590"/>
      <c r="BI234" s="590"/>
      <c r="BJ234" s="590"/>
      <c r="BK234" s="590"/>
      <c r="BL234" s="590"/>
      <c r="BM234" s="590"/>
      <c r="BN234" s="590"/>
      <c r="BO234" s="590"/>
      <c r="BP234" s="590"/>
      <c r="BQ234" s="590"/>
      <c r="BR234" s="590"/>
      <c r="BS234" s="590"/>
      <c r="BT234" s="590"/>
      <c r="BU234" s="590"/>
      <c r="BV234" s="590"/>
      <c r="BW234" s="590"/>
      <c r="BX234" s="590"/>
      <c r="BY234" s="590"/>
      <c r="BZ234" s="590"/>
      <c r="CA234" s="590"/>
      <c r="CB234" s="590"/>
      <c r="CC234" s="590"/>
      <c r="CD234" s="590"/>
      <c r="CE234" s="590"/>
    </row>
    <row r="235" spans="1:95" x14ac:dyDescent="0.2">
      <c r="A235" s="703" t="s">
        <v>111</v>
      </c>
      <c r="B235" s="703"/>
      <c r="C235" s="703"/>
      <c r="D235" s="703"/>
      <c r="E235" s="703"/>
      <c r="F235" s="703"/>
      <c r="G235" s="703"/>
      <c r="H235" s="703"/>
      <c r="I235" s="703"/>
      <c r="J235" s="703"/>
      <c r="K235" s="703"/>
      <c r="L235" s="703"/>
      <c r="M235" s="703"/>
      <c r="N235" s="703"/>
      <c r="O235" s="703"/>
      <c r="P235" s="703"/>
      <c r="Q235" s="703"/>
      <c r="R235" s="703"/>
      <c r="S235" s="703"/>
      <c r="T235" s="703"/>
      <c r="U235" s="703"/>
      <c r="V235" s="703"/>
      <c r="W235" s="703"/>
      <c r="X235" s="703"/>
      <c r="Y235" s="703"/>
      <c r="Z235" s="703"/>
      <c r="AA235" s="703"/>
      <c r="AB235" s="703"/>
      <c r="AC235" s="703"/>
      <c r="AD235" s="703"/>
      <c r="AE235" s="703"/>
      <c r="AF235" s="703"/>
      <c r="AG235" s="703"/>
      <c r="AH235" s="703"/>
      <c r="AI235" s="703"/>
      <c r="AJ235" s="703"/>
      <c r="AK235" s="703"/>
      <c r="AL235" s="703"/>
      <c r="AM235" s="703"/>
      <c r="AN235" s="703"/>
      <c r="AO235" s="703"/>
      <c r="AP235" s="703"/>
      <c r="AQ235" s="703"/>
      <c r="AR235" s="703"/>
      <c r="AS235" s="703"/>
      <c r="AT235" s="703"/>
      <c r="AU235" s="703"/>
      <c r="AV235" s="703"/>
      <c r="AW235" s="703"/>
      <c r="AX235" s="703"/>
      <c r="AY235" s="703"/>
      <c r="AZ235" s="703"/>
      <c r="BA235" s="703"/>
      <c r="BB235" s="703"/>
      <c r="BC235" s="703"/>
      <c r="BD235" s="703"/>
      <c r="BE235" s="703"/>
      <c r="BF235" s="703"/>
      <c r="BG235" s="703"/>
      <c r="BH235" s="703"/>
      <c r="BI235" s="703"/>
      <c r="BJ235" s="703"/>
      <c r="BK235" s="703"/>
      <c r="BL235" s="703"/>
      <c r="BM235" s="703"/>
      <c r="BN235" s="703"/>
      <c r="BO235" s="703"/>
      <c r="BP235" s="703"/>
      <c r="BQ235" s="703"/>
      <c r="BR235" s="703"/>
      <c r="BS235" s="703"/>
      <c r="BT235" s="703"/>
      <c r="BU235" s="703"/>
      <c r="BV235" s="703"/>
      <c r="BW235" s="703"/>
      <c r="BX235" s="703"/>
      <c r="BY235" s="703"/>
      <c r="BZ235" s="703"/>
      <c r="CA235" s="703"/>
      <c r="CB235" s="703"/>
      <c r="CC235" s="703"/>
      <c r="CD235" s="703"/>
      <c r="CE235" s="703"/>
      <c r="CF235" s="703"/>
      <c r="CG235" s="703"/>
      <c r="CH235" s="703"/>
      <c r="CI235" s="703"/>
      <c r="CJ235" s="703"/>
      <c r="CK235" s="703"/>
      <c r="CL235" s="703"/>
      <c r="CM235" s="703"/>
      <c r="CN235" s="703"/>
      <c r="CO235" s="703"/>
      <c r="CP235" s="703"/>
      <c r="CQ235" s="703"/>
    </row>
    <row r="236" spans="1:95" ht="81" customHeight="1" x14ac:dyDescent="0.2">
      <c r="A236" s="704" t="s">
        <v>365</v>
      </c>
      <c r="B236" s="704"/>
      <c r="C236" s="704"/>
      <c r="D236" s="704"/>
      <c r="E236" s="704"/>
      <c r="F236" s="704"/>
      <c r="G236" s="704"/>
      <c r="H236" s="704"/>
      <c r="I236" s="704"/>
      <c r="J236" s="704"/>
      <c r="K236" s="704"/>
      <c r="L236" s="704"/>
      <c r="M236" s="704"/>
      <c r="N236" s="704"/>
      <c r="O236" s="704"/>
      <c r="P236" s="704"/>
      <c r="Q236" s="704"/>
      <c r="R236" s="704"/>
      <c r="S236" s="704"/>
      <c r="T236" s="704"/>
      <c r="U236" s="704"/>
      <c r="V236" s="704"/>
      <c r="W236" s="704"/>
      <c r="X236" s="704"/>
      <c r="Y236" s="704"/>
      <c r="Z236" s="704"/>
      <c r="AA236" s="704"/>
      <c r="AB236" s="704"/>
      <c r="AC236" s="704"/>
      <c r="AD236" s="704"/>
      <c r="AE236" s="704"/>
      <c r="AF236" s="704"/>
      <c r="AG236" s="704"/>
      <c r="AH236" s="704"/>
      <c r="AI236" s="704"/>
      <c r="AJ236" s="704"/>
      <c r="AK236" s="704"/>
      <c r="AL236" s="704"/>
      <c r="AM236" s="704"/>
      <c r="AN236" s="704"/>
      <c r="AO236" s="704"/>
      <c r="AP236" s="704"/>
      <c r="AQ236" s="704"/>
      <c r="AR236" s="704"/>
      <c r="AS236" s="704"/>
      <c r="AT236" s="704"/>
      <c r="AU236" s="704"/>
      <c r="AV236" s="704"/>
      <c r="AW236" s="704"/>
      <c r="AX236" s="704"/>
      <c r="AY236" s="704"/>
      <c r="AZ236" s="704"/>
      <c r="BA236" s="704"/>
      <c r="BB236" s="704"/>
      <c r="BC236" s="704"/>
      <c r="BD236" s="704"/>
      <c r="BE236" s="704"/>
      <c r="BF236" s="704"/>
      <c r="BG236" s="704"/>
      <c r="BH236" s="704"/>
      <c r="BI236" s="704"/>
      <c r="BJ236" s="704"/>
      <c r="BK236" s="704"/>
      <c r="BL236" s="704"/>
      <c r="BM236" s="704"/>
      <c r="BN236" s="704"/>
      <c r="BO236" s="704"/>
      <c r="BP236" s="704"/>
      <c r="BQ236" s="704"/>
      <c r="BR236" s="704"/>
      <c r="BS236" s="704"/>
      <c r="BT236" s="704"/>
      <c r="BU236" s="704"/>
      <c r="BV236" s="704"/>
      <c r="BW236" s="704"/>
      <c r="BX236" s="704"/>
      <c r="BY236" s="704"/>
      <c r="BZ236" s="704"/>
      <c r="CA236" s="704"/>
      <c r="CB236" s="704"/>
      <c r="CC236" s="704"/>
      <c r="CD236" s="704"/>
      <c r="CE236" s="704"/>
      <c r="CF236" s="704"/>
      <c r="CG236" s="704"/>
      <c r="CH236" s="704"/>
      <c r="CI236" s="704"/>
      <c r="CJ236" s="704"/>
      <c r="CK236" s="704"/>
      <c r="CL236" s="704"/>
      <c r="CM236" s="704"/>
      <c r="CN236" s="704"/>
      <c r="CO236" s="704"/>
      <c r="CP236" s="704"/>
      <c r="CQ236" s="704"/>
    </row>
    <row r="237" spans="1:95" ht="14.25" customHeight="1" x14ac:dyDescent="0.2">
      <c r="A237" s="641" t="s">
        <v>113</v>
      </c>
      <c r="B237" s="641"/>
      <c r="C237" s="641"/>
      <c r="D237" s="641"/>
      <c r="E237" s="641"/>
      <c r="F237" s="641"/>
      <c r="G237" s="641"/>
      <c r="H237" s="641"/>
      <c r="I237" s="641"/>
      <c r="J237" s="641"/>
      <c r="K237" s="641"/>
      <c r="L237" s="641"/>
      <c r="M237" s="641"/>
      <c r="N237" s="641"/>
      <c r="O237" s="641"/>
      <c r="P237" s="641"/>
      <c r="Q237" s="641"/>
      <c r="R237" s="641"/>
      <c r="S237" s="641"/>
      <c r="T237" s="641"/>
      <c r="U237" s="641"/>
      <c r="V237" s="641"/>
      <c r="W237" s="641"/>
      <c r="X237" s="641"/>
      <c r="Y237" s="641"/>
      <c r="Z237" s="641"/>
      <c r="AA237" s="641"/>
      <c r="AB237" s="641"/>
      <c r="AC237" s="641"/>
      <c r="AD237" s="641"/>
      <c r="AE237" s="641"/>
      <c r="AF237" s="641"/>
      <c r="AG237" s="641"/>
      <c r="AH237" s="641"/>
      <c r="AI237" s="641"/>
      <c r="AJ237" s="641"/>
      <c r="AK237" s="641"/>
      <c r="AL237" s="641"/>
      <c r="AM237" s="641"/>
      <c r="AN237" s="641"/>
      <c r="AO237" s="641"/>
      <c r="AP237" s="641"/>
      <c r="AQ237" s="641"/>
      <c r="AR237" s="641"/>
      <c r="AS237" s="641"/>
      <c r="AT237" s="641"/>
      <c r="AU237" s="641"/>
      <c r="AV237" s="641"/>
      <c r="AW237" s="641"/>
      <c r="AX237" s="641"/>
      <c r="AY237" s="641"/>
      <c r="AZ237" s="641"/>
      <c r="BA237" s="641"/>
      <c r="BB237" s="641"/>
      <c r="BC237" s="641"/>
      <c r="BD237" s="641"/>
      <c r="BE237" s="641"/>
      <c r="BF237" s="641"/>
      <c r="BG237" s="641"/>
      <c r="BH237" s="641"/>
      <c r="BI237" s="641"/>
      <c r="BJ237" s="641"/>
      <c r="BK237" s="641"/>
      <c r="BL237" s="641"/>
      <c r="BM237" s="641"/>
      <c r="BN237" s="641"/>
      <c r="BO237" s="641"/>
      <c r="BP237" s="641"/>
      <c r="BQ237" s="641"/>
      <c r="BR237" s="641"/>
      <c r="BS237" s="641"/>
      <c r="BT237" s="641"/>
      <c r="BU237" s="641"/>
      <c r="BV237" s="641"/>
      <c r="BW237" s="641"/>
      <c r="BX237" s="641"/>
      <c r="BY237" s="641"/>
      <c r="BZ237" s="641"/>
      <c r="CA237" s="641"/>
      <c r="CB237" s="641"/>
      <c r="CC237" s="641"/>
      <c r="CD237" s="641"/>
      <c r="CE237" s="641"/>
    </row>
    <row r="238" spans="1:95" ht="6.75" customHeight="1" x14ac:dyDescent="0.2">
      <c r="A238" s="590"/>
      <c r="B238" s="590"/>
      <c r="C238" s="590"/>
      <c r="D238" s="590"/>
      <c r="E238" s="590"/>
      <c r="F238" s="590"/>
      <c r="G238" s="590"/>
      <c r="H238" s="590"/>
      <c r="I238" s="590"/>
      <c r="J238" s="590"/>
      <c r="K238" s="590"/>
      <c r="L238" s="590"/>
      <c r="M238" s="590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  <c r="AA238" s="590"/>
      <c r="AB238" s="590"/>
      <c r="AC238" s="590"/>
      <c r="AD238" s="590"/>
      <c r="AE238" s="590"/>
      <c r="AF238" s="590"/>
      <c r="AG238" s="590"/>
      <c r="AH238" s="590"/>
      <c r="AI238" s="590"/>
      <c r="AJ238" s="590"/>
      <c r="AK238" s="590"/>
      <c r="AL238" s="590"/>
      <c r="AM238" s="590"/>
      <c r="AN238" s="590"/>
      <c r="AO238" s="590"/>
      <c r="AP238" s="590"/>
      <c r="AQ238" s="590"/>
      <c r="AR238" s="590"/>
      <c r="AS238" s="590"/>
      <c r="AT238" s="590"/>
      <c r="AU238" s="590"/>
      <c r="AV238" s="590"/>
      <c r="AW238" s="590"/>
      <c r="AX238" s="590"/>
      <c r="AY238" s="590"/>
      <c r="AZ238" s="590"/>
      <c r="BA238" s="590"/>
      <c r="BB238" s="590"/>
      <c r="BC238" s="590"/>
      <c r="BD238" s="590"/>
      <c r="BE238" s="590"/>
      <c r="BF238" s="590"/>
      <c r="BG238" s="590"/>
      <c r="BH238" s="590"/>
      <c r="BI238" s="590"/>
      <c r="BJ238" s="590"/>
      <c r="BK238" s="590"/>
      <c r="BL238" s="590"/>
      <c r="BM238" s="590"/>
      <c r="BN238" s="590"/>
      <c r="BO238" s="590"/>
      <c r="BP238" s="590"/>
      <c r="BQ238" s="590"/>
      <c r="BR238" s="590"/>
      <c r="BS238" s="590"/>
      <c r="BT238" s="590"/>
      <c r="BU238" s="590"/>
      <c r="BV238" s="590"/>
      <c r="BW238" s="590"/>
      <c r="BX238" s="590"/>
      <c r="BY238" s="590"/>
      <c r="BZ238" s="590"/>
      <c r="CA238" s="590"/>
      <c r="CB238" s="590"/>
      <c r="CC238" s="590"/>
      <c r="CD238" s="590"/>
      <c r="CE238" s="590"/>
      <c r="CP238" s="532"/>
      <c r="CQ238" s="532"/>
    </row>
    <row r="239" spans="1:95" x14ac:dyDescent="0.2">
      <c r="A239" s="590" t="s">
        <v>114</v>
      </c>
      <c r="B239" s="590"/>
      <c r="C239" s="590"/>
      <c r="D239" s="590"/>
      <c r="E239" s="590"/>
      <c r="F239" s="590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  <c r="AA239" s="590"/>
      <c r="AB239" s="590"/>
      <c r="AC239" s="590"/>
      <c r="AD239" s="590"/>
      <c r="AE239" s="590"/>
      <c r="AF239" s="590"/>
      <c r="AG239" s="590"/>
      <c r="AH239" s="590"/>
      <c r="AI239" s="590"/>
      <c r="AJ239" s="590"/>
      <c r="AK239" s="590"/>
      <c r="AL239" s="590"/>
      <c r="AM239" s="590"/>
      <c r="AN239" s="590"/>
      <c r="AO239" s="590"/>
      <c r="AP239" s="590"/>
      <c r="AQ239" s="590"/>
      <c r="AR239" s="590"/>
      <c r="AS239" s="590"/>
      <c r="AT239" s="590"/>
      <c r="AU239" s="590"/>
      <c r="AV239" s="590"/>
      <c r="AW239" s="590"/>
      <c r="AX239" s="590"/>
      <c r="AY239" s="590"/>
      <c r="AZ239" s="590"/>
      <c r="BA239" s="590"/>
      <c r="BB239" s="590"/>
      <c r="BC239" s="590"/>
      <c r="BD239" s="590"/>
      <c r="BE239" s="590"/>
      <c r="BF239" s="590"/>
      <c r="BG239" s="590"/>
      <c r="BH239" s="590"/>
      <c r="BI239" s="590"/>
      <c r="BJ239" s="590"/>
      <c r="BK239" s="590"/>
      <c r="BL239" s="590"/>
      <c r="BM239" s="590"/>
      <c r="BN239" s="590"/>
      <c r="BO239" s="590"/>
      <c r="BP239" s="590"/>
      <c r="BQ239" s="590"/>
      <c r="BR239" s="590"/>
      <c r="BS239" s="590"/>
      <c r="BT239" s="590"/>
      <c r="BU239" s="590"/>
      <c r="BV239" s="590"/>
      <c r="BW239" s="590"/>
      <c r="BX239" s="590"/>
      <c r="BY239" s="590"/>
      <c r="BZ239" s="590"/>
      <c r="CA239" s="590"/>
      <c r="CB239" s="590"/>
      <c r="CC239" s="590"/>
      <c r="CD239" s="590"/>
      <c r="CE239" s="590"/>
    </row>
    <row r="240" spans="1:95" ht="8.25" customHeight="1" x14ac:dyDescent="0.2">
      <c r="A240" s="597"/>
      <c r="B240" s="597"/>
      <c r="C240" s="597"/>
      <c r="D240" s="597"/>
      <c r="E240" s="597"/>
      <c r="F240" s="597"/>
      <c r="G240" s="597"/>
      <c r="H240" s="597"/>
      <c r="I240" s="597"/>
      <c r="J240" s="597"/>
      <c r="K240" s="597"/>
      <c r="L240" s="597"/>
      <c r="M240" s="597"/>
      <c r="N240" s="597"/>
      <c r="O240" s="597"/>
      <c r="P240" s="597"/>
      <c r="Q240" s="597"/>
      <c r="R240" s="597"/>
      <c r="S240" s="597"/>
      <c r="T240" s="597"/>
      <c r="U240" s="597"/>
      <c r="V240" s="597"/>
      <c r="W240" s="597"/>
      <c r="X240" s="597"/>
      <c r="Y240" s="597"/>
      <c r="Z240" s="597"/>
      <c r="AA240" s="597"/>
      <c r="AB240" s="597"/>
      <c r="AC240" s="597"/>
      <c r="AD240" s="597"/>
      <c r="AE240" s="597"/>
      <c r="AF240" s="597"/>
      <c r="AG240" s="597"/>
      <c r="AH240" s="597"/>
      <c r="AI240" s="597"/>
      <c r="AJ240" s="597"/>
      <c r="AK240" s="597"/>
      <c r="AL240" s="597"/>
      <c r="AM240" s="597"/>
      <c r="AN240" s="597"/>
      <c r="AO240" s="597"/>
      <c r="AP240" s="597"/>
      <c r="AQ240" s="597"/>
      <c r="AR240" s="597"/>
      <c r="AS240" s="597"/>
      <c r="AT240" s="597"/>
      <c r="AU240" s="597"/>
      <c r="AV240" s="597"/>
      <c r="AW240" s="597"/>
      <c r="AX240" s="597"/>
      <c r="AY240" s="597"/>
      <c r="AZ240" s="597"/>
      <c r="BA240" s="597"/>
      <c r="BB240" s="597"/>
      <c r="BC240" s="597"/>
      <c r="BD240" s="597"/>
      <c r="BE240" s="597"/>
      <c r="BF240" s="597"/>
      <c r="BG240" s="597"/>
      <c r="BH240" s="597"/>
      <c r="BI240" s="597"/>
      <c r="BJ240" s="597"/>
      <c r="BK240" s="597"/>
      <c r="BL240" s="597"/>
      <c r="BM240" s="597"/>
      <c r="BN240" s="597"/>
      <c r="BO240" s="597"/>
      <c r="BP240" s="597"/>
      <c r="BQ240" s="597"/>
      <c r="BR240" s="597"/>
      <c r="BS240" s="597"/>
      <c r="BT240" s="597"/>
      <c r="BU240" s="597"/>
      <c r="BV240" s="597"/>
      <c r="BW240" s="597"/>
      <c r="BX240" s="597"/>
      <c r="BY240" s="597"/>
      <c r="BZ240" s="597"/>
      <c r="CA240" s="597"/>
      <c r="CB240" s="597"/>
      <c r="CC240" s="597"/>
      <c r="CD240" s="597"/>
      <c r="CE240" s="597"/>
    </row>
    <row r="241" spans="1:95" x14ac:dyDescent="0.2">
      <c r="A241" s="696" t="s">
        <v>115</v>
      </c>
      <c r="B241" s="697"/>
      <c r="C241" s="697"/>
      <c r="D241" s="697"/>
      <c r="E241" s="697"/>
      <c r="F241" s="697"/>
      <c r="G241" s="697"/>
      <c r="H241" s="697"/>
      <c r="I241" s="697"/>
      <c r="J241" s="697"/>
      <c r="K241" s="697"/>
      <c r="L241" s="697"/>
      <c r="M241" s="697"/>
      <c r="N241" s="697"/>
      <c r="O241" s="697"/>
      <c r="P241" s="697"/>
      <c r="Q241" s="697"/>
      <c r="R241" s="697"/>
      <c r="S241" s="697"/>
      <c r="T241" s="697"/>
      <c r="U241" s="697"/>
      <c r="V241" s="697"/>
      <c r="W241" s="697"/>
      <c r="X241" s="698"/>
      <c r="Y241" s="696" t="s">
        <v>116</v>
      </c>
      <c r="Z241" s="697"/>
      <c r="AA241" s="697"/>
      <c r="AB241" s="697"/>
      <c r="AC241" s="697"/>
      <c r="AD241" s="697"/>
      <c r="AE241" s="697"/>
      <c r="AF241" s="697"/>
      <c r="AG241" s="697"/>
      <c r="AH241" s="697"/>
      <c r="AI241" s="697"/>
      <c r="AJ241" s="697"/>
      <c r="AK241" s="697"/>
      <c r="AL241" s="697"/>
      <c r="AM241" s="697"/>
      <c r="AN241" s="697"/>
      <c r="AO241" s="697"/>
      <c r="AP241" s="697"/>
      <c r="AQ241" s="697"/>
      <c r="AR241" s="697"/>
      <c r="AS241" s="697"/>
      <c r="AT241" s="697"/>
      <c r="AU241" s="697"/>
      <c r="AV241" s="697"/>
      <c r="AW241" s="697"/>
      <c r="AX241" s="697"/>
      <c r="AY241" s="697"/>
      <c r="AZ241" s="697"/>
      <c r="BA241" s="697"/>
      <c r="BB241" s="697"/>
      <c r="BC241" s="697"/>
      <c r="BD241" s="697"/>
      <c r="BE241" s="697"/>
      <c r="BF241" s="697"/>
      <c r="BG241" s="697"/>
      <c r="BH241" s="697"/>
      <c r="BI241" s="697"/>
      <c r="BJ241" s="697"/>
      <c r="BK241" s="697"/>
      <c r="BL241" s="698"/>
      <c r="BM241" s="696" t="s">
        <v>117</v>
      </c>
      <c r="BN241" s="697"/>
      <c r="BO241" s="697"/>
      <c r="BP241" s="697"/>
      <c r="BQ241" s="697"/>
      <c r="BR241" s="697"/>
      <c r="BS241" s="697"/>
      <c r="BT241" s="697"/>
      <c r="BU241" s="697"/>
      <c r="BV241" s="697"/>
      <c r="BW241" s="697"/>
      <c r="BX241" s="697"/>
      <c r="BY241" s="697"/>
      <c r="BZ241" s="697"/>
      <c r="CA241" s="697"/>
      <c r="CB241" s="697"/>
      <c r="CC241" s="697"/>
      <c r="CD241" s="697"/>
      <c r="CE241" s="697"/>
      <c r="CF241" s="697"/>
      <c r="CG241" s="697"/>
      <c r="CH241" s="697"/>
      <c r="CI241" s="697"/>
      <c r="CJ241" s="697"/>
      <c r="CK241" s="697"/>
      <c r="CL241" s="697"/>
      <c r="CM241" s="697"/>
      <c r="CN241" s="697"/>
      <c r="CO241" s="697"/>
      <c r="CP241" s="697"/>
      <c r="CQ241" s="698"/>
    </row>
    <row r="242" spans="1:95" x14ac:dyDescent="0.2">
      <c r="A242" s="700" t="s">
        <v>27</v>
      </c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696" t="s">
        <v>52</v>
      </c>
      <c r="Z242" s="697"/>
      <c r="AA242" s="697"/>
      <c r="AB242" s="697"/>
      <c r="AC242" s="697"/>
      <c r="AD242" s="697"/>
      <c r="AE242" s="697"/>
      <c r="AF242" s="697"/>
      <c r="AG242" s="697"/>
      <c r="AH242" s="697"/>
      <c r="AI242" s="697"/>
      <c r="AJ242" s="697"/>
      <c r="AK242" s="697"/>
      <c r="AL242" s="697"/>
      <c r="AM242" s="697"/>
      <c r="AN242" s="697"/>
      <c r="AO242" s="697"/>
      <c r="AP242" s="697"/>
      <c r="AQ242" s="697"/>
      <c r="AR242" s="697"/>
      <c r="AS242" s="697"/>
      <c r="AT242" s="697"/>
      <c r="AU242" s="697"/>
      <c r="AV242" s="697"/>
      <c r="AW242" s="697"/>
      <c r="AX242" s="697"/>
      <c r="AY242" s="697"/>
      <c r="AZ242" s="697"/>
      <c r="BA242" s="697"/>
      <c r="BB242" s="697"/>
      <c r="BC242" s="697"/>
      <c r="BD242" s="697"/>
      <c r="BE242" s="697"/>
      <c r="BF242" s="697"/>
      <c r="BG242" s="697"/>
      <c r="BH242" s="697"/>
      <c r="BI242" s="697"/>
      <c r="BJ242" s="697"/>
      <c r="BK242" s="697"/>
      <c r="BL242" s="698"/>
      <c r="BM242" s="700" t="s">
        <v>53</v>
      </c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  <c r="CJ242" s="700"/>
      <c r="CK242" s="700"/>
      <c r="CL242" s="700"/>
      <c r="CM242" s="700"/>
      <c r="CN242" s="700"/>
      <c r="CO242" s="700"/>
      <c r="CP242" s="700"/>
      <c r="CQ242" s="700"/>
    </row>
    <row r="243" spans="1:95" ht="51" customHeight="1" x14ac:dyDescent="0.2">
      <c r="A243" s="702" t="s">
        <v>349</v>
      </c>
      <c r="B243" s="702"/>
      <c r="C243" s="702"/>
      <c r="D243" s="702"/>
      <c r="E243" s="702"/>
      <c r="F243" s="702"/>
      <c r="G243" s="702"/>
      <c r="H243" s="702"/>
      <c r="I243" s="702"/>
      <c r="J243" s="702"/>
      <c r="K243" s="702"/>
      <c r="L243" s="702"/>
      <c r="M243" s="702"/>
      <c r="N243" s="702"/>
      <c r="O243" s="702"/>
      <c r="P243" s="702"/>
      <c r="Q243" s="702"/>
      <c r="R243" s="702"/>
      <c r="S243" s="702"/>
      <c r="T243" s="702"/>
      <c r="U243" s="702"/>
      <c r="V243" s="702"/>
      <c r="W243" s="702"/>
      <c r="X243" s="702"/>
      <c r="Y243" s="706" t="s">
        <v>118</v>
      </c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  <c r="BL243" s="706"/>
      <c r="BM243" s="702" t="s">
        <v>119</v>
      </c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  <c r="CJ243" s="702"/>
      <c r="CK243" s="702"/>
      <c r="CL243" s="702"/>
      <c r="CM243" s="702"/>
      <c r="CN243" s="702"/>
      <c r="CO243" s="702"/>
      <c r="CP243" s="702"/>
      <c r="CQ243" s="702"/>
    </row>
    <row r="244" spans="1:95" s="263" customFormat="1" ht="21.75" customHeight="1" x14ac:dyDescent="0.2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9"/>
      <c r="Z244" s="299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299"/>
      <c r="AM244" s="299"/>
      <c r="AN244" s="299"/>
      <c r="AO244" s="299"/>
      <c r="AP244" s="299"/>
      <c r="AQ244" s="299"/>
      <c r="AR244" s="299"/>
      <c r="AS244" s="299"/>
      <c r="AT244" s="299"/>
      <c r="AU244" s="299"/>
      <c r="AV244" s="299"/>
      <c r="AW244" s="299"/>
      <c r="AX244" s="299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299"/>
      <c r="BK244" s="299"/>
      <c r="BL244" s="299"/>
      <c r="BM244" s="298"/>
      <c r="BN244" s="298"/>
      <c r="BO244" s="298"/>
      <c r="BP244" s="298"/>
      <c r="BQ244" s="298"/>
      <c r="BR244" s="298"/>
      <c r="BS244" s="298"/>
      <c r="BT244" s="298"/>
      <c r="BU244" s="298"/>
      <c r="BV244" s="298"/>
      <c r="BW244" s="298"/>
      <c r="BX244" s="298"/>
      <c r="BY244" s="298"/>
      <c r="BZ244" s="298"/>
      <c r="CA244" s="298"/>
      <c r="CB244" s="298"/>
      <c r="CC244" s="298"/>
      <c r="CD244" s="298"/>
      <c r="CE244" s="298"/>
      <c r="CF244" s="298"/>
      <c r="CG244" s="298"/>
      <c r="CH244" s="298"/>
      <c r="CI244" s="298"/>
      <c r="CJ244" s="298"/>
      <c r="CK244" s="298"/>
      <c r="CL244" s="298"/>
      <c r="CM244" s="298"/>
      <c r="CN244" s="298"/>
      <c r="CO244" s="298"/>
      <c r="CP244" s="844" t="s">
        <v>428</v>
      </c>
      <c r="CQ244" s="844"/>
    </row>
    <row r="245" spans="1:95" ht="75.75" customHeight="1" x14ac:dyDescent="0.2">
      <c r="A245" s="707" t="s">
        <v>350</v>
      </c>
      <c r="B245" s="544"/>
      <c r="C245" s="544"/>
      <c r="D245" s="544"/>
      <c r="E245" s="544"/>
      <c r="F245" s="544"/>
      <c r="G245" s="544"/>
      <c r="H245" s="544"/>
      <c r="I245" s="544"/>
      <c r="J245" s="544"/>
      <c r="K245" s="544"/>
      <c r="L245" s="544"/>
      <c r="M245" s="544"/>
      <c r="N245" s="544"/>
      <c r="O245" s="544"/>
      <c r="P245" s="544"/>
      <c r="Q245" s="544"/>
      <c r="R245" s="544"/>
      <c r="S245" s="544"/>
      <c r="T245" s="544"/>
      <c r="U245" s="544"/>
      <c r="V245" s="544"/>
      <c r="W245" s="544"/>
      <c r="X245" s="708"/>
      <c r="Y245" s="709" t="s">
        <v>120</v>
      </c>
      <c r="Z245" s="710"/>
      <c r="AA245" s="710"/>
      <c r="AB245" s="710"/>
      <c r="AC245" s="710"/>
      <c r="AD245" s="710"/>
      <c r="AE245" s="710"/>
      <c r="AF245" s="710"/>
      <c r="AG245" s="710"/>
      <c r="AH245" s="710"/>
      <c r="AI245" s="710"/>
      <c r="AJ245" s="710"/>
      <c r="AK245" s="710"/>
      <c r="AL245" s="710"/>
      <c r="AM245" s="710"/>
      <c r="AN245" s="710"/>
      <c r="AO245" s="710"/>
      <c r="AP245" s="710"/>
      <c r="AQ245" s="710"/>
      <c r="AR245" s="710"/>
      <c r="AS245" s="710"/>
      <c r="AT245" s="710"/>
      <c r="AU245" s="710"/>
      <c r="AV245" s="710"/>
      <c r="AW245" s="710"/>
      <c r="AX245" s="710"/>
      <c r="AY245" s="710"/>
      <c r="AZ245" s="710"/>
      <c r="BA245" s="710"/>
      <c r="BB245" s="710"/>
      <c r="BC245" s="710"/>
      <c r="BD245" s="710"/>
      <c r="BE245" s="710"/>
      <c r="BF245" s="710"/>
      <c r="BG245" s="710"/>
      <c r="BH245" s="710"/>
      <c r="BI245" s="710"/>
      <c r="BJ245" s="710"/>
      <c r="BK245" s="710"/>
      <c r="BL245" s="711"/>
      <c r="BM245" s="702" t="s">
        <v>121</v>
      </c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  <c r="CJ245" s="702"/>
      <c r="CK245" s="702"/>
      <c r="CL245" s="702"/>
      <c r="CM245" s="702"/>
      <c r="CN245" s="702"/>
      <c r="CO245" s="702"/>
      <c r="CP245" s="702"/>
      <c r="CQ245" s="702"/>
    </row>
    <row r="246" spans="1:95" ht="24.75" customHeight="1" x14ac:dyDescent="0.2">
      <c r="A246" s="702" t="s">
        <v>122</v>
      </c>
      <c r="B246" s="702"/>
      <c r="C246" s="702"/>
      <c r="D246" s="702"/>
      <c r="E246" s="702"/>
      <c r="F246" s="702"/>
      <c r="G246" s="702"/>
      <c r="H246" s="702"/>
      <c r="I246" s="702"/>
      <c r="J246" s="702"/>
      <c r="K246" s="702"/>
      <c r="L246" s="702"/>
      <c r="M246" s="702"/>
      <c r="N246" s="702"/>
      <c r="O246" s="702"/>
      <c r="P246" s="702"/>
      <c r="Q246" s="702"/>
      <c r="R246" s="702"/>
      <c r="S246" s="702"/>
      <c r="T246" s="702"/>
      <c r="U246" s="702"/>
      <c r="V246" s="702"/>
      <c r="W246" s="702"/>
      <c r="X246" s="702"/>
      <c r="Y246" s="706" t="s">
        <v>120</v>
      </c>
      <c r="Z246" s="706"/>
      <c r="AA246" s="706"/>
      <c r="AB246" s="706"/>
      <c r="AC246" s="706"/>
      <c r="AD246" s="706"/>
      <c r="AE246" s="706"/>
      <c r="AF246" s="706"/>
      <c r="AG246" s="706"/>
      <c r="AH246" s="706"/>
      <c r="AI246" s="706"/>
      <c r="AJ246" s="706"/>
      <c r="AK246" s="706"/>
      <c r="AL246" s="706"/>
      <c r="AM246" s="706"/>
      <c r="AN246" s="706"/>
      <c r="AO246" s="706"/>
      <c r="AP246" s="706"/>
      <c r="AQ246" s="706"/>
      <c r="AR246" s="706"/>
      <c r="AS246" s="706"/>
      <c r="AT246" s="706"/>
      <c r="AU246" s="706"/>
      <c r="AV246" s="706"/>
      <c r="AW246" s="706"/>
      <c r="AX246" s="706"/>
      <c r="AY246" s="706"/>
      <c r="AZ246" s="706"/>
      <c r="BA246" s="706"/>
      <c r="BB246" s="706"/>
      <c r="BC246" s="706"/>
      <c r="BD246" s="706"/>
      <c r="BE246" s="706"/>
      <c r="BF246" s="706"/>
      <c r="BG246" s="706"/>
      <c r="BH246" s="706"/>
      <c r="BI246" s="706"/>
      <c r="BJ246" s="706"/>
      <c r="BK246" s="706"/>
      <c r="BL246" s="706"/>
      <c r="BM246" s="702" t="s">
        <v>123</v>
      </c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  <c r="CJ246" s="702"/>
      <c r="CK246" s="702"/>
      <c r="CL246" s="702"/>
      <c r="CM246" s="702"/>
      <c r="CN246" s="702"/>
      <c r="CO246" s="702"/>
      <c r="CP246" s="702"/>
      <c r="CQ246" s="702"/>
    </row>
    <row r="247" spans="1:95" x14ac:dyDescent="0.2">
      <c r="A247" s="715" t="s">
        <v>371</v>
      </c>
      <c r="B247" s="715"/>
      <c r="C247" s="715"/>
      <c r="D247" s="715"/>
      <c r="E247" s="715"/>
      <c r="F247" s="715"/>
      <c r="G247" s="715"/>
      <c r="H247" s="715"/>
      <c r="I247" s="715"/>
      <c r="J247" s="715"/>
      <c r="K247" s="715"/>
      <c r="L247" s="715"/>
      <c r="M247" s="715"/>
      <c r="N247" s="715"/>
      <c r="O247" s="715"/>
      <c r="P247" s="715"/>
      <c r="Q247" s="715"/>
      <c r="R247" s="715"/>
      <c r="S247" s="715"/>
      <c r="T247" s="715"/>
      <c r="U247" s="715"/>
      <c r="V247" s="715"/>
      <c r="W247" s="715"/>
      <c r="X247" s="715"/>
      <c r="Y247" s="715"/>
      <c r="Z247" s="715"/>
      <c r="AA247" s="715"/>
      <c r="AB247" s="715"/>
      <c r="AC247" s="715"/>
      <c r="AD247" s="715"/>
      <c r="AE247" s="715"/>
      <c r="AF247" s="715"/>
      <c r="AG247" s="715"/>
      <c r="AH247" s="715"/>
      <c r="AI247" s="715"/>
      <c r="AJ247" s="715"/>
      <c r="AK247" s="715"/>
      <c r="AL247" s="715"/>
      <c r="AM247" s="715"/>
      <c r="AN247" s="715"/>
      <c r="AO247" s="715"/>
      <c r="AP247" s="715"/>
      <c r="AQ247" s="715"/>
      <c r="AR247" s="715"/>
      <c r="AS247" s="715"/>
      <c r="AT247" s="715"/>
      <c r="AU247" s="715"/>
      <c r="AV247" s="715"/>
      <c r="AW247" s="715"/>
      <c r="AX247" s="715"/>
      <c r="AY247" s="715"/>
      <c r="AZ247" s="715"/>
      <c r="BA247" s="715"/>
      <c r="BB247" s="715"/>
      <c r="BC247" s="715"/>
      <c r="BD247" s="715"/>
      <c r="BE247" s="715"/>
      <c r="BF247" s="715"/>
      <c r="BG247" s="715"/>
      <c r="BH247" s="715"/>
      <c r="BI247" s="715"/>
      <c r="BJ247" s="715"/>
      <c r="BK247" s="715"/>
      <c r="BL247" s="715"/>
      <c r="BM247" s="715"/>
      <c r="BN247" s="715"/>
      <c r="BO247" s="715"/>
      <c r="BP247" s="715"/>
      <c r="BQ247" s="715"/>
      <c r="BR247" s="715"/>
      <c r="BS247" s="715"/>
      <c r="BT247" s="715"/>
      <c r="BU247" s="715"/>
      <c r="BV247" s="715"/>
      <c r="BW247" s="715"/>
      <c r="BX247" s="715"/>
      <c r="BY247" s="715"/>
      <c r="BZ247" s="715"/>
      <c r="CA247" s="715"/>
      <c r="CB247" s="715"/>
      <c r="CC247" s="715"/>
      <c r="CD247" s="715"/>
      <c r="CE247" s="715"/>
      <c r="CF247" s="715"/>
      <c r="CG247" s="715"/>
      <c r="CH247" s="715"/>
      <c r="CI247" s="715"/>
      <c r="CJ247" s="715"/>
      <c r="CK247" s="715"/>
      <c r="CL247" s="715"/>
      <c r="CM247" s="715"/>
      <c r="CN247" s="715"/>
      <c r="CO247" s="715"/>
      <c r="CP247" s="715"/>
      <c r="CQ247" s="715"/>
    </row>
    <row r="248" spans="1:95" ht="28.5" customHeight="1" x14ac:dyDescent="0.2">
      <c r="A248" s="713" t="s">
        <v>370</v>
      </c>
      <c r="B248" s="713"/>
      <c r="C248" s="713"/>
      <c r="D248" s="713"/>
      <c r="E248" s="713"/>
      <c r="F248" s="713"/>
      <c r="G248" s="713"/>
      <c r="H248" s="713"/>
      <c r="I248" s="713"/>
      <c r="J248" s="713"/>
      <c r="K248" s="713"/>
      <c r="L248" s="713"/>
      <c r="M248" s="713"/>
      <c r="N248" s="713"/>
      <c r="O248" s="713"/>
      <c r="P248" s="713"/>
      <c r="Q248" s="713"/>
      <c r="R248" s="713"/>
      <c r="S248" s="713"/>
      <c r="T248" s="713"/>
      <c r="U248" s="713"/>
      <c r="V248" s="713"/>
      <c r="W248" s="713"/>
      <c r="X248" s="713"/>
      <c r="Y248" s="713"/>
      <c r="Z248" s="713"/>
      <c r="AA248" s="713"/>
      <c r="AB248" s="713"/>
      <c r="AC248" s="713"/>
      <c r="AD248" s="713"/>
      <c r="AE248" s="713"/>
      <c r="AF248" s="713"/>
      <c r="AG248" s="713"/>
      <c r="AH248" s="713"/>
      <c r="AI248" s="713"/>
      <c r="AJ248" s="713"/>
      <c r="AK248" s="713"/>
      <c r="AL248" s="713"/>
      <c r="AM248" s="713"/>
      <c r="AN248" s="713"/>
      <c r="AO248" s="713"/>
      <c r="AP248" s="713"/>
      <c r="AQ248" s="713"/>
      <c r="AR248" s="713"/>
      <c r="AS248" s="713"/>
      <c r="AT248" s="713"/>
      <c r="AU248" s="713"/>
      <c r="AV248" s="713"/>
      <c r="AW248" s="713"/>
      <c r="AX248" s="713"/>
      <c r="AY248" s="713"/>
      <c r="AZ248" s="713"/>
      <c r="BA248" s="713"/>
      <c r="BB248" s="713"/>
      <c r="BC248" s="713"/>
      <c r="BD248" s="713"/>
      <c r="BE248" s="713"/>
      <c r="BF248" s="713"/>
      <c r="BG248" s="713"/>
      <c r="BH248" s="713"/>
      <c r="BI248" s="713"/>
      <c r="BJ248" s="713"/>
      <c r="BK248" s="713"/>
      <c r="BL248" s="713"/>
      <c r="BM248" s="713"/>
      <c r="BN248" s="713"/>
      <c r="BO248" s="713"/>
      <c r="BP248" s="713"/>
      <c r="BQ248" s="713"/>
      <c r="BR248" s="713"/>
      <c r="BS248" s="713"/>
      <c r="BT248" s="713"/>
      <c r="BU248" s="713"/>
      <c r="BV248" s="713"/>
      <c r="BW248" s="713"/>
      <c r="BX248" s="713"/>
      <c r="BY248" s="713"/>
      <c r="BZ248" s="713"/>
      <c r="CA248" s="713"/>
      <c r="CB248" s="713"/>
      <c r="CC248" s="713"/>
      <c r="CD248" s="713"/>
      <c r="CE248" s="713"/>
      <c r="CF248" s="713"/>
      <c r="CG248" s="713"/>
      <c r="CH248" s="713"/>
      <c r="CI248" s="713"/>
      <c r="CJ248" s="713"/>
      <c r="CK248" s="713"/>
      <c r="CL248" s="713"/>
      <c r="CM248" s="713"/>
      <c r="CN248" s="713"/>
      <c r="CO248" s="713"/>
      <c r="CP248" s="713"/>
      <c r="CQ248" s="713"/>
    </row>
    <row r="249" spans="1:95" x14ac:dyDescent="0.2">
      <c r="A249" s="705" t="s">
        <v>126</v>
      </c>
      <c r="B249" s="705"/>
      <c r="C249" s="705"/>
      <c r="D249" s="705"/>
      <c r="E249" s="705"/>
      <c r="F249" s="705"/>
      <c r="G249" s="705"/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705"/>
      <c r="U249" s="705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05"/>
      <c r="AL249" s="705"/>
      <c r="AM249" s="705"/>
      <c r="AN249" s="705"/>
      <c r="AO249" s="705"/>
      <c r="AP249" s="705"/>
      <c r="AQ249" s="705"/>
      <c r="AR249" s="705"/>
      <c r="AS249" s="705"/>
      <c r="AT249" s="705"/>
      <c r="AU249" s="705"/>
      <c r="AV249" s="705"/>
      <c r="AW249" s="705"/>
      <c r="AX249" s="705"/>
      <c r="AY249" s="705"/>
      <c r="AZ249" s="705"/>
      <c r="BA249" s="705"/>
      <c r="BB249" s="705"/>
      <c r="BC249" s="705"/>
      <c r="BD249" s="705"/>
      <c r="BE249" s="705"/>
      <c r="BF249" s="705"/>
      <c r="BG249" s="705"/>
      <c r="BH249" s="705"/>
      <c r="BI249" s="705"/>
      <c r="BJ249" s="705"/>
      <c r="BK249" s="705"/>
      <c r="BL249" s="705"/>
      <c r="BM249" s="705"/>
      <c r="BN249" s="705"/>
      <c r="BO249" s="705"/>
      <c r="BP249" s="705"/>
      <c r="BQ249" s="705"/>
      <c r="BR249" s="705"/>
      <c r="BS249" s="705"/>
      <c r="BT249" s="705"/>
      <c r="BU249" s="705"/>
      <c r="BV249" s="705"/>
      <c r="BW249" s="705"/>
      <c r="BX249" s="705"/>
      <c r="BY249" s="705"/>
      <c r="BZ249" s="705"/>
      <c r="CA249" s="705"/>
      <c r="CB249" s="705"/>
      <c r="CC249" s="705"/>
      <c r="CD249" s="705"/>
      <c r="CE249" s="705"/>
      <c r="CF249" s="705"/>
      <c r="CG249" s="705"/>
      <c r="CH249" s="705"/>
      <c r="CI249" s="705"/>
      <c r="CJ249" s="705"/>
      <c r="CK249" s="705"/>
      <c r="CL249" s="705"/>
      <c r="CM249" s="705"/>
      <c r="CN249" s="705"/>
      <c r="CO249" s="705"/>
      <c r="CP249" s="705"/>
      <c r="CQ249" s="705"/>
    </row>
    <row r="250" spans="1:95" ht="24" customHeight="1" x14ac:dyDescent="0.2">
      <c r="A250" s="713" t="s">
        <v>127</v>
      </c>
      <c r="B250" s="713"/>
      <c r="C250" s="713"/>
      <c r="D250" s="713"/>
      <c r="E250" s="713"/>
      <c r="F250" s="713"/>
      <c r="G250" s="713"/>
      <c r="H250" s="713"/>
      <c r="I250" s="713"/>
      <c r="J250" s="713"/>
      <c r="K250" s="713"/>
      <c r="L250" s="713"/>
      <c r="M250" s="713"/>
      <c r="N250" s="713"/>
      <c r="O250" s="713"/>
      <c r="P250" s="713"/>
      <c r="Q250" s="713"/>
      <c r="R250" s="713"/>
      <c r="S250" s="713"/>
      <c r="T250" s="713"/>
      <c r="U250" s="713"/>
      <c r="V250" s="713"/>
      <c r="W250" s="713"/>
      <c r="X250" s="713"/>
      <c r="Y250" s="713"/>
      <c r="Z250" s="713"/>
      <c r="AA250" s="713"/>
      <c r="AB250" s="713"/>
      <c r="AC250" s="713"/>
      <c r="AD250" s="713"/>
      <c r="AE250" s="713"/>
      <c r="AF250" s="713"/>
      <c r="AG250" s="713"/>
      <c r="AH250" s="713"/>
      <c r="AI250" s="713"/>
      <c r="AJ250" s="713"/>
      <c r="AK250" s="713"/>
      <c r="AL250" s="713"/>
      <c r="AM250" s="713"/>
      <c r="AN250" s="713"/>
      <c r="AO250" s="713"/>
      <c r="AP250" s="713"/>
      <c r="AQ250" s="713"/>
      <c r="AR250" s="713"/>
      <c r="AS250" s="713"/>
      <c r="AT250" s="713"/>
      <c r="AU250" s="713"/>
      <c r="AV250" s="713"/>
      <c r="AW250" s="713"/>
      <c r="AX250" s="713"/>
      <c r="AY250" s="713"/>
      <c r="AZ250" s="713"/>
      <c r="BA250" s="713"/>
      <c r="BB250" s="713"/>
      <c r="BC250" s="713"/>
      <c r="BD250" s="713"/>
      <c r="BE250" s="713"/>
      <c r="BF250" s="713"/>
      <c r="BG250" s="713"/>
      <c r="BH250" s="713"/>
      <c r="BI250" s="713"/>
      <c r="BJ250" s="713"/>
      <c r="BK250" s="713"/>
      <c r="BL250" s="713"/>
      <c r="BM250" s="713"/>
      <c r="BN250" s="713"/>
      <c r="BO250" s="713"/>
      <c r="BP250" s="713"/>
      <c r="BQ250" s="713"/>
      <c r="BR250" s="713"/>
      <c r="BS250" s="713"/>
      <c r="BT250" s="713"/>
      <c r="BU250" s="713"/>
      <c r="BV250" s="713"/>
      <c r="BW250" s="713"/>
      <c r="BX250" s="713"/>
      <c r="BY250" s="713"/>
      <c r="BZ250" s="713"/>
      <c r="CA250" s="713"/>
      <c r="CB250" s="713"/>
      <c r="CC250" s="713"/>
      <c r="CD250" s="713"/>
      <c r="CE250" s="713"/>
      <c r="CF250" s="713"/>
      <c r="CG250" s="713"/>
      <c r="CH250" s="713"/>
      <c r="CI250" s="713"/>
      <c r="CJ250" s="713"/>
      <c r="CK250" s="713"/>
      <c r="CL250" s="713"/>
      <c r="CM250" s="713"/>
      <c r="CN250" s="713"/>
      <c r="CO250" s="713"/>
      <c r="CP250" s="713"/>
      <c r="CQ250" s="713"/>
    </row>
    <row r="251" spans="1:95" ht="18" x14ac:dyDescent="0.2">
      <c r="A251" s="618" t="s">
        <v>134</v>
      </c>
      <c r="B251" s="618"/>
      <c r="C251" s="618"/>
      <c r="D251" s="618"/>
      <c r="E251" s="618"/>
      <c r="F251" s="618"/>
      <c r="G251" s="618"/>
      <c r="H251" s="618"/>
      <c r="I251" s="618"/>
      <c r="J251" s="618"/>
      <c r="K251" s="618"/>
      <c r="L251" s="618"/>
      <c r="M251" s="618"/>
      <c r="N251" s="618"/>
      <c r="O251" s="618"/>
      <c r="P251" s="618"/>
      <c r="Q251" s="618"/>
      <c r="R251" s="618"/>
      <c r="S251" s="618"/>
      <c r="T251" s="618"/>
      <c r="U251" s="618"/>
      <c r="V251" s="618"/>
      <c r="W251" s="618"/>
      <c r="X251" s="618"/>
      <c r="Y251" s="618"/>
      <c r="Z251" s="618"/>
      <c r="AA251" s="618"/>
      <c r="AB251" s="618"/>
      <c r="AC251" s="618"/>
      <c r="AD251" s="618"/>
      <c r="AE251" s="618"/>
      <c r="AF251" s="618"/>
      <c r="AG251" s="618"/>
      <c r="AH251" s="618"/>
      <c r="AI251" s="618"/>
      <c r="AJ251" s="618"/>
      <c r="AK251" s="618"/>
      <c r="AL251" s="618"/>
      <c r="AM251" s="618"/>
      <c r="AN251" s="618"/>
      <c r="AO251" s="618"/>
      <c r="AP251" s="618"/>
      <c r="AQ251" s="618"/>
      <c r="AR251" s="618"/>
      <c r="AS251" s="618"/>
      <c r="AT251" s="618"/>
      <c r="AU251" s="618"/>
      <c r="AV251" s="618"/>
      <c r="AW251" s="618"/>
      <c r="AX251" s="618"/>
      <c r="AY251" s="618"/>
      <c r="AZ251" s="618"/>
      <c r="BA251" s="618"/>
      <c r="BB251" s="618"/>
      <c r="BC251" s="618"/>
      <c r="BD251" s="618"/>
      <c r="BE251" s="618"/>
      <c r="BF251" s="618"/>
      <c r="BG251" s="618"/>
      <c r="BH251" s="618"/>
      <c r="BI251" s="618"/>
      <c r="BJ251" s="618"/>
      <c r="BK251" s="618"/>
      <c r="BL251" s="618"/>
      <c r="BM251" s="618"/>
      <c r="BN251" s="618"/>
      <c r="BO251" s="618"/>
      <c r="BP251" s="618"/>
      <c r="BQ251" s="618"/>
      <c r="BR251" s="618"/>
      <c r="BS251" s="618"/>
      <c r="BT251" s="618"/>
      <c r="BU251" s="618"/>
      <c r="BV251" s="618"/>
      <c r="BW251" s="618"/>
      <c r="BX251" s="618"/>
      <c r="BY251" s="618"/>
      <c r="BZ251" s="618"/>
      <c r="CA251" s="618"/>
      <c r="CB251" s="618"/>
      <c r="CC251" s="618"/>
      <c r="CD251" s="618"/>
      <c r="CE251" s="618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</row>
    <row r="252" spans="1:95" ht="6" customHeight="1" x14ac:dyDescent="0.2">
      <c r="A252" s="590"/>
      <c r="B252" s="590"/>
      <c r="C252" s="590"/>
      <c r="D252" s="590"/>
      <c r="E252" s="590"/>
      <c r="F252" s="590"/>
      <c r="G252" s="590"/>
      <c r="H252" s="590"/>
      <c r="I252" s="590"/>
      <c r="J252" s="590"/>
      <c r="K252" s="590"/>
      <c r="L252" s="590"/>
      <c r="M252" s="590"/>
      <c r="N252" s="590"/>
      <c r="O252" s="590"/>
      <c r="P252" s="590"/>
      <c r="Q252" s="590"/>
      <c r="R252" s="590"/>
      <c r="S252" s="590"/>
      <c r="T252" s="590"/>
      <c r="U252" s="590"/>
      <c r="V252" s="590"/>
      <c r="W252" s="590"/>
      <c r="X252" s="590"/>
      <c r="Y252" s="590"/>
      <c r="Z252" s="590"/>
      <c r="AA252" s="590"/>
      <c r="AB252" s="590"/>
      <c r="AC252" s="590"/>
      <c r="AD252" s="590"/>
      <c r="AE252" s="590"/>
      <c r="AF252" s="590"/>
      <c r="AG252" s="590"/>
      <c r="AH252" s="590"/>
      <c r="AI252" s="590"/>
      <c r="AJ252" s="590"/>
      <c r="AK252" s="590"/>
      <c r="AL252" s="590"/>
      <c r="AM252" s="590"/>
      <c r="AN252" s="590"/>
      <c r="AO252" s="590"/>
      <c r="AP252" s="590"/>
      <c r="AQ252" s="590"/>
      <c r="AR252" s="590"/>
      <c r="AS252" s="590"/>
      <c r="AT252" s="590"/>
      <c r="AU252" s="590"/>
      <c r="AV252" s="590"/>
      <c r="AW252" s="590"/>
      <c r="AX252" s="590"/>
      <c r="AY252" s="590"/>
      <c r="AZ252" s="590"/>
      <c r="BA252" s="590"/>
      <c r="BB252" s="590"/>
      <c r="BC252" s="590"/>
      <c r="BD252" s="590"/>
      <c r="BE252" s="590"/>
      <c r="BF252" s="590"/>
      <c r="BG252" s="590"/>
      <c r="BH252" s="590"/>
      <c r="BI252" s="590"/>
      <c r="BJ252" s="590"/>
      <c r="BK252" s="590"/>
      <c r="BL252" s="590"/>
      <c r="BM252" s="590"/>
      <c r="BN252" s="590"/>
      <c r="BO252" s="590"/>
      <c r="BP252" s="590"/>
      <c r="BQ252" s="590"/>
      <c r="BR252" s="590"/>
      <c r="BS252" s="590"/>
      <c r="BT252" s="590"/>
      <c r="BU252" s="590"/>
      <c r="BV252" s="590"/>
      <c r="BW252" s="590"/>
      <c r="BX252" s="590"/>
      <c r="BY252" s="590"/>
      <c r="BZ252" s="590"/>
      <c r="CA252" s="590"/>
      <c r="CB252" s="590"/>
      <c r="CC252" s="590"/>
      <c r="CD252" s="590"/>
      <c r="CE252" s="590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</row>
    <row r="253" spans="1:95" x14ac:dyDescent="0.2">
      <c r="A253" s="644" t="s">
        <v>26</v>
      </c>
      <c r="B253" s="644"/>
      <c r="C253" s="644"/>
      <c r="D253" s="644"/>
      <c r="E253" s="644"/>
      <c r="F253" s="644"/>
      <c r="G253" s="644"/>
      <c r="H253" s="644"/>
      <c r="I253" s="644"/>
      <c r="J253" s="644"/>
      <c r="K253" s="644"/>
      <c r="L253" s="644"/>
      <c r="M253" s="644"/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644"/>
      <c r="AB253" s="644"/>
      <c r="AC253" s="644"/>
      <c r="AD253" s="644"/>
      <c r="AE253" s="644"/>
      <c r="AF253" s="644"/>
      <c r="AG253" s="644"/>
      <c r="AH253" s="644"/>
      <c r="AI253" s="644"/>
      <c r="AJ253" s="644"/>
      <c r="AK253" s="644"/>
      <c r="AL253" s="644"/>
      <c r="AM253" s="644"/>
      <c r="AN253" s="644"/>
      <c r="AO253" s="644"/>
      <c r="AP253" s="714"/>
      <c r="AQ253" s="714"/>
      <c r="AR253" s="714"/>
      <c r="AS253" s="714"/>
      <c r="AT253" s="714"/>
      <c r="AU253" s="590"/>
      <c r="AV253" s="590"/>
      <c r="AW253" s="590"/>
      <c r="AX253" s="590"/>
      <c r="AY253" s="590"/>
      <c r="AZ253" s="590"/>
      <c r="BA253" s="590"/>
      <c r="BB253" s="590"/>
      <c r="BC253" s="590"/>
      <c r="BD253" s="590"/>
      <c r="BE253" s="590"/>
      <c r="BF253" s="590"/>
      <c r="BG253" s="590"/>
      <c r="BH253" s="590"/>
      <c r="BI253" s="590"/>
      <c r="BJ253" s="590"/>
      <c r="BK253" s="590"/>
      <c r="BL253" s="590"/>
      <c r="BM253" s="590"/>
      <c r="BN253" s="590"/>
      <c r="BO253" s="590"/>
      <c r="BP253" s="590"/>
      <c r="BQ253" s="590"/>
      <c r="BR253" s="590"/>
      <c r="BS253" s="590"/>
      <c r="BT253" s="590"/>
      <c r="BU253" s="590"/>
      <c r="BV253" s="590"/>
      <c r="BW253" s="590"/>
      <c r="BX253" s="590"/>
      <c r="BY253" s="590"/>
      <c r="BZ253" s="590"/>
      <c r="CA253" s="590"/>
      <c r="CB253" s="590"/>
      <c r="CC253" s="590"/>
      <c r="CD253" s="590"/>
      <c r="CE253" s="590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</row>
    <row r="254" spans="1:95" ht="6.75" customHeight="1" thickBot="1" x14ac:dyDescent="0.25">
      <c r="A254" s="644"/>
      <c r="B254" s="644"/>
      <c r="C254" s="644"/>
      <c r="D254" s="644"/>
      <c r="E254" s="644"/>
      <c r="F254" s="644"/>
      <c r="G254" s="644"/>
      <c r="H254" s="644"/>
      <c r="I254" s="644"/>
      <c r="J254" s="644"/>
      <c r="K254" s="644"/>
      <c r="L254" s="644"/>
      <c r="M254" s="644"/>
      <c r="N254" s="644"/>
      <c r="O254" s="644"/>
      <c r="P254" s="644"/>
      <c r="Q254" s="644"/>
      <c r="R254" s="644"/>
      <c r="S254" s="644"/>
      <c r="T254" s="644"/>
      <c r="U254" s="644"/>
      <c r="V254" s="644"/>
      <c r="W254" s="644"/>
      <c r="X254" s="644"/>
      <c r="Y254" s="644"/>
      <c r="Z254" s="644"/>
      <c r="AA254" s="644"/>
      <c r="AB254" s="644"/>
      <c r="AC254" s="644"/>
      <c r="AD254" s="644"/>
      <c r="AE254" s="644"/>
      <c r="AF254" s="644"/>
      <c r="AG254" s="644"/>
      <c r="AH254" s="644"/>
      <c r="AI254" s="644"/>
      <c r="AJ254" s="644"/>
      <c r="AK254" s="644"/>
      <c r="AL254" s="644"/>
      <c r="AM254" s="644"/>
      <c r="AN254" s="644"/>
      <c r="AO254" s="644"/>
      <c r="AP254" s="644"/>
      <c r="AQ254" s="644"/>
      <c r="AR254" s="644"/>
      <c r="AS254" s="644"/>
      <c r="AT254" s="644"/>
      <c r="AU254" s="644"/>
      <c r="AV254" s="644"/>
      <c r="AW254" s="644"/>
      <c r="AX254" s="644"/>
      <c r="AY254" s="644"/>
      <c r="AZ254" s="644"/>
      <c r="BA254" s="644"/>
      <c r="BB254" s="644"/>
      <c r="BC254" s="644"/>
      <c r="BD254" s="644"/>
      <c r="BE254" s="644"/>
      <c r="BF254" s="644"/>
      <c r="BG254" s="644"/>
      <c r="BH254" s="644"/>
      <c r="BI254" s="644"/>
      <c r="BJ254" s="644"/>
      <c r="BK254" s="644"/>
      <c r="BL254" s="644"/>
      <c r="BM254" s="644"/>
      <c r="BN254" s="644"/>
      <c r="BO254" s="644"/>
      <c r="BP254" s="644"/>
      <c r="BQ254" s="644"/>
      <c r="BR254" s="644"/>
      <c r="BS254" s="644"/>
      <c r="BT254" s="644"/>
      <c r="BU254" s="644"/>
      <c r="BV254" s="644"/>
      <c r="BW254" s="644"/>
      <c r="BX254" s="644"/>
      <c r="BY254" s="644"/>
      <c r="BZ254" s="644"/>
      <c r="CA254" s="644"/>
      <c r="CB254" s="644"/>
      <c r="CC254" s="644"/>
      <c r="CD254" s="644"/>
      <c r="CE254" s="64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</row>
    <row r="255" spans="1:95" x14ac:dyDescent="0.2">
      <c r="A255" s="590" t="s">
        <v>135</v>
      </c>
      <c r="B255" s="590"/>
      <c r="C255" s="590"/>
      <c r="D255" s="590"/>
      <c r="E255" s="590"/>
      <c r="F255" s="590"/>
      <c r="G255" s="590"/>
      <c r="H255" s="590"/>
      <c r="I255" s="590"/>
      <c r="J255" s="590"/>
      <c r="K255" s="590"/>
      <c r="L255" s="590"/>
      <c r="M255" s="590"/>
      <c r="N255" s="590"/>
      <c r="O255" s="590"/>
      <c r="P255" s="597"/>
      <c r="Q255" s="597"/>
      <c r="R255" s="597"/>
      <c r="S255" s="597"/>
      <c r="T255" s="597"/>
      <c r="U255" s="597"/>
      <c r="V255" s="597"/>
      <c r="W255" s="597"/>
      <c r="X255" s="597"/>
      <c r="Y255" s="597"/>
      <c r="Z255" s="597"/>
      <c r="AA255" s="597"/>
      <c r="AB255" s="597"/>
      <c r="AC255" s="597"/>
      <c r="AD255" s="597"/>
      <c r="AE255" s="597"/>
      <c r="AF255" s="597"/>
      <c r="AG255" s="597"/>
      <c r="AH255" s="597"/>
      <c r="AI255" s="597"/>
      <c r="AJ255" s="597"/>
      <c r="AK255" s="597"/>
      <c r="AL255" s="597"/>
      <c r="AM255" s="597"/>
      <c r="AN255" s="597"/>
      <c r="AO255" s="597"/>
      <c r="AP255" s="597"/>
      <c r="AQ255" s="597"/>
      <c r="AR255" s="597"/>
      <c r="AS255" s="597"/>
      <c r="AT255" s="597"/>
      <c r="AU255" s="597"/>
      <c r="AV255" s="597"/>
      <c r="AW255" s="597"/>
      <c r="AX255" s="597"/>
      <c r="AY255" s="597"/>
      <c r="AZ255" s="597"/>
      <c r="BA255" s="597"/>
      <c r="BB255" s="597"/>
      <c r="BC255" s="597"/>
      <c r="BD255" s="597"/>
      <c r="BE255" s="597"/>
      <c r="BF255" s="597"/>
      <c r="BG255" s="694" t="s">
        <v>29</v>
      </c>
      <c r="BH255" s="694"/>
      <c r="BI255" s="694"/>
      <c r="BJ255" s="694"/>
      <c r="BK255" s="694"/>
      <c r="BL255" s="694"/>
      <c r="BM255" s="694"/>
      <c r="BN255" s="694"/>
      <c r="BO255" s="694"/>
      <c r="BP255" s="694"/>
      <c r="BQ255" s="694"/>
      <c r="BR255" s="694"/>
      <c r="BS255" s="694"/>
      <c r="BT255" s="694"/>
      <c r="BU255" s="694"/>
      <c r="BV255" s="694"/>
      <c r="BW255" s="694"/>
      <c r="BX255" s="694"/>
      <c r="BY255" s="694"/>
      <c r="BZ255" s="694"/>
      <c r="CA255" s="694"/>
      <c r="CB255" s="694"/>
      <c r="CC255" s="694"/>
      <c r="CD255" s="694"/>
      <c r="CE255" s="695"/>
      <c r="CF255" s="754"/>
      <c r="CG255" s="755"/>
      <c r="CH255" s="755"/>
      <c r="CI255" s="755"/>
      <c r="CJ255" s="755"/>
      <c r="CK255" s="755"/>
      <c r="CL255" s="755"/>
      <c r="CM255" s="755"/>
      <c r="CN255" s="755"/>
      <c r="CO255" s="755"/>
      <c r="CP255" s="755"/>
      <c r="CQ255" s="756"/>
    </row>
    <row r="256" spans="1:95" x14ac:dyDescent="0.2">
      <c r="A256" s="597"/>
      <c r="B256" s="597"/>
      <c r="C256" s="597"/>
      <c r="D256" s="597"/>
      <c r="E256" s="597"/>
      <c r="F256" s="597"/>
      <c r="G256" s="597"/>
      <c r="H256" s="597"/>
      <c r="I256" s="597"/>
      <c r="J256" s="597"/>
      <c r="K256" s="597"/>
      <c r="L256" s="597"/>
      <c r="M256" s="597"/>
      <c r="N256" s="597"/>
      <c r="O256" s="597"/>
      <c r="P256" s="597"/>
      <c r="Q256" s="597"/>
      <c r="R256" s="597"/>
      <c r="S256" s="597"/>
      <c r="T256" s="597"/>
      <c r="U256" s="597"/>
      <c r="V256" s="597"/>
      <c r="W256" s="597"/>
      <c r="X256" s="597"/>
      <c r="Y256" s="597"/>
      <c r="Z256" s="597"/>
      <c r="AA256" s="597"/>
      <c r="AB256" s="597"/>
      <c r="AC256" s="597"/>
      <c r="AD256" s="597"/>
      <c r="AE256" s="597"/>
      <c r="AF256" s="597"/>
      <c r="AG256" s="597"/>
      <c r="AH256" s="597"/>
      <c r="AI256" s="597"/>
      <c r="AJ256" s="597"/>
      <c r="AK256" s="597"/>
      <c r="AL256" s="597"/>
      <c r="AM256" s="597"/>
      <c r="AN256" s="597"/>
      <c r="AO256" s="597"/>
      <c r="AP256" s="597"/>
      <c r="AQ256" s="597"/>
      <c r="AR256" s="597"/>
      <c r="AS256" s="597"/>
      <c r="AT256" s="597"/>
      <c r="AU256" s="597"/>
      <c r="AV256" s="597"/>
      <c r="AW256" s="597"/>
      <c r="AX256" s="597"/>
      <c r="AY256" s="597"/>
      <c r="AZ256" s="597"/>
      <c r="BA256" s="597"/>
      <c r="BB256" s="597"/>
      <c r="BC256" s="597"/>
      <c r="BD256" s="597"/>
      <c r="BE256" s="597"/>
      <c r="BF256" s="597"/>
      <c r="BG256" s="694"/>
      <c r="BH256" s="694"/>
      <c r="BI256" s="694"/>
      <c r="BJ256" s="694"/>
      <c r="BK256" s="694"/>
      <c r="BL256" s="694"/>
      <c r="BM256" s="694"/>
      <c r="BN256" s="694"/>
      <c r="BO256" s="694"/>
      <c r="BP256" s="694"/>
      <c r="BQ256" s="694"/>
      <c r="BR256" s="694"/>
      <c r="BS256" s="694"/>
      <c r="BT256" s="694"/>
      <c r="BU256" s="694"/>
      <c r="BV256" s="694"/>
      <c r="BW256" s="694"/>
      <c r="BX256" s="694"/>
      <c r="BY256" s="694"/>
      <c r="BZ256" s="694"/>
      <c r="CA256" s="694"/>
      <c r="CB256" s="694"/>
      <c r="CC256" s="694"/>
      <c r="CD256" s="694"/>
      <c r="CE256" s="695"/>
      <c r="CF256" s="757"/>
      <c r="CG256" s="758"/>
      <c r="CH256" s="758"/>
      <c r="CI256" s="758"/>
      <c r="CJ256" s="758"/>
      <c r="CK256" s="758"/>
      <c r="CL256" s="758"/>
      <c r="CM256" s="758"/>
      <c r="CN256" s="758"/>
      <c r="CO256" s="758"/>
      <c r="CP256" s="758"/>
      <c r="CQ256" s="759"/>
    </row>
    <row r="257" spans="1:95" ht="15.75" thickBot="1" x14ac:dyDescent="0.25">
      <c r="A257" s="621" t="s">
        <v>136</v>
      </c>
      <c r="B257" s="621"/>
      <c r="C257" s="621"/>
      <c r="D257" s="621"/>
      <c r="E257" s="621"/>
      <c r="F257" s="621"/>
      <c r="G257" s="621"/>
      <c r="H257" s="621"/>
      <c r="I257" s="621"/>
      <c r="J257" s="621"/>
      <c r="K257" s="621"/>
      <c r="L257" s="621"/>
      <c r="M257" s="621"/>
      <c r="N257" s="621"/>
      <c r="O257" s="621"/>
      <c r="P257" s="621"/>
      <c r="Q257" s="621"/>
      <c r="R257" s="621"/>
      <c r="S257" s="621"/>
      <c r="T257" s="621"/>
      <c r="U257" s="621"/>
      <c r="V257" s="621"/>
      <c r="W257" s="621"/>
      <c r="X257" s="621"/>
      <c r="Y257" s="621"/>
      <c r="Z257" s="621"/>
      <c r="AA257" s="621"/>
      <c r="AB257" s="621"/>
      <c r="AC257" s="621"/>
      <c r="AD257" s="621"/>
      <c r="AE257" s="621"/>
      <c r="AF257" s="621"/>
      <c r="AG257" s="621"/>
      <c r="AH257" s="621"/>
      <c r="AI257" s="621"/>
      <c r="AJ257" s="621"/>
      <c r="AK257" s="621"/>
      <c r="AL257" s="621"/>
      <c r="AM257" s="621"/>
      <c r="AN257" s="621"/>
      <c r="AO257" s="621"/>
      <c r="AP257" s="621"/>
      <c r="AQ257" s="621"/>
      <c r="AR257" s="621"/>
      <c r="AS257" s="621"/>
      <c r="AT257" s="621"/>
      <c r="AU257" s="621"/>
      <c r="AV257" s="621"/>
      <c r="AW257" s="621"/>
      <c r="AX257" s="621"/>
      <c r="AY257" s="621"/>
      <c r="AZ257" s="621"/>
      <c r="BA257" s="621"/>
      <c r="BB257" s="621"/>
      <c r="BC257" s="621"/>
      <c r="BD257" s="621"/>
      <c r="BE257" s="621"/>
      <c r="BF257" s="621"/>
      <c r="BG257" s="694"/>
      <c r="BH257" s="694"/>
      <c r="BI257" s="694"/>
      <c r="BJ257" s="694"/>
      <c r="BK257" s="694"/>
      <c r="BL257" s="694"/>
      <c r="BM257" s="694"/>
      <c r="BN257" s="694"/>
      <c r="BO257" s="694"/>
      <c r="BP257" s="694"/>
      <c r="BQ257" s="694"/>
      <c r="BR257" s="694"/>
      <c r="BS257" s="694"/>
      <c r="BT257" s="694"/>
      <c r="BU257" s="694"/>
      <c r="BV257" s="694"/>
      <c r="BW257" s="694"/>
      <c r="BX257" s="694"/>
      <c r="BY257" s="694"/>
      <c r="BZ257" s="694"/>
      <c r="CA257" s="694"/>
      <c r="CB257" s="694"/>
      <c r="CC257" s="694"/>
      <c r="CD257" s="694"/>
      <c r="CE257" s="695"/>
      <c r="CF257" s="760"/>
      <c r="CG257" s="761"/>
      <c r="CH257" s="761"/>
      <c r="CI257" s="761"/>
      <c r="CJ257" s="761"/>
      <c r="CK257" s="761"/>
      <c r="CL257" s="761"/>
      <c r="CM257" s="761"/>
      <c r="CN257" s="761"/>
      <c r="CO257" s="761"/>
      <c r="CP257" s="761"/>
      <c r="CQ257" s="762"/>
    </row>
    <row r="258" spans="1:95" ht="3" customHeight="1" x14ac:dyDescent="0.2">
      <c r="A258" s="649"/>
      <c r="B258" s="649"/>
      <c r="C258" s="649"/>
      <c r="D258" s="649"/>
      <c r="E258" s="649"/>
      <c r="F258" s="649"/>
      <c r="G258" s="649"/>
      <c r="H258" s="649"/>
      <c r="I258" s="649"/>
      <c r="J258" s="649"/>
      <c r="K258" s="649"/>
      <c r="L258" s="649"/>
      <c r="M258" s="649"/>
      <c r="N258" s="649"/>
      <c r="O258" s="649"/>
      <c r="P258" s="649"/>
      <c r="Q258" s="649"/>
      <c r="R258" s="649"/>
      <c r="S258" s="649"/>
      <c r="T258" s="649"/>
      <c r="U258" s="649"/>
      <c r="V258" s="649"/>
      <c r="W258" s="649"/>
      <c r="X258" s="649"/>
      <c r="Y258" s="649"/>
      <c r="Z258" s="649"/>
      <c r="AA258" s="649"/>
      <c r="AB258" s="649"/>
      <c r="AC258" s="649"/>
      <c r="AD258" s="649"/>
      <c r="AE258" s="649"/>
      <c r="AF258" s="649"/>
      <c r="AG258" s="649"/>
      <c r="AH258" s="649"/>
      <c r="AI258" s="649"/>
      <c r="AJ258" s="649"/>
      <c r="AK258" s="649"/>
      <c r="AL258" s="649"/>
      <c r="AM258" s="649"/>
      <c r="AN258" s="649"/>
      <c r="AO258" s="649"/>
      <c r="AP258" s="649"/>
      <c r="AQ258" s="649"/>
      <c r="AR258" s="649"/>
      <c r="AS258" s="649"/>
      <c r="AT258" s="649"/>
      <c r="AU258" s="649"/>
      <c r="AV258" s="649"/>
      <c r="AW258" s="649"/>
      <c r="AX258" s="649"/>
      <c r="AY258" s="649"/>
      <c r="AZ258" s="649"/>
      <c r="BA258" s="649"/>
      <c r="BB258" s="649"/>
      <c r="BC258" s="649"/>
      <c r="BD258" s="649"/>
      <c r="BE258" s="649"/>
      <c r="BF258" s="649"/>
      <c r="BG258" s="590"/>
      <c r="BH258" s="590"/>
      <c r="BI258" s="590"/>
      <c r="BJ258" s="590"/>
      <c r="BK258" s="590"/>
      <c r="BL258" s="590"/>
      <c r="BM258" s="590"/>
      <c r="BN258" s="590"/>
      <c r="BO258" s="590"/>
      <c r="BP258" s="590"/>
      <c r="BQ258" s="590"/>
      <c r="BR258" s="590"/>
      <c r="BS258" s="590"/>
      <c r="BT258" s="590"/>
      <c r="BU258" s="590"/>
      <c r="BV258" s="590"/>
      <c r="BW258" s="590"/>
      <c r="BX258" s="590"/>
      <c r="BY258" s="590"/>
      <c r="BZ258" s="590"/>
      <c r="CA258" s="590"/>
      <c r="CB258" s="590"/>
      <c r="CC258" s="590"/>
      <c r="CD258" s="590"/>
      <c r="CE258" s="590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</row>
    <row r="259" spans="1:95" ht="2.25" customHeight="1" x14ac:dyDescent="0.2">
      <c r="A259" s="590"/>
      <c r="B259" s="590"/>
      <c r="C259" s="590"/>
      <c r="D259" s="590"/>
      <c r="E259" s="590"/>
      <c r="F259" s="590"/>
      <c r="G259" s="590"/>
      <c r="H259" s="590"/>
      <c r="I259" s="590"/>
      <c r="J259" s="590"/>
      <c r="K259" s="590"/>
      <c r="L259" s="590"/>
      <c r="M259" s="590"/>
      <c r="N259" s="590"/>
      <c r="O259" s="590"/>
      <c r="P259" s="590"/>
      <c r="Q259" s="590"/>
      <c r="R259" s="590"/>
      <c r="S259" s="590"/>
      <c r="T259" s="590"/>
      <c r="U259" s="590"/>
      <c r="V259" s="590"/>
      <c r="W259" s="590"/>
      <c r="X259" s="590"/>
      <c r="Y259" s="590"/>
      <c r="Z259" s="590"/>
      <c r="AA259" s="590"/>
      <c r="AB259" s="590"/>
      <c r="AC259" s="590"/>
      <c r="AD259" s="590"/>
      <c r="AE259" s="590"/>
      <c r="AF259" s="590"/>
      <c r="AG259" s="590"/>
      <c r="AH259" s="590"/>
      <c r="AI259" s="590"/>
      <c r="AJ259" s="590"/>
      <c r="AK259" s="590"/>
      <c r="AL259" s="590"/>
      <c r="AM259" s="590"/>
      <c r="AN259" s="590"/>
      <c r="AO259" s="590"/>
      <c r="AP259" s="590"/>
      <c r="AQ259" s="590"/>
      <c r="AR259" s="590"/>
      <c r="AS259" s="590"/>
      <c r="AT259" s="590"/>
      <c r="AU259" s="590"/>
      <c r="AV259" s="590"/>
      <c r="AW259" s="590"/>
      <c r="AX259" s="590"/>
      <c r="AY259" s="590"/>
      <c r="AZ259" s="590"/>
      <c r="BA259" s="590"/>
      <c r="BB259" s="590"/>
      <c r="BC259" s="590"/>
      <c r="BD259" s="590"/>
      <c r="BE259" s="590"/>
      <c r="BF259" s="590"/>
      <c r="BG259" s="590"/>
      <c r="BH259" s="590"/>
      <c r="BI259" s="590"/>
      <c r="BJ259" s="590"/>
      <c r="BK259" s="590"/>
      <c r="BL259" s="590"/>
      <c r="BM259" s="590"/>
      <c r="BN259" s="590"/>
      <c r="BO259" s="590"/>
      <c r="BP259" s="590"/>
      <c r="BQ259" s="590"/>
      <c r="BR259" s="590"/>
      <c r="BS259" s="590"/>
      <c r="BT259" s="590"/>
      <c r="BU259" s="590"/>
      <c r="BV259" s="590"/>
      <c r="BW259" s="590"/>
      <c r="BX259" s="590"/>
      <c r="BY259" s="590"/>
      <c r="BZ259" s="590"/>
      <c r="CA259" s="590"/>
      <c r="CB259" s="590"/>
      <c r="CC259" s="590"/>
      <c r="CD259" s="590"/>
      <c r="CE259" s="590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</row>
    <row r="260" spans="1:95" ht="15" customHeight="1" x14ac:dyDescent="0.2">
      <c r="A260" s="590" t="s">
        <v>137</v>
      </c>
      <c r="B260" s="590"/>
      <c r="C260" s="590"/>
      <c r="D260" s="590"/>
      <c r="E260" s="590"/>
      <c r="F260" s="590"/>
      <c r="G260" s="590"/>
      <c r="H260" s="590"/>
      <c r="I260" s="590"/>
      <c r="J260" s="590"/>
      <c r="K260" s="590"/>
      <c r="L260" s="590"/>
      <c r="M260" s="590"/>
      <c r="N260" s="590"/>
      <c r="O260" s="590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  <c r="AA260" s="590"/>
      <c r="AB260" s="590"/>
      <c r="AC260" s="590"/>
      <c r="AD260" s="590"/>
      <c r="AE260" s="590"/>
      <c r="AF260" s="590"/>
      <c r="AG260" s="590"/>
      <c r="AH260" s="590"/>
      <c r="AI260" s="590"/>
      <c r="AJ260" s="590"/>
      <c r="AK260" s="590"/>
      <c r="AL260" s="590"/>
      <c r="AM260" s="590"/>
      <c r="AN260" s="590"/>
      <c r="AO260" s="590"/>
      <c r="AP260" s="590"/>
      <c r="AQ260" s="590"/>
      <c r="AR260" s="590"/>
      <c r="AS260" s="590"/>
      <c r="AT260" s="590"/>
      <c r="AU260" s="590"/>
      <c r="AV260" s="590"/>
      <c r="AW260" s="590"/>
      <c r="AX260" s="590"/>
      <c r="AY260" s="590"/>
      <c r="AZ260" s="590"/>
      <c r="BA260" s="590"/>
      <c r="BB260" s="590"/>
      <c r="BC260" s="590"/>
      <c r="BD260" s="590"/>
      <c r="BE260" s="590"/>
      <c r="BF260" s="590"/>
      <c r="BG260" s="590"/>
      <c r="BH260" s="590"/>
      <c r="BI260" s="590"/>
      <c r="BJ260" s="590"/>
      <c r="BK260" s="590"/>
      <c r="BL260" s="590"/>
      <c r="BM260" s="590"/>
      <c r="BN260" s="590"/>
      <c r="BO260" s="590"/>
      <c r="BP260" s="590"/>
      <c r="BQ260" s="590"/>
      <c r="BR260" s="590"/>
      <c r="BS260" s="590"/>
      <c r="BT260" s="590"/>
      <c r="BU260" s="590"/>
      <c r="BV260" s="590"/>
      <c r="BW260" s="590"/>
      <c r="BX260" s="590"/>
      <c r="BY260" s="590"/>
      <c r="BZ260" s="590"/>
      <c r="CA260" s="590"/>
      <c r="CB260" s="590"/>
      <c r="CC260" s="590"/>
      <c r="CD260" s="590"/>
      <c r="CE260" s="590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</row>
    <row r="261" spans="1:95" ht="18" x14ac:dyDescent="0.2">
      <c r="A261" s="590" t="s">
        <v>138</v>
      </c>
      <c r="B261" s="590"/>
      <c r="C261" s="590"/>
      <c r="D261" s="590"/>
      <c r="E261" s="590"/>
      <c r="F261" s="590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  <c r="AA261" s="590"/>
      <c r="AB261" s="590"/>
      <c r="AC261" s="590"/>
      <c r="AD261" s="590"/>
      <c r="AE261" s="590"/>
      <c r="AF261" s="590"/>
      <c r="AG261" s="590"/>
      <c r="AH261" s="590"/>
      <c r="AI261" s="590"/>
      <c r="AJ261" s="590"/>
      <c r="AK261" s="590"/>
      <c r="AL261" s="590"/>
      <c r="AM261" s="590"/>
      <c r="AN261" s="590"/>
      <c r="AO261" s="590"/>
      <c r="AP261" s="590"/>
      <c r="AQ261" s="590"/>
      <c r="AR261" s="590"/>
      <c r="AS261" s="590"/>
      <c r="AT261" s="590"/>
      <c r="AU261" s="590"/>
      <c r="AV261" s="590"/>
      <c r="AW261" s="590"/>
      <c r="AX261" s="590"/>
      <c r="AY261" s="590"/>
      <c r="AZ261" s="590"/>
      <c r="BA261" s="590"/>
      <c r="BB261" s="590"/>
      <c r="BC261" s="590"/>
      <c r="BD261" s="590"/>
      <c r="BE261" s="590"/>
      <c r="BF261" s="590"/>
      <c r="BG261" s="590"/>
      <c r="BH261" s="590"/>
      <c r="BI261" s="590"/>
      <c r="BJ261" s="590"/>
      <c r="BK261" s="590"/>
      <c r="BL261" s="590"/>
      <c r="BM261" s="590"/>
      <c r="BN261" s="590"/>
      <c r="BO261" s="590"/>
      <c r="BP261" s="590"/>
      <c r="BQ261" s="590"/>
      <c r="BR261" s="590"/>
      <c r="BS261" s="590"/>
      <c r="BT261" s="590"/>
      <c r="BU261" s="590"/>
      <c r="BV261" s="590"/>
      <c r="BW261" s="590"/>
      <c r="BX261" s="590"/>
      <c r="BY261" s="590"/>
      <c r="BZ261" s="590"/>
      <c r="CA261" s="590"/>
      <c r="CB261" s="590"/>
      <c r="CC261" s="590"/>
      <c r="CD261" s="590"/>
      <c r="CE261" s="590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</row>
    <row r="262" spans="1:95" ht="5.25" customHeight="1" x14ac:dyDescent="0.2">
      <c r="A262" s="590"/>
      <c r="B262" s="590"/>
      <c r="C262" s="590"/>
      <c r="D262" s="590"/>
      <c r="E262" s="590"/>
      <c r="F262" s="590"/>
      <c r="G262" s="590"/>
      <c r="H262" s="590"/>
      <c r="I262" s="590"/>
      <c r="J262" s="590"/>
      <c r="K262" s="590"/>
      <c r="L262" s="590"/>
      <c r="M262" s="590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  <c r="AA262" s="590"/>
      <c r="AB262" s="590"/>
      <c r="AC262" s="590"/>
      <c r="AD262" s="590"/>
      <c r="AE262" s="590"/>
      <c r="AF262" s="590"/>
      <c r="AG262" s="590"/>
      <c r="AH262" s="590"/>
      <c r="AI262" s="590"/>
      <c r="AJ262" s="590"/>
      <c r="AK262" s="590"/>
      <c r="AL262" s="590"/>
      <c r="AM262" s="590"/>
      <c r="AN262" s="590"/>
      <c r="AO262" s="590"/>
      <c r="AP262" s="590"/>
      <c r="AQ262" s="590"/>
      <c r="AR262" s="590"/>
      <c r="AS262" s="590"/>
      <c r="AT262" s="590"/>
      <c r="AU262" s="590"/>
      <c r="AV262" s="590"/>
      <c r="AW262" s="590"/>
      <c r="AX262" s="590"/>
      <c r="AY262" s="590"/>
      <c r="AZ262" s="590"/>
      <c r="BA262" s="590"/>
      <c r="BB262" s="590"/>
      <c r="BC262" s="590"/>
      <c r="BD262" s="590"/>
      <c r="BE262" s="590"/>
      <c r="BF262" s="590"/>
      <c r="BG262" s="590"/>
      <c r="BH262" s="590"/>
      <c r="BI262" s="590"/>
      <c r="BJ262" s="590"/>
      <c r="BK262" s="590"/>
      <c r="BL262" s="590"/>
      <c r="BM262" s="590"/>
      <c r="BN262" s="590"/>
      <c r="BO262" s="590"/>
      <c r="BP262" s="590"/>
      <c r="BQ262" s="590"/>
      <c r="BR262" s="590"/>
      <c r="BS262" s="590"/>
      <c r="BT262" s="590"/>
      <c r="BU262" s="590"/>
      <c r="BV262" s="590"/>
      <c r="BW262" s="590"/>
      <c r="BX262" s="590"/>
      <c r="BY262" s="590"/>
      <c r="BZ262" s="590"/>
      <c r="CA262" s="590"/>
      <c r="CB262" s="590"/>
      <c r="CC262" s="590"/>
      <c r="CD262" s="590"/>
      <c r="CE262" s="590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</row>
    <row r="263" spans="1:95" ht="60" customHeight="1" x14ac:dyDescent="0.2">
      <c r="A263" s="584" t="s">
        <v>36</v>
      </c>
      <c r="B263" s="584"/>
      <c r="C263" s="584"/>
      <c r="D263" s="584"/>
      <c r="E263" s="584"/>
      <c r="F263" s="584"/>
      <c r="G263" s="584"/>
      <c r="H263" s="540" t="s">
        <v>139</v>
      </c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2"/>
      <c r="T263" s="585" t="s">
        <v>140</v>
      </c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7"/>
      <c r="AF263" s="540" t="s">
        <v>141</v>
      </c>
      <c r="AG263" s="541"/>
      <c r="AH263" s="541"/>
      <c r="AI263" s="541"/>
      <c r="AJ263" s="541"/>
      <c r="AK263" s="541"/>
      <c r="AL263" s="541"/>
      <c r="AM263" s="541"/>
      <c r="AN263" s="541"/>
      <c r="AO263" s="541"/>
      <c r="AP263" s="541"/>
      <c r="AQ263" s="541"/>
      <c r="AR263" s="541"/>
      <c r="AS263" s="541"/>
      <c r="AT263" s="541"/>
      <c r="AU263" s="541"/>
      <c r="AV263" s="541"/>
      <c r="AW263" s="541"/>
      <c r="AX263" s="541"/>
      <c r="AY263" s="541"/>
      <c r="AZ263" s="541"/>
      <c r="BA263" s="541"/>
      <c r="BB263" s="541"/>
      <c r="BC263" s="541"/>
      <c r="BD263" s="541"/>
      <c r="BE263" s="541"/>
      <c r="BF263" s="541"/>
      <c r="BG263" s="541"/>
      <c r="BH263" s="541"/>
      <c r="BI263" s="541"/>
      <c r="BJ263" s="541"/>
      <c r="BK263" s="541"/>
      <c r="BL263" s="541"/>
      <c r="BM263" s="542"/>
      <c r="BN263" s="540" t="s">
        <v>142</v>
      </c>
      <c r="BO263" s="541"/>
      <c r="BP263" s="541"/>
      <c r="BQ263" s="541"/>
      <c r="BR263" s="541"/>
      <c r="BS263" s="541"/>
      <c r="BT263" s="541"/>
      <c r="BU263" s="541"/>
      <c r="BV263" s="541"/>
      <c r="BW263" s="541"/>
      <c r="BX263" s="541"/>
      <c r="BY263" s="541"/>
      <c r="BZ263" s="541"/>
      <c r="CA263" s="541"/>
      <c r="CB263" s="541"/>
      <c r="CC263" s="541"/>
      <c r="CD263" s="541"/>
      <c r="CE263" s="542"/>
      <c r="CF263" s="584" t="s">
        <v>143</v>
      </c>
      <c r="CG263" s="584"/>
      <c r="CH263" s="584"/>
      <c r="CI263" s="584"/>
      <c r="CJ263" s="584"/>
      <c r="CK263" s="584"/>
      <c r="CL263" s="584"/>
      <c r="CM263" s="584"/>
      <c r="CN263" s="584"/>
      <c r="CO263" s="584"/>
      <c r="CP263" s="584"/>
      <c r="CQ263" s="584"/>
    </row>
    <row r="264" spans="1:95" x14ac:dyDescent="0.2">
      <c r="A264" s="584"/>
      <c r="B264" s="584"/>
      <c r="C264" s="584"/>
      <c r="D264" s="584"/>
      <c r="E264" s="584"/>
      <c r="F264" s="584"/>
      <c r="G264" s="584"/>
      <c r="H264" s="585" t="s">
        <v>42</v>
      </c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7"/>
      <c r="T264" s="543" t="s">
        <v>42</v>
      </c>
      <c r="U264" s="543"/>
      <c r="V264" s="543"/>
      <c r="W264" s="543"/>
      <c r="X264" s="543"/>
      <c r="Y264" s="543"/>
      <c r="Z264" s="543"/>
      <c r="AA264" s="543"/>
      <c r="AB264" s="543"/>
      <c r="AC264" s="543"/>
      <c r="AD264" s="543"/>
      <c r="AE264" s="543"/>
      <c r="AF264" s="585" t="s">
        <v>42</v>
      </c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7"/>
      <c r="AZ264" s="585" t="s">
        <v>43</v>
      </c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7"/>
      <c r="BN264" s="588" t="s">
        <v>6</v>
      </c>
      <c r="BO264" s="589"/>
      <c r="BP264" s="544" t="s">
        <v>12</v>
      </c>
      <c r="BQ264" s="544"/>
      <c r="BR264" s="599" t="s">
        <v>44</v>
      </c>
      <c r="BS264" s="600"/>
      <c r="BT264" s="588" t="s">
        <v>6</v>
      </c>
      <c r="BU264" s="589"/>
      <c r="BV264" s="544" t="s">
        <v>6</v>
      </c>
      <c r="BW264" s="544"/>
      <c r="BX264" s="599" t="s">
        <v>44</v>
      </c>
      <c r="BY264" s="600"/>
      <c r="BZ264" s="588" t="s">
        <v>6</v>
      </c>
      <c r="CA264" s="589"/>
      <c r="CB264" s="544" t="s">
        <v>205</v>
      </c>
      <c r="CC264" s="544"/>
      <c r="CD264" s="599" t="s">
        <v>44</v>
      </c>
      <c r="CE264" s="600"/>
      <c r="CF264" s="563" t="s">
        <v>45</v>
      </c>
      <c r="CG264" s="564"/>
      <c r="CH264" s="564"/>
      <c r="CI264" s="564"/>
      <c r="CJ264" s="564"/>
      <c r="CK264" s="565"/>
      <c r="CL264" s="563" t="s">
        <v>46</v>
      </c>
      <c r="CM264" s="564"/>
      <c r="CN264" s="564"/>
      <c r="CO264" s="564"/>
      <c r="CP264" s="564"/>
      <c r="CQ264" s="565"/>
    </row>
    <row r="265" spans="1:95" ht="4.5" customHeight="1" x14ac:dyDescent="0.2">
      <c r="A265" s="584"/>
      <c r="B265" s="584"/>
      <c r="C265" s="584"/>
      <c r="D265" s="584"/>
      <c r="E265" s="584"/>
      <c r="F265" s="584"/>
      <c r="G265" s="584"/>
      <c r="H265" s="557"/>
      <c r="I265" s="558"/>
      <c r="J265" s="558"/>
      <c r="K265" s="558"/>
      <c r="L265" s="558"/>
      <c r="M265" s="558"/>
      <c r="N265" s="558"/>
      <c r="O265" s="558"/>
      <c r="P265" s="558"/>
      <c r="Q265" s="558"/>
      <c r="R265" s="558"/>
      <c r="S265" s="559"/>
      <c r="T265" s="543"/>
      <c r="U265" s="543"/>
      <c r="V265" s="543"/>
      <c r="W265" s="543"/>
      <c r="X265" s="543"/>
      <c r="Y265" s="543"/>
      <c r="Z265" s="543"/>
      <c r="AA265" s="543"/>
      <c r="AB265" s="543"/>
      <c r="AC265" s="543"/>
      <c r="AD265" s="543"/>
      <c r="AE265" s="543"/>
      <c r="AF265" s="557"/>
      <c r="AG265" s="558"/>
      <c r="AH265" s="558"/>
      <c r="AI265" s="558"/>
      <c r="AJ265" s="558"/>
      <c r="AK265" s="558"/>
      <c r="AL265" s="558"/>
      <c r="AM265" s="558"/>
      <c r="AN265" s="558"/>
      <c r="AO265" s="558"/>
      <c r="AP265" s="558"/>
      <c r="AQ265" s="558"/>
      <c r="AR265" s="558"/>
      <c r="AS265" s="558"/>
      <c r="AT265" s="558"/>
      <c r="AU265" s="558"/>
      <c r="AV265" s="558"/>
      <c r="AW265" s="558"/>
      <c r="AX265" s="558"/>
      <c r="AY265" s="559"/>
      <c r="AZ265" s="560"/>
      <c r="BA265" s="561"/>
      <c r="BB265" s="561"/>
      <c r="BC265" s="561"/>
      <c r="BD265" s="561"/>
      <c r="BE265" s="561"/>
      <c r="BF265" s="561"/>
      <c r="BG265" s="561"/>
      <c r="BH265" s="561"/>
      <c r="BI265" s="561"/>
      <c r="BJ265" s="561"/>
      <c r="BK265" s="561"/>
      <c r="BL265" s="561"/>
      <c r="BM265" s="562"/>
      <c r="BN265" s="557" t="s">
        <v>47</v>
      </c>
      <c r="BO265" s="558"/>
      <c r="BP265" s="558"/>
      <c r="BQ265" s="558"/>
      <c r="BR265" s="558"/>
      <c r="BS265" s="559"/>
      <c r="BT265" s="557" t="s">
        <v>48</v>
      </c>
      <c r="BU265" s="558"/>
      <c r="BV265" s="558"/>
      <c r="BW265" s="558"/>
      <c r="BX265" s="558"/>
      <c r="BY265" s="559"/>
      <c r="BZ265" s="557" t="s">
        <v>49</v>
      </c>
      <c r="CA265" s="558"/>
      <c r="CB265" s="558"/>
      <c r="CC265" s="558"/>
      <c r="CD265" s="558"/>
      <c r="CE265" s="559"/>
      <c r="CF265" s="566"/>
      <c r="CG265" s="567"/>
      <c r="CH265" s="567"/>
      <c r="CI265" s="567"/>
      <c r="CJ265" s="567"/>
      <c r="CK265" s="568"/>
      <c r="CL265" s="566"/>
      <c r="CM265" s="567"/>
      <c r="CN265" s="567"/>
      <c r="CO265" s="567"/>
      <c r="CP265" s="567"/>
      <c r="CQ265" s="568"/>
    </row>
    <row r="266" spans="1:95" x14ac:dyDescent="0.2">
      <c r="A266" s="584"/>
      <c r="B266" s="584"/>
      <c r="C266" s="584"/>
      <c r="D266" s="584"/>
      <c r="E266" s="584"/>
      <c r="F266" s="584"/>
      <c r="G266" s="584"/>
      <c r="H266" s="557"/>
      <c r="I266" s="558"/>
      <c r="J266" s="558"/>
      <c r="K266" s="558"/>
      <c r="L266" s="558"/>
      <c r="M266" s="558"/>
      <c r="N266" s="558"/>
      <c r="O266" s="558"/>
      <c r="P266" s="558"/>
      <c r="Q266" s="558"/>
      <c r="R266" s="558"/>
      <c r="S266" s="559"/>
      <c r="T266" s="543"/>
      <c r="U266" s="543"/>
      <c r="V266" s="543"/>
      <c r="W266" s="543"/>
      <c r="X266" s="543"/>
      <c r="Y266" s="543"/>
      <c r="Z266" s="543"/>
      <c r="AA266" s="543"/>
      <c r="AB266" s="543"/>
      <c r="AC266" s="543"/>
      <c r="AD266" s="543"/>
      <c r="AE266" s="543"/>
      <c r="AF266" s="557"/>
      <c r="AG266" s="558"/>
      <c r="AH266" s="558"/>
      <c r="AI266" s="558"/>
      <c r="AJ266" s="558"/>
      <c r="AK266" s="558"/>
      <c r="AL266" s="558"/>
      <c r="AM266" s="558"/>
      <c r="AN266" s="558"/>
      <c r="AO266" s="558"/>
      <c r="AP266" s="558"/>
      <c r="AQ266" s="558"/>
      <c r="AR266" s="558"/>
      <c r="AS266" s="558"/>
      <c r="AT266" s="558"/>
      <c r="AU266" s="558"/>
      <c r="AV266" s="558"/>
      <c r="AW266" s="558"/>
      <c r="AX266" s="558"/>
      <c r="AY266" s="559"/>
      <c r="AZ266" s="585" t="s">
        <v>50</v>
      </c>
      <c r="BA266" s="586"/>
      <c r="BB266" s="586"/>
      <c r="BC266" s="586"/>
      <c r="BD266" s="586"/>
      <c r="BE266" s="586"/>
      <c r="BF266" s="587"/>
      <c r="BG266" s="585" t="s">
        <v>51</v>
      </c>
      <c r="BH266" s="586"/>
      <c r="BI266" s="586"/>
      <c r="BJ266" s="586"/>
      <c r="BK266" s="586"/>
      <c r="BL266" s="586"/>
      <c r="BM266" s="587"/>
      <c r="BN266" s="557"/>
      <c r="BO266" s="558"/>
      <c r="BP266" s="558"/>
      <c r="BQ266" s="558"/>
      <c r="BR266" s="558"/>
      <c r="BS266" s="559"/>
      <c r="BT266" s="557"/>
      <c r="BU266" s="558"/>
      <c r="BV266" s="558"/>
      <c r="BW266" s="558"/>
      <c r="BX266" s="558"/>
      <c r="BY266" s="559"/>
      <c r="BZ266" s="557"/>
      <c r="CA266" s="558"/>
      <c r="CB266" s="558"/>
      <c r="CC266" s="558"/>
      <c r="CD266" s="558"/>
      <c r="CE266" s="559"/>
      <c r="CF266" s="566"/>
      <c r="CG266" s="567"/>
      <c r="CH266" s="567"/>
      <c r="CI266" s="567"/>
      <c r="CJ266" s="567"/>
      <c r="CK266" s="568"/>
      <c r="CL266" s="566"/>
      <c r="CM266" s="567"/>
      <c r="CN266" s="567"/>
      <c r="CO266" s="567"/>
      <c r="CP266" s="567"/>
      <c r="CQ266" s="568"/>
    </row>
    <row r="267" spans="1:95" ht="18.75" customHeight="1" x14ac:dyDescent="0.2">
      <c r="A267" s="584"/>
      <c r="B267" s="584"/>
      <c r="C267" s="584"/>
      <c r="D267" s="584"/>
      <c r="E267" s="584"/>
      <c r="F267" s="584"/>
      <c r="G267" s="584"/>
      <c r="H267" s="560"/>
      <c r="I267" s="561"/>
      <c r="J267" s="561"/>
      <c r="K267" s="561"/>
      <c r="L267" s="561"/>
      <c r="M267" s="561"/>
      <c r="N267" s="561"/>
      <c r="O267" s="561"/>
      <c r="P267" s="561"/>
      <c r="Q267" s="561"/>
      <c r="R267" s="561"/>
      <c r="S267" s="562"/>
      <c r="T267" s="543"/>
      <c r="U267" s="543"/>
      <c r="V267" s="543"/>
      <c r="W267" s="543"/>
      <c r="X267" s="543"/>
      <c r="Y267" s="543"/>
      <c r="Z267" s="543"/>
      <c r="AA267" s="543"/>
      <c r="AB267" s="543"/>
      <c r="AC267" s="543"/>
      <c r="AD267" s="543"/>
      <c r="AE267" s="543"/>
      <c r="AF267" s="560"/>
      <c r="AG267" s="561"/>
      <c r="AH267" s="561"/>
      <c r="AI267" s="561"/>
      <c r="AJ267" s="561"/>
      <c r="AK267" s="561"/>
      <c r="AL267" s="561"/>
      <c r="AM267" s="561"/>
      <c r="AN267" s="561"/>
      <c r="AO267" s="561"/>
      <c r="AP267" s="561"/>
      <c r="AQ267" s="561"/>
      <c r="AR267" s="561"/>
      <c r="AS267" s="561"/>
      <c r="AT267" s="561"/>
      <c r="AU267" s="561"/>
      <c r="AV267" s="561"/>
      <c r="AW267" s="561"/>
      <c r="AX267" s="561"/>
      <c r="AY267" s="562"/>
      <c r="AZ267" s="560"/>
      <c r="BA267" s="561"/>
      <c r="BB267" s="561"/>
      <c r="BC267" s="561"/>
      <c r="BD267" s="561"/>
      <c r="BE267" s="561"/>
      <c r="BF267" s="562"/>
      <c r="BG267" s="560"/>
      <c r="BH267" s="561"/>
      <c r="BI267" s="561"/>
      <c r="BJ267" s="561"/>
      <c r="BK267" s="561"/>
      <c r="BL267" s="561"/>
      <c r="BM267" s="562"/>
      <c r="BN267" s="560"/>
      <c r="BO267" s="561"/>
      <c r="BP267" s="561"/>
      <c r="BQ267" s="561"/>
      <c r="BR267" s="561"/>
      <c r="BS267" s="562"/>
      <c r="BT267" s="560"/>
      <c r="BU267" s="561"/>
      <c r="BV267" s="561"/>
      <c r="BW267" s="561"/>
      <c r="BX267" s="561"/>
      <c r="BY267" s="562"/>
      <c r="BZ267" s="560"/>
      <c r="CA267" s="561"/>
      <c r="CB267" s="561"/>
      <c r="CC267" s="561"/>
      <c r="CD267" s="561"/>
      <c r="CE267" s="562"/>
      <c r="CF267" s="569"/>
      <c r="CG267" s="570"/>
      <c r="CH267" s="570"/>
      <c r="CI267" s="570"/>
      <c r="CJ267" s="570"/>
      <c r="CK267" s="571"/>
      <c r="CL267" s="569"/>
      <c r="CM267" s="570"/>
      <c r="CN267" s="570"/>
      <c r="CO267" s="570"/>
      <c r="CP267" s="570"/>
      <c r="CQ267" s="571"/>
    </row>
    <row r="268" spans="1:95" x14ac:dyDescent="0.2">
      <c r="A268" s="543" t="s">
        <v>27</v>
      </c>
      <c r="B268" s="543"/>
      <c r="C268" s="543"/>
      <c r="D268" s="543"/>
      <c r="E268" s="543"/>
      <c r="F268" s="543"/>
      <c r="G268" s="543"/>
      <c r="H268" s="543" t="s">
        <v>52</v>
      </c>
      <c r="I268" s="543"/>
      <c r="J268" s="543"/>
      <c r="K268" s="543"/>
      <c r="L268" s="543"/>
      <c r="M268" s="543"/>
      <c r="N268" s="543"/>
      <c r="O268" s="543"/>
      <c r="P268" s="543"/>
      <c r="Q268" s="543"/>
      <c r="R268" s="543"/>
      <c r="S268" s="543"/>
      <c r="T268" s="540" t="s">
        <v>53</v>
      </c>
      <c r="U268" s="541"/>
      <c r="V268" s="541"/>
      <c r="W268" s="541"/>
      <c r="X268" s="541"/>
      <c r="Y268" s="541"/>
      <c r="Z268" s="541"/>
      <c r="AA268" s="541"/>
      <c r="AB268" s="541"/>
      <c r="AC268" s="541"/>
      <c r="AD268" s="541"/>
      <c r="AE268" s="542"/>
      <c r="AF268" s="543" t="s">
        <v>54</v>
      </c>
      <c r="AG268" s="543"/>
      <c r="AH268" s="543"/>
      <c r="AI268" s="543"/>
      <c r="AJ268" s="543"/>
      <c r="AK268" s="543"/>
      <c r="AL268" s="543"/>
      <c r="AM268" s="543"/>
      <c r="AN268" s="543"/>
      <c r="AO268" s="543"/>
      <c r="AP268" s="543"/>
      <c r="AQ268" s="543"/>
      <c r="AR268" s="543"/>
      <c r="AS268" s="543"/>
      <c r="AT268" s="543"/>
      <c r="AU268" s="543"/>
      <c r="AV268" s="543"/>
      <c r="AW268" s="543"/>
      <c r="AX268" s="543"/>
      <c r="AY268" s="543"/>
      <c r="AZ268" s="543" t="s">
        <v>55</v>
      </c>
      <c r="BA268" s="543"/>
      <c r="BB268" s="543"/>
      <c r="BC268" s="543"/>
      <c r="BD268" s="543"/>
      <c r="BE268" s="543"/>
      <c r="BF268" s="543"/>
      <c r="BG268" s="543" t="s">
        <v>56</v>
      </c>
      <c r="BH268" s="543"/>
      <c r="BI268" s="543"/>
      <c r="BJ268" s="543"/>
      <c r="BK268" s="543"/>
      <c r="BL268" s="543"/>
      <c r="BM268" s="543"/>
      <c r="BN268" s="543" t="s">
        <v>57</v>
      </c>
      <c r="BO268" s="543"/>
      <c r="BP268" s="543"/>
      <c r="BQ268" s="543"/>
      <c r="BR268" s="543"/>
      <c r="BS268" s="543"/>
      <c r="BT268" s="543" t="s">
        <v>58</v>
      </c>
      <c r="BU268" s="543"/>
      <c r="BV268" s="543"/>
      <c r="BW268" s="543"/>
      <c r="BX268" s="543"/>
      <c r="BY268" s="543"/>
      <c r="BZ268" s="543" t="s">
        <v>59</v>
      </c>
      <c r="CA268" s="543"/>
      <c r="CB268" s="543"/>
      <c r="CC268" s="543"/>
      <c r="CD268" s="543"/>
      <c r="CE268" s="543"/>
      <c r="CF268" s="543" t="s">
        <v>60</v>
      </c>
      <c r="CG268" s="543"/>
      <c r="CH268" s="543"/>
      <c r="CI268" s="543"/>
      <c r="CJ268" s="543"/>
      <c r="CK268" s="543"/>
      <c r="CL268" s="543" t="s">
        <v>61</v>
      </c>
      <c r="CM268" s="543"/>
      <c r="CN268" s="543"/>
      <c r="CO268" s="543"/>
      <c r="CP268" s="543"/>
      <c r="CQ268" s="543"/>
    </row>
    <row r="269" spans="1:95" hidden="1" x14ac:dyDescent="0.2">
      <c r="A269" s="716"/>
      <c r="B269" s="717"/>
      <c r="C269" s="717"/>
      <c r="D269" s="717"/>
      <c r="E269" s="717"/>
      <c r="F269" s="717"/>
      <c r="G269" s="718"/>
      <c r="H269" s="673"/>
      <c r="I269" s="673"/>
      <c r="J269" s="673"/>
      <c r="K269" s="673"/>
      <c r="L269" s="673"/>
      <c r="M269" s="673"/>
      <c r="N269" s="673"/>
      <c r="O269" s="673"/>
      <c r="P269" s="673"/>
      <c r="Q269" s="673"/>
      <c r="R269" s="673"/>
      <c r="S269" s="673"/>
      <c r="T269" s="728"/>
      <c r="U269" s="729"/>
      <c r="V269" s="729"/>
      <c r="W269" s="729"/>
      <c r="X269" s="729"/>
      <c r="Y269" s="729"/>
      <c r="Z269" s="729"/>
      <c r="AA269" s="729"/>
      <c r="AB269" s="729"/>
      <c r="AC269" s="729"/>
      <c r="AD269" s="729"/>
      <c r="AE269" s="730"/>
      <c r="AF269" s="2"/>
      <c r="AG269" s="729"/>
      <c r="AH269" s="729"/>
      <c r="AI269" s="729"/>
      <c r="AJ269" s="729"/>
      <c r="AK269" s="729"/>
      <c r="AL269" s="729"/>
      <c r="AM269" s="729"/>
      <c r="AN269" s="729"/>
      <c r="AO269" s="729"/>
      <c r="AP269" s="729"/>
      <c r="AQ269" s="729"/>
      <c r="AR269" s="729"/>
      <c r="AS269" s="729"/>
      <c r="AT269" s="729"/>
      <c r="AU269" s="729"/>
      <c r="AV269" s="729"/>
      <c r="AW269" s="729"/>
      <c r="AX269" s="729"/>
      <c r="AY269" s="730"/>
      <c r="AZ269" s="585"/>
      <c r="BA269" s="586"/>
      <c r="BB269" s="586"/>
      <c r="BC269" s="586"/>
      <c r="BD269" s="586"/>
      <c r="BE269" s="586"/>
      <c r="BF269" s="587"/>
      <c r="BG269" s="585"/>
      <c r="BH269" s="586"/>
      <c r="BI269" s="586"/>
      <c r="BJ269" s="586"/>
      <c r="BK269" s="586"/>
      <c r="BL269" s="586"/>
      <c r="BM269" s="587"/>
      <c r="BN269" s="673"/>
      <c r="BO269" s="673"/>
      <c r="BP269" s="673"/>
      <c r="BQ269" s="673"/>
      <c r="BR269" s="673"/>
      <c r="BS269" s="673"/>
      <c r="BT269" s="673"/>
      <c r="BU269" s="673"/>
      <c r="BV269" s="673"/>
      <c r="BW269" s="673"/>
      <c r="BX269" s="673"/>
      <c r="BY269" s="673"/>
      <c r="BZ269" s="673"/>
      <c r="CA269" s="673"/>
      <c r="CB269" s="673"/>
      <c r="CC269" s="673"/>
      <c r="CD269" s="673"/>
      <c r="CE269" s="673"/>
      <c r="CF269" s="551"/>
      <c r="CG269" s="552"/>
      <c r="CH269" s="552"/>
      <c r="CI269" s="552"/>
      <c r="CJ269" s="552"/>
      <c r="CK269" s="553"/>
      <c r="CL269" s="3"/>
      <c r="CM269" s="4"/>
      <c r="CN269" s="4"/>
      <c r="CO269" s="4"/>
      <c r="CP269" s="4"/>
      <c r="CQ269" s="5"/>
    </row>
    <row r="270" spans="1:95" hidden="1" x14ac:dyDescent="0.2">
      <c r="A270" s="719"/>
      <c r="B270" s="720"/>
      <c r="C270" s="720"/>
      <c r="D270" s="720"/>
      <c r="E270" s="720"/>
      <c r="F270" s="720"/>
      <c r="G270" s="721"/>
      <c r="H270" s="673"/>
      <c r="I270" s="673"/>
      <c r="J270" s="673"/>
      <c r="K270" s="673"/>
      <c r="L270" s="673"/>
      <c r="M270" s="673"/>
      <c r="N270" s="673"/>
      <c r="O270" s="673"/>
      <c r="P270" s="673"/>
      <c r="Q270" s="673"/>
      <c r="R270" s="673"/>
      <c r="S270" s="673"/>
      <c r="T270" s="731"/>
      <c r="U270" s="732"/>
      <c r="V270" s="732"/>
      <c r="W270" s="732"/>
      <c r="X270" s="732"/>
      <c r="Y270" s="732"/>
      <c r="Z270" s="732"/>
      <c r="AA270" s="732"/>
      <c r="AB270" s="732"/>
      <c r="AC270" s="732"/>
      <c r="AD270" s="732"/>
      <c r="AE270" s="733"/>
      <c r="AF270" s="6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3"/>
      <c r="AZ270" s="560"/>
      <c r="BA270" s="561"/>
      <c r="BB270" s="561"/>
      <c r="BC270" s="561"/>
      <c r="BD270" s="561"/>
      <c r="BE270" s="561"/>
      <c r="BF270" s="562"/>
      <c r="BG270" s="560"/>
      <c r="BH270" s="561"/>
      <c r="BI270" s="561"/>
      <c r="BJ270" s="561"/>
      <c r="BK270" s="561"/>
      <c r="BL270" s="561"/>
      <c r="BM270" s="562"/>
      <c r="BN270" s="673"/>
      <c r="BO270" s="673"/>
      <c r="BP270" s="673"/>
      <c r="BQ270" s="673"/>
      <c r="BR270" s="673"/>
      <c r="BS270" s="673"/>
      <c r="BT270" s="673"/>
      <c r="BU270" s="673"/>
      <c r="BV270" s="673"/>
      <c r="BW270" s="673"/>
      <c r="BX270" s="673"/>
      <c r="BY270" s="673"/>
      <c r="BZ270" s="673"/>
      <c r="CA270" s="673"/>
      <c r="CB270" s="673"/>
      <c r="CC270" s="673"/>
      <c r="CD270" s="673"/>
      <c r="CE270" s="673"/>
      <c r="CF270" s="6"/>
      <c r="CG270" s="7"/>
      <c r="CH270" s="7"/>
      <c r="CI270" s="7"/>
      <c r="CJ270" s="7"/>
      <c r="CK270" s="8"/>
      <c r="CL270" s="6"/>
      <c r="CM270" s="7"/>
      <c r="CN270" s="7"/>
      <c r="CO270" s="7"/>
      <c r="CP270" s="7"/>
      <c r="CQ270" s="8"/>
    </row>
    <row r="271" spans="1:95" x14ac:dyDescent="0.2">
      <c r="A271" s="753"/>
      <c r="B271" s="753"/>
      <c r="C271" s="753"/>
      <c r="D271" s="753"/>
      <c r="E271" s="753"/>
      <c r="F271" s="753"/>
      <c r="G271" s="753"/>
      <c r="H271" s="673"/>
      <c r="I271" s="673"/>
      <c r="J271" s="673"/>
      <c r="K271" s="673"/>
      <c r="L271" s="673"/>
      <c r="M271" s="673"/>
      <c r="N271" s="673"/>
      <c r="O271" s="673"/>
      <c r="P271" s="673"/>
      <c r="Q271" s="673"/>
      <c r="R271" s="673"/>
      <c r="S271" s="673"/>
      <c r="T271" s="551"/>
      <c r="U271" s="552"/>
      <c r="V271" s="552"/>
      <c r="W271" s="552"/>
      <c r="X271" s="552"/>
      <c r="Y271" s="552"/>
      <c r="Z271" s="552"/>
      <c r="AA271" s="552"/>
      <c r="AB271" s="552"/>
      <c r="AC271" s="552"/>
      <c r="AD271" s="552"/>
      <c r="AE271" s="553"/>
      <c r="AF271" s="551"/>
      <c r="AG271" s="552"/>
      <c r="AH271" s="552"/>
      <c r="AI271" s="552"/>
      <c r="AJ271" s="552"/>
      <c r="AK271" s="552"/>
      <c r="AL271" s="552"/>
      <c r="AM271" s="552"/>
      <c r="AN271" s="552"/>
      <c r="AO271" s="552"/>
      <c r="AP271" s="552"/>
      <c r="AQ271" s="552"/>
      <c r="AR271" s="552"/>
      <c r="AS271" s="552"/>
      <c r="AT271" s="552"/>
      <c r="AU271" s="552"/>
      <c r="AV271" s="552"/>
      <c r="AW271" s="552"/>
      <c r="AX271" s="552"/>
      <c r="AY271" s="553"/>
      <c r="AZ271" s="540"/>
      <c r="BA271" s="541"/>
      <c r="BB271" s="541"/>
      <c r="BC271" s="541"/>
      <c r="BD271" s="541"/>
      <c r="BE271" s="541"/>
      <c r="BF271" s="542"/>
      <c r="BG271" s="540"/>
      <c r="BH271" s="541"/>
      <c r="BI271" s="541"/>
      <c r="BJ271" s="541"/>
      <c r="BK271" s="541"/>
      <c r="BL271" s="541"/>
      <c r="BM271" s="542"/>
      <c r="BN271" s="673"/>
      <c r="BO271" s="673"/>
      <c r="BP271" s="673"/>
      <c r="BQ271" s="673"/>
      <c r="BR271" s="673"/>
      <c r="BS271" s="673"/>
      <c r="BT271" s="673"/>
      <c r="BU271" s="673"/>
      <c r="BV271" s="673"/>
      <c r="BW271" s="673"/>
      <c r="BX271" s="673"/>
      <c r="BY271" s="673"/>
      <c r="BZ271" s="673"/>
      <c r="CA271" s="673"/>
      <c r="CB271" s="673"/>
      <c r="CC271" s="673"/>
      <c r="CD271" s="673"/>
      <c r="CE271" s="673"/>
      <c r="CF271" s="673"/>
      <c r="CG271" s="673"/>
      <c r="CH271" s="673"/>
      <c r="CI271" s="673"/>
      <c r="CJ271" s="673"/>
      <c r="CK271" s="673"/>
      <c r="CL271" s="673"/>
      <c r="CM271" s="673"/>
      <c r="CN271" s="673"/>
      <c r="CO271" s="673"/>
      <c r="CP271" s="673"/>
      <c r="CQ271" s="673"/>
    </row>
    <row r="272" spans="1:95" ht="3" customHeight="1" x14ac:dyDescent="0.2">
      <c r="A272" s="621"/>
      <c r="B272" s="621"/>
      <c r="C272" s="621"/>
      <c r="D272" s="621"/>
      <c r="E272" s="621"/>
      <c r="F272" s="621"/>
      <c r="G272" s="621"/>
      <c r="H272" s="621"/>
      <c r="I272" s="621"/>
      <c r="J272" s="621"/>
      <c r="K272" s="621"/>
      <c r="L272" s="621"/>
      <c r="M272" s="621"/>
      <c r="N272" s="621"/>
      <c r="O272" s="621"/>
      <c r="P272" s="621"/>
      <c r="Q272" s="621"/>
      <c r="R272" s="621"/>
      <c r="S272" s="621"/>
      <c r="T272" s="621"/>
      <c r="U272" s="621"/>
      <c r="V272" s="621"/>
      <c r="W272" s="621"/>
      <c r="X272" s="621"/>
      <c r="Y272" s="621"/>
      <c r="Z272" s="621"/>
      <c r="AA272" s="621"/>
      <c r="AB272" s="621"/>
      <c r="AC272" s="621"/>
      <c r="AD272" s="621"/>
      <c r="AE272" s="621"/>
      <c r="AF272" s="621"/>
      <c r="AG272" s="621"/>
      <c r="AH272" s="621"/>
      <c r="AI272" s="621"/>
      <c r="AJ272" s="621"/>
      <c r="AK272" s="621"/>
      <c r="AL272" s="621"/>
      <c r="AM272" s="621"/>
      <c r="AN272" s="621"/>
      <c r="AO272" s="621"/>
      <c r="AP272" s="621"/>
      <c r="AQ272" s="621"/>
      <c r="AR272" s="621"/>
      <c r="AS272" s="621"/>
      <c r="AT272" s="621"/>
      <c r="AU272" s="621"/>
      <c r="AV272" s="621"/>
      <c r="AW272" s="621"/>
      <c r="AX272" s="621"/>
      <c r="AY272" s="621"/>
      <c r="AZ272" s="621"/>
      <c r="BA272" s="621"/>
      <c r="BB272" s="621"/>
      <c r="BC272" s="621"/>
      <c r="BD272" s="621"/>
      <c r="BE272" s="621"/>
      <c r="BF272" s="621"/>
      <c r="BG272" s="621"/>
      <c r="BH272" s="621"/>
      <c r="BI272" s="621"/>
      <c r="BJ272" s="621"/>
      <c r="BK272" s="621"/>
      <c r="BL272" s="621"/>
      <c r="BM272" s="621"/>
      <c r="BN272" s="621"/>
      <c r="BO272" s="621"/>
      <c r="BP272" s="621"/>
      <c r="BQ272" s="621"/>
      <c r="BR272" s="621"/>
      <c r="BS272" s="621"/>
      <c r="BT272" s="621"/>
      <c r="BU272" s="621"/>
      <c r="BV272" s="621"/>
      <c r="BW272" s="621"/>
      <c r="BX272" s="621"/>
      <c r="BY272" s="621"/>
      <c r="BZ272" s="621"/>
      <c r="CA272" s="621"/>
      <c r="CB272" s="621"/>
      <c r="CC272" s="621"/>
      <c r="CD272" s="621"/>
      <c r="CE272" s="621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</row>
    <row r="273" spans="1:95" hidden="1" x14ac:dyDescent="0.2">
      <c r="A273" s="590"/>
      <c r="B273" s="590"/>
      <c r="C273" s="590"/>
      <c r="D273" s="590"/>
      <c r="E273" s="590"/>
      <c r="F273" s="590"/>
      <c r="G273" s="590"/>
      <c r="H273" s="590"/>
      <c r="I273" s="590"/>
      <c r="J273" s="590"/>
      <c r="K273" s="590"/>
      <c r="L273" s="590"/>
      <c r="M273" s="590"/>
      <c r="N273" s="590"/>
      <c r="O273" s="590"/>
      <c r="P273" s="590"/>
      <c r="Q273" s="590"/>
      <c r="R273" s="590"/>
      <c r="S273" s="590"/>
      <c r="T273" s="590"/>
      <c r="U273" s="590"/>
      <c r="V273" s="590"/>
      <c r="W273" s="590"/>
      <c r="X273" s="590"/>
      <c r="Y273" s="590"/>
      <c r="Z273" s="590"/>
      <c r="AA273" s="590"/>
      <c r="AB273" s="590"/>
      <c r="AC273" s="590"/>
      <c r="AD273" s="590"/>
      <c r="AE273" s="590"/>
      <c r="AF273" s="590"/>
      <c r="AG273" s="590"/>
      <c r="AH273" s="590"/>
      <c r="AI273" s="590"/>
      <c r="AJ273" s="590"/>
      <c r="AK273" s="590"/>
      <c r="AL273" s="590"/>
      <c r="AM273" s="590"/>
      <c r="AN273" s="590"/>
      <c r="AO273" s="590"/>
      <c r="AP273" s="590"/>
      <c r="AQ273" s="590"/>
      <c r="AR273" s="590"/>
      <c r="AS273" s="590"/>
      <c r="AT273" s="590"/>
      <c r="AU273" s="590"/>
      <c r="AV273" s="590"/>
      <c r="AW273" s="590"/>
      <c r="AX273" s="590"/>
      <c r="AY273" s="590"/>
      <c r="AZ273" s="590"/>
      <c r="BA273" s="590"/>
      <c r="BB273" s="590"/>
      <c r="BC273" s="590"/>
      <c r="BD273" s="590"/>
      <c r="BE273" s="590"/>
      <c r="BF273" s="590"/>
      <c r="BG273" s="590"/>
      <c r="BH273" s="590"/>
      <c r="BI273" s="590"/>
      <c r="BJ273" s="590"/>
      <c r="BK273" s="590"/>
      <c r="BL273" s="590"/>
      <c r="BM273" s="590"/>
      <c r="BN273" s="590"/>
      <c r="BO273" s="590"/>
      <c r="BP273" s="590"/>
      <c r="BQ273" s="590"/>
      <c r="BR273" s="590"/>
      <c r="BS273" s="590"/>
      <c r="BT273" s="590"/>
      <c r="BU273" s="590"/>
      <c r="BV273" s="590"/>
      <c r="BW273" s="590"/>
      <c r="BX273" s="590"/>
      <c r="BY273" s="590"/>
      <c r="BZ273" s="590"/>
      <c r="CA273" s="590"/>
      <c r="CB273" s="590"/>
      <c r="CC273" s="590"/>
      <c r="CD273" s="590"/>
      <c r="CE273" s="590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</row>
    <row r="274" spans="1:95" x14ac:dyDescent="0.2">
      <c r="A274" s="590" t="s">
        <v>144</v>
      </c>
      <c r="B274" s="590"/>
      <c r="C274" s="590"/>
      <c r="D274" s="590"/>
      <c r="E274" s="590"/>
      <c r="F274" s="590"/>
      <c r="G274" s="590"/>
      <c r="H274" s="590"/>
      <c r="I274" s="590"/>
      <c r="J274" s="590"/>
      <c r="K274" s="590"/>
      <c r="L274" s="590"/>
      <c r="M274" s="590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  <c r="AA274" s="590"/>
      <c r="AB274" s="590"/>
      <c r="AC274" s="590"/>
      <c r="AD274" s="590"/>
      <c r="AE274" s="590"/>
      <c r="AF274" s="590"/>
      <c r="AG274" s="590"/>
      <c r="AH274" s="590"/>
      <c r="AI274" s="590"/>
      <c r="AJ274" s="590"/>
      <c r="AK274" s="590"/>
      <c r="AL274" s="590"/>
      <c r="AM274" s="590"/>
      <c r="AN274" s="590"/>
      <c r="AO274" s="590"/>
      <c r="AP274" s="590"/>
      <c r="AQ274" s="590"/>
      <c r="AR274" s="590"/>
      <c r="AS274" s="590"/>
      <c r="AT274" s="590"/>
      <c r="AU274" s="590"/>
      <c r="AV274" s="590"/>
      <c r="AW274" s="590"/>
      <c r="AX274" s="590"/>
      <c r="AY274" s="590"/>
      <c r="AZ274" s="590"/>
      <c r="BA274" s="590"/>
      <c r="BB274" s="590"/>
      <c r="BC274" s="590"/>
      <c r="BD274" s="590"/>
      <c r="BE274" s="590"/>
      <c r="BF274" s="590"/>
      <c r="BG274" s="590"/>
      <c r="BH274" s="590"/>
      <c r="BI274" s="590"/>
      <c r="BJ274" s="590"/>
      <c r="BK274" s="590"/>
      <c r="BL274" s="590"/>
      <c r="BM274" s="590"/>
      <c r="BN274" s="590"/>
      <c r="BO274" s="590"/>
      <c r="BP274" s="590"/>
      <c r="BQ274" s="590"/>
      <c r="BR274" s="590"/>
      <c r="BS274" s="590"/>
      <c r="BT274" s="590"/>
      <c r="BU274" s="590"/>
      <c r="BV274" s="590"/>
      <c r="BW274" s="590"/>
      <c r="BX274" s="590"/>
      <c r="BY274" s="590"/>
      <c r="BZ274" s="590"/>
      <c r="CA274" s="590"/>
      <c r="CB274" s="590"/>
      <c r="CC274" s="590"/>
      <c r="CD274" s="590"/>
      <c r="CE274" s="590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</row>
    <row r="275" spans="1:95" ht="6" customHeight="1" x14ac:dyDescent="0.2">
      <c r="A275" s="590"/>
      <c r="B275" s="590"/>
      <c r="C275" s="590"/>
      <c r="D275" s="590"/>
      <c r="E275" s="590"/>
      <c r="F275" s="590"/>
      <c r="G275" s="590"/>
      <c r="H275" s="590"/>
      <c r="I275" s="590"/>
      <c r="J275" s="590"/>
      <c r="K275" s="590"/>
      <c r="L275" s="590"/>
      <c r="M275" s="590"/>
      <c r="N275" s="590"/>
      <c r="O275" s="590"/>
      <c r="P275" s="590"/>
      <c r="Q275" s="590"/>
      <c r="R275" s="590"/>
      <c r="S275" s="590"/>
      <c r="T275" s="590"/>
      <c r="U275" s="590"/>
      <c r="V275" s="590"/>
      <c r="W275" s="590"/>
      <c r="X275" s="590"/>
      <c r="Y275" s="590"/>
      <c r="Z275" s="590"/>
      <c r="AA275" s="590"/>
      <c r="AB275" s="590"/>
      <c r="AC275" s="590"/>
      <c r="AD275" s="590"/>
      <c r="AE275" s="590"/>
      <c r="AF275" s="590"/>
      <c r="AG275" s="590"/>
      <c r="AH275" s="590"/>
      <c r="AI275" s="590"/>
      <c r="AJ275" s="590"/>
      <c r="AK275" s="590"/>
      <c r="AL275" s="590"/>
      <c r="AM275" s="590"/>
      <c r="AN275" s="590"/>
      <c r="AO275" s="590"/>
      <c r="AP275" s="590"/>
      <c r="AQ275" s="590"/>
      <c r="AR275" s="590"/>
      <c r="AS275" s="590"/>
      <c r="AT275" s="590"/>
      <c r="AU275" s="590"/>
      <c r="AV275" s="590"/>
      <c r="AW275" s="590"/>
      <c r="AX275" s="590"/>
      <c r="AY275" s="590"/>
      <c r="AZ275" s="590"/>
      <c r="BA275" s="590"/>
      <c r="BB275" s="590"/>
      <c r="BC275" s="590"/>
      <c r="BD275" s="590"/>
      <c r="BE275" s="590"/>
      <c r="BF275" s="590"/>
      <c r="BG275" s="590"/>
      <c r="BH275" s="590"/>
      <c r="BI275" s="590"/>
      <c r="BJ275" s="590"/>
      <c r="BK275" s="590"/>
      <c r="BL275" s="590"/>
      <c r="BM275" s="590"/>
      <c r="BN275" s="590"/>
      <c r="BO275" s="590"/>
      <c r="BP275" s="590"/>
      <c r="BQ275" s="590"/>
      <c r="BR275" s="590"/>
      <c r="BS275" s="590"/>
      <c r="BT275" s="590"/>
      <c r="BU275" s="590"/>
      <c r="BV275" s="590"/>
      <c r="BW275" s="590"/>
      <c r="BX275" s="590"/>
      <c r="BY275" s="590"/>
      <c r="BZ275" s="590"/>
      <c r="CA275" s="590"/>
      <c r="CB275" s="590"/>
      <c r="CC275" s="590"/>
      <c r="CD275" s="590"/>
      <c r="CE275" s="590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</row>
    <row r="276" spans="1:95" ht="57" customHeight="1" x14ac:dyDescent="0.2">
      <c r="A276" s="584" t="s">
        <v>36</v>
      </c>
      <c r="B276" s="584"/>
      <c r="C276" s="584"/>
      <c r="D276" s="584"/>
      <c r="E276" s="584"/>
      <c r="F276" s="584"/>
      <c r="G276" s="584"/>
      <c r="H276" s="543" t="s">
        <v>139</v>
      </c>
      <c r="I276" s="543"/>
      <c r="J276" s="543"/>
      <c r="K276" s="543"/>
      <c r="L276" s="543"/>
      <c r="M276" s="543"/>
      <c r="N276" s="543"/>
      <c r="O276" s="543"/>
      <c r="P276" s="543"/>
      <c r="Q276" s="543"/>
      <c r="R276" s="543"/>
      <c r="S276" s="543"/>
      <c r="T276" s="543" t="s">
        <v>140</v>
      </c>
      <c r="U276" s="543"/>
      <c r="V276" s="543"/>
      <c r="W276" s="543"/>
      <c r="X276" s="543"/>
      <c r="Y276" s="543"/>
      <c r="Z276" s="543"/>
      <c r="AA276" s="543"/>
      <c r="AB276" s="543"/>
      <c r="AC276" s="540" t="s">
        <v>145</v>
      </c>
      <c r="AD276" s="541"/>
      <c r="AE276" s="541"/>
      <c r="AF276" s="541"/>
      <c r="AG276" s="541"/>
      <c r="AH276" s="541"/>
      <c r="AI276" s="541"/>
      <c r="AJ276" s="541"/>
      <c r="AK276" s="541"/>
      <c r="AL276" s="541"/>
      <c r="AM276" s="541"/>
      <c r="AN276" s="541"/>
      <c r="AO276" s="541"/>
      <c r="AP276" s="541"/>
      <c r="AQ276" s="541"/>
      <c r="AR276" s="541"/>
      <c r="AS276" s="541"/>
      <c r="AT276" s="541"/>
      <c r="AU276" s="541"/>
      <c r="AV276" s="541"/>
      <c r="AW276" s="541"/>
      <c r="AX276" s="541"/>
      <c r="AY276" s="541"/>
      <c r="AZ276" s="541"/>
      <c r="BA276" s="542"/>
      <c r="BB276" s="540" t="s">
        <v>146</v>
      </c>
      <c r="BC276" s="541"/>
      <c r="BD276" s="541"/>
      <c r="BE276" s="541"/>
      <c r="BF276" s="541"/>
      <c r="BG276" s="541"/>
      <c r="BH276" s="541"/>
      <c r="BI276" s="541"/>
      <c r="BJ276" s="541"/>
      <c r="BK276" s="541"/>
      <c r="BL276" s="541"/>
      <c r="BM276" s="541"/>
      <c r="BN276" s="541"/>
      <c r="BO276" s="541"/>
      <c r="BP276" s="542"/>
      <c r="BQ276" s="540" t="s">
        <v>293</v>
      </c>
      <c r="BR276" s="541"/>
      <c r="BS276" s="541"/>
      <c r="BT276" s="541"/>
      <c r="BU276" s="541"/>
      <c r="BV276" s="541"/>
      <c r="BW276" s="541"/>
      <c r="BX276" s="541"/>
      <c r="BY276" s="541"/>
      <c r="BZ276" s="541"/>
      <c r="CA276" s="541"/>
      <c r="CB276" s="541"/>
      <c r="CC276" s="541"/>
      <c r="CD276" s="541"/>
      <c r="CE276" s="542"/>
      <c r="CF276" s="554" t="s">
        <v>294</v>
      </c>
      <c r="CG276" s="555"/>
      <c r="CH276" s="555"/>
      <c r="CI276" s="555"/>
      <c r="CJ276" s="555"/>
      <c r="CK276" s="555"/>
      <c r="CL276" s="555"/>
      <c r="CM276" s="555"/>
      <c r="CN276" s="555"/>
      <c r="CO276" s="555"/>
      <c r="CP276" s="555"/>
      <c r="CQ276" s="556"/>
    </row>
    <row r="277" spans="1:95" ht="12" customHeight="1" x14ac:dyDescent="0.2">
      <c r="A277" s="584"/>
      <c r="B277" s="584"/>
      <c r="C277" s="584"/>
      <c r="D277" s="584"/>
      <c r="E277" s="584"/>
      <c r="F277" s="584"/>
      <c r="G277" s="584"/>
      <c r="H277" s="585" t="s">
        <v>42</v>
      </c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7"/>
      <c r="T277" s="585" t="s">
        <v>42</v>
      </c>
      <c r="U277" s="586"/>
      <c r="V277" s="586"/>
      <c r="W277" s="586"/>
      <c r="X277" s="586"/>
      <c r="Y277" s="586"/>
      <c r="Z277" s="586"/>
      <c r="AA277" s="586"/>
      <c r="AB277" s="587"/>
      <c r="AC277" s="585" t="s">
        <v>147</v>
      </c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7"/>
      <c r="AS277" s="585" t="s">
        <v>82</v>
      </c>
      <c r="AT277" s="586"/>
      <c r="AU277" s="586"/>
      <c r="AV277" s="586"/>
      <c r="AW277" s="586"/>
      <c r="AX277" s="586"/>
      <c r="AY277" s="586"/>
      <c r="AZ277" s="586"/>
      <c r="BA277" s="587"/>
      <c r="BB277" s="588" t="s">
        <v>6</v>
      </c>
      <c r="BC277" s="589"/>
      <c r="BD277" s="544" t="s">
        <v>12</v>
      </c>
      <c r="BE277" s="544"/>
      <c r="BF277" s="36"/>
      <c r="BG277" s="588" t="s">
        <v>6</v>
      </c>
      <c r="BH277" s="589"/>
      <c r="BI277" s="544" t="s">
        <v>6</v>
      </c>
      <c r="BJ277" s="544"/>
      <c r="BK277" s="36"/>
      <c r="BL277" s="588" t="s">
        <v>6</v>
      </c>
      <c r="BM277" s="589"/>
      <c r="BN277" s="544" t="s">
        <v>205</v>
      </c>
      <c r="BO277" s="544"/>
      <c r="BP277" s="36"/>
      <c r="BQ277" s="588" t="s">
        <v>6</v>
      </c>
      <c r="BR277" s="589"/>
      <c r="BS277" s="544" t="s">
        <v>12</v>
      </c>
      <c r="BT277" s="544"/>
      <c r="BU277" s="36"/>
      <c r="BV277" s="588" t="s">
        <v>6</v>
      </c>
      <c r="BW277" s="589"/>
      <c r="BX277" s="544" t="s">
        <v>6</v>
      </c>
      <c r="BY277" s="544"/>
      <c r="BZ277" s="36"/>
      <c r="CA277" s="588" t="s">
        <v>6</v>
      </c>
      <c r="CB277" s="589"/>
      <c r="CC277" s="544" t="s">
        <v>205</v>
      </c>
      <c r="CD277" s="544"/>
      <c r="CE277" s="36"/>
      <c r="CF277" s="563" t="s">
        <v>45</v>
      </c>
      <c r="CG277" s="564"/>
      <c r="CH277" s="564"/>
      <c r="CI277" s="564"/>
      <c r="CJ277" s="564"/>
      <c r="CK277" s="565"/>
      <c r="CL277" s="563" t="s">
        <v>46</v>
      </c>
      <c r="CM277" s="564"/>
      <c r="CN277" s="564"/>
      <c r="CO277" s="564"/>
      <c r="CP277" s="564"/>
      <c r="CQ277" s="565"/>
    </row>
    <row r="278" spans="1:95" x14ac:dyDescent="0.2">
      <c r="A278" s="584"/>
      <c r="B278" s="584"/>
      <c r="C278" s="584"/>
      <c r="D278" s="584"/>
      <c r="E278" s="584"/>
      <c r="F278" s="584"/>
      <c r="G278" s="584"/>
      <c r="H278" s="557"/>
      <c r="I278" s="558"/>
      <c r="J278" s="558"/>
      <c r="K278" s="558"/>
      <c r="L278" s="558"/>
      <c r="M278" s="558"/>
      <c r="N278" s="558"/>
      <c r="O278" s="558"/>
      <c r="P278" s="558"/>
      <c r="Q278" s="558"/>
      <c r="R278" s="558"/>
      <c r="S278" s="559"/>
      <c r="T278" s="557"/>
      <c r="U278" s="558"/>
      <c r="V278" s="558"/>
      <c r="W278" s="558"/>
      <c r="X278" s="558"/>
      <c r="Y278" s="558"/>
      <c r="Z278" s="558"/>
      <c r="AA278" s="558"/>
      <c r="AB278" s="559"/>
      <c r="AC278" s="557"/>
      <c r="AD278" s="558"/>
      <c r="AE278" s="558"/>
      <c r="AF278" s="558"/>
      <c r="AG278" s="558"/>
      <c r="AH278" s="558"/>
      <c r="AI278" s="558"/>
      <c r="AJ278" s="558"/>
      <c r="AK278" s="558"/>
      <c r="AL278" s="558"/>
      <c r="AM278" s="558"/>
      <c r="AN278" s="558"/>
      <c r="AO278" s="558"/>
      <c r="AP278" s="558"/>
      <c r="AQ278" s="558"/>
      <c r="AR278" s="559"/>
      <c r="AS278" s="543" t="s">
        <v>50</v>
      </c>
      <c r="AT278" s="543"/>
      <c r="AU278" s="543"/>
      <c r="AV278" s="543"/>
      <c r="AW278" s="543"/>
      <c r="AX278" s="543" t="s">
        <v>51</v>
      </c>
      <c r="AY278" s="543"/>
      <c r="AZ278" s="543"/>
      <c r="BA278" s="543"/>
      <c r="BB278" s="557" t="s">
        <v>83</v>
      </c>
      <c r="BC278" s="558"/>
      <c r="BD278" s="558"/>
      <c r="BE278" s="558"/>
      <c r="BF278" s="559"/>
      <c r="BG278" s="557" t="s">
        <v>84</v>
      </c>
      <c r="BH278" s="558"/>
      <c r="BI278" s="558"/>
      <c r="BJ278" s="558"/>
      <c r="BK278" s="559"/>
      <c r="BL278" s="557" t="s">
        <v>85</v>
      </c>
      <c r="BM278" s="558"/>
      <c r="BN278" s="558"/>
      <c r="BO278" s="558"/>
      <c r="BP278" s="559"/>
      <c r="BQ278" s="557" t="s">
        <v>83</v>
      </c>
      <c r="BR278" s="558"/>
      <c r="BS278" s="558"/>
      <c r="BT278" s="558"/>
      <c r="BU278" s="559"/>
      <c r="BV278" s="557" t="s">
        <v>84</v>
      </c>
      <c r="BW278" s="558"/>
      <c r="BX278" s="558"/>
      <c r="BY278" s="558"/>
      <c r="BZ278" s="559"/>
      <c r="CA278" s="557" t="s">
        <v>85</v>
      </c>
      <c r="CB278" s="558"/>
      <c r="CC278" s="558"/>
      <c r="CD278" s="558"/>
      <c r="CE278" s="559"/>
      <c r="CF278" s="566"/>
      <c r="CG278" s="567"/>
      <c r="CH278" s="567"/>
      <c r="CI278" s="567"/>
      <c r="CJ278" s="567"/>
      <c r="CK278" s="568"/>
      <c r="CL278" s="566"/>
      <c r="CM278" s="567"/>
      <c r="CN278" s="567"/>
      <c r="CO278" s="567"/>
      <c r="CP278" s="567"/>
      <c r="CQ278" s="568"/>
    </row>
    <row r="279" spans="1:95" x14ac:dyDescent="0.2">
      <c r="A279" s="584"/>
      <c r="B279" s="584"/>
      <c r="C279" s="584"/>
      <c r="D279" s="584"/>
      <c r="E279" s="584"/>
      <c r="F279" s="584"/>
      <c r="G279" s="584"/>
      <c r="H279" s="557"/>
      <c r="I279" s="558"/>
      <c r="J279" s="558"/>
      <c r="K279" s="558"/>
      <c r="L279" s="558"/>
      <c r="M279" s="558"/>
      <c r="N279" s="558"/>
      <c r="O279" s="558"/>
      <c r="P279" s="558"/>
      <c r="Q279" s="558"/>
      <c r="R279" s="558"/>
      <c r="S279" s="559"/>
      <c r="T279" s="557"/>
      <c r="U279" s="558"/>
      <c r="V279" s="558"/>
      <c r="W279" s="558"/>
      <c r="X279" s="558"/>
      <c r="Y279" s="558"/>
      <c r="Z279" s="558"/>
      <c r="AA279" s="558"/>
      <c r="AB279" s="559"/>
      <c r="AC279" s="557"/>
      <c r="AD279" s="558"/>
      <c r="AE279" s="558"/>
      <c r="AF279" s="558"/>
      <c r="AG279" s="558"/>
      <c r="AH279" s="558"/>
      <c r="AI279" s="558"/>
      <c r="AJ279" s="558"/>
      <c r="AK279" s="558"/>
      <c r="AL279" s="558"/>
      <c r="AM279" s="558"/>
      <c r="AN279" s="558"/>
      <c r="AO279" s="558"/>
      <c r="AP279" s="558"/>
      <c r="AQ279" s="558"/>
      <c r="AR279" s="559"/>
      <c r="AS279" s="543"/>
      <c r="AT279" s="543"/>
      <c r="AU279" s="543"/>
      <c r="AV279" s="543"/>
      <c r="AW279" s="543"/>
      <c r="AX279" s="543"/>
      <c r="AY279" s="543"/>
      <c r="AZ279" s="543"/>
      <c r="BA279" s="543"/>
      <c r="BB279" s="557"/>
      <c r="BC279" s="558"/>
      <c r="BD279" s="558"/>
      <c r="BE279" s="558"/>
      <c r="BF279" s="559"/>
      <c r="BG279" s="557"/>
      <c r="BH279" s="558"/>
      <c r="BI279" s="558"/>
      <c r="BJ279" s="558"/>
      <c r="BK279" s="559"/>
      <c r="BL279" s="557"/>
      <c r="BM279" s="558"/>
      <c r="BN279" s="558"/>
      <c r="BO279" s="558"/>
      <c r="BP279" s="559"/>
      <c r="BQ279" s="557"/>
      <c r="BR279" s="558"/>
      <c r="BS279" s="558"/>
      <c r="BT279" s="558"/>
      <c r="BU279" s="559"/>
      <c r="BV279" s="557"/>
      <c r="BW279" s="558"/>
      <c r="BX279" s="558"/>
      <c r="BY279" s="558"/>
      <c r="BZ279" s="559"/>
      <c r="CA279" s="557"/>
      <c r="CB279" s="558"/>
      <c r="CC279" s="558"/>
      <c r="CD279" s="558"/>
      <c r="CE279" s="559"/>
      <c r="CF279" s="566"/>
      <c r="CG279" s="567"/>
      <c r="CH279" s="567"/>
      <c r="CI279" s="567"/>
      <c r="CJ279" s="567"/>
      <c r="CK279" s="568"/>
      <c r="CL279" s="566"/>
      <c r="CM279" s="567"/>
      <c r="CN279" s="567"/>
      <c r="CO279" s="567"/>
      <c r="CP279" s="567"/>
      <c r="CQ279" s="568"/>
    </row>
    <row r="280" spans="1:95" ht="42" customHeight="1" x14ac:dyDescent="0.2">
      <c r="A280" s="584"/>
      <c r="B280" s="584"/>
      <c r="C280" s="584"/>
      <c r="D280" s="584"/>
      <c r="E280" s="584"/>
      <c r="F280" s="584"/>
      <c r="G280" s="584"/>
      <c r="H280" s="560"/>
      <c r="I280" s="561"/>
      <c r="J280" s="561"/>
      <c r="K280" s="561"/>
      <c r="L280" s="561"/>
      <c r="M280" s="561"/>
      <c r="N280" s="561"/>
      <c r="O280" s="561"/>
      <c r="P280" s="561"/>
      <c r="Q280" s="561"/>
      <c r="R280" s="561"/>
      <c r="S280" s="562"/>
      <c r="T280" s="560"/>
      <c r="U280" s="561"/>
      <c r="V280" s="561"/>
      <c r="W280" s="561"/>
      <c r="X280" s="561"/>
      <c r="Y280" s="561"/>
      <c r="Z280" s="561"/>
      <c r="AA280" s="561"/>
      <c r="AB280" s="562"/>
      <c r="AC280" s="560"/>
      <c r="AD280" s="561"/>
      <c r="AE280" s="561"/>
      <c r="AF280" s="561"/>
      <c r="AG280" s="561"/>
      <c r="AH280" s="561"/>
      <c r="AI280" s="561"/>
      <c r="AJ280" s="561"/>
      <c r="AK280" s="561"/>
      <c r="AL280" s="561"/>
      <c r="AM280" s="561"/>
      <c r="AN280" s="561"/>
      <c r="AO280" s="561"/>
      <c r="AP280" s="561"/>
      <c r="AQ280" s="561"/>
      <c r="AR280" s="562"/>
      <c r="AS280" s="543"/>
      <c r="AT280" s="543"/>
      <c r="AU280" s="543"/>
      <c r="AV280" s="543"/>
      <c r="AW280" s="543"/>
      <c r="AX280" s="543"/>
      <c r="AY280" s="543"/>
      <c r="AZ280" s="543"/>
      <c r="BA280" s="543"/>
      <c r="BB280" s="560"/>
      <c r="BC280" s="561"/>
      <c r="BD280" s="561"/>
      <c r="BE280" s="561"/>
      <c r="BF280" s="562"/>
      <c r="BG280" s="560"/>
      <c r="BH280" s="561"/>
      <c r="BI280" s="561"/>
      <c r="BJ280" s="561"/>
      <c r="BK280" s="562"/>
      <c r="BL280" s="560"/>
      <c r="BM280" s="561"/>
      <c r="BN280" s="561"/>
      <c r="BO280" s="561"/>
      <c r="BP280" s="562"/>
      <c r="BQ280" s="560"/>
      <c r="BR280" s="561"/>
      <c r="BS280" s="561"/>
      <c r="BT280" s="561"/>
      <c r="BU280" s="562"/>
      <c r="BV280" s="560"/>
      <c r="BW280" s="561"/>
      <c r="BX280" s="561"/>
      <c r="BY280" s="561"/>
      <c r="BZ280" s="562"/>
      <c r="CA280" s="560"/>
      <c r="CB280" s="561"/>
      <c r="CC280" s="561"/>
      <c r="CD280" s="561"/>
      <c r="CE280" s="562"/>
      <c r="CF280" s="569"/>
      <c r="CG280" s="570"/>
      <c r="CH280" s="570"/>
      <c r="CI280" s="570"/>
      <c r="CJ280" s="570"/>
      <c r="CK280" s="571"/>
      <c r="CL280" s="569"/>
      <c r="CM280" s="570"/>
      <c r="CN280" s="570"/>
      <c r="CO280" s="570"/>
      <c r="CP280" s="570"/>
      <c r="CQ280" s="571"/>
    </row>
    <row r="281" spans="1:95" x14ac:dyDescent="0.2">
      <c r="A281" s="543" t="s">
        <v>27</v>
      </c>
      <c r="B281" s="543"/>
      <c r="C281" s="543"/>
      <c r="D281" s="543"/>
      <c r="E281" s="543"/>
      <c r="F281" s="543"/>
      <c r="G281" s="543"/>
      <c r="H281" s="540" t="s">
        <v>52</v>
      </c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2"/>
      <c r="T281" s="540" t="s">
        <v>53</v>
      </c>
      <c r="U281" s="541"/>
      <c r="V281" s="541"/>
      <c r="W281" s="541"/>
      <c r="X281" s="541"/>
      <c r="Y281" s="541"/>
      <c r="Z281" s="541"/>
      <c r="AA281" s="541"/>
      <c r="AB281" s="542"/>
      <c r="AC281" s="540" t="s">
        <v>54</v>
      </c>
      <c r="AD281" s="541"/>
      <c r="AE281" s="541"/>
      <c r="AF281" s="541"/>
      <c r="AG281" s="541"/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42"/>
      <c r="AS281" s="540" t="s">
        <v>55</v>
      </c>
      <c r="AT281" s="541"/>
      <c r="AU281" s="541"/>
      <c r="AV281" s="541"/>
      <c r="AW281" s="542"/>
      <c r="AX281" s="540" t="s">
        <v>56</v>
      </c>
      <c r="AY281" s="541"/>
      <c r="AZ281" s="541"/>
      <c r="BA281" s="542"/>
      <c r="BB281" s="543" t="s">
        <v>57</v>
      </c>
      <c r="BC281" s="543"/>
      <c r="BD281" s="543"/>
      <c r="BE281" s="543"/>
      <c r="BF281" s="543"/>
      <c r="BG281" s="543" t="s">
        <v>58</v>
      </c>
      <c r="BH281" s="543"/>
      <c r="BI281" s="543"/>
      <c r="BJ281" s="543"/>
      <c r="BK281" s="543"/>
      <c r="BL281" s="543" t="s">
        <v>59</v>
      </c>
      <c r="BM281" s="543"/>
      <c r="BN281" s="543"/>
      <c r="BO281" s="543"/>
      <c r="BP281" s="543"/>
      <c r="BQ281" s="543" t="s">
        <v>60</v>
      </c>
      <c r="BR281" s="543"/>
      <c r="BS281" s="543"/>
      <c r="BT281" s="543"/>
      <c r="BU281" s="543"/>
      <c r="BV281" s="543" t="s">
        <v>61</v>
      </c>
      <c r="BW281" s="543"/>
      <c r="BX281" s="543"/>
      <c r="BY281" s="543"/>
      <c r="BZ281" s="543"/>
      <c r="CA281" s="543" t="s">
        <v>86</v>
      </c>
      <c r="CB281" s="543"/>
      <c r="CC281" s="543"/>
      <c r="CD281" s="543"/>
      <c r="CE281" s="543"/>
      <c r="CF281" s="543" t="s">
        <v>87</v>
      </c>
      <c r="CG281" s="543"/>
      <c r="CH281" s="543"/>
      <c r="CI281" s="543"/>
      <c r="CJ281" s="543"/>
      <c r="CK281" s="543"/>
      <c r="CL281" s="543" t="s">
        <v>88</v>
      </c>
      <c r="CM281" s="543"/>
      <c r="CN281" s="543"/>
      <c r="CO281" s="543"/>
      <c r="CP281" s="543"/>
      <c r="CQ281" s="543"/>
    </row>
    <row r="282" spans="1:95" hidden="1" x14ac:dyDescent="0.2">
      <c r="A282" s="716"/>
      <c r="B282" s="717"/>
      <c r="C282" s="717"/>
      <c r="D282" s="717"/>
      <c r="E282" s="717"/>
      <c r="F282" s="717"/>
      <c r="G282" s="718"/>
      <c r="H282" s="728"/>
      <c r="I282" s="729"/>
      <c r="J282" s="729"/>
      <c r="K282" s="729"/>
      <c r="L282" s="729"/>
      <c r="M282" s="729"/>
      <c r="N282" s="729"/>
      <c r="O282" s="729"/>
      <c r="P282" s="729"/>
      <c r="Q282" s="729"/>
      <c r="R282" s="729"/>
      <c r="S282" s="730"/>
      <c r="T282" s="728"/>
      <c r="U282" s="729"/>
      <c r="V282" s="729"/>
      <c r="W282" s="729"/>
      <c r="X282" s="729"/>
      <c r="Y282" s="729"/>
      <c r="Z282" s="729"/>
      <c r="AA282" s="729"/>
      <c r="AB282" s="730"/>
      <c r="AC282" s="722"/>
      <c r="AD282" s="723"/>
      <c r="AE282" s="723"/>
      <c r="AF282" s="723"/>
      <c r="AG282" s="723"/>
      <c r="AH282" s="723"/>
      <c r="AI282" s="723"/>
      <c r="AJ282" s="723"/>
      <c r="AK282" s="723"/>
      <c r="AL282" s="723"/>
      <c r="AM282" s="723"/>
      <c r="AN282" s="723"/>
      <c r="AO282" s="723"/>
      <c r="AP282" s="723"/>
      <c r="AQ282" s="723"/>
      <c r="AR282" s="724"/>
      <c r="AS282" s="585"/>
      <c r="AT282" s="586"/>
      <c r="AU282" s="586"/>
      <c r="AV282" s="586"/>
      <c r="AW282" s="587"/>
      <c r="AX282" s="716"/>
      <c r="AY282" s="717"/>
      <c r="AZ282" s="717"/>
      <c r="BA282" s="718"/>
      <c r="BB282" s="728"/>
      <c r="BC282" s="729"/>
      <c r="BD282" s="729"/>
      <c r="BE282" s="729"/>
      <c r="BF282" s="730"/>
      <c r="BG282" s="716"/>
      <c r="BH282" s="717"/>
      <c r="BI282" s="717"/>
      <c r="BJ282" s="717"/>
      <c r="BK282" s="718"/>
      <c r="BL282" s="728"/>
      <c r="BM282" s="729"/>
      <c r="BN282" s="729"/>
      <c r="BO282" s="729"/>
      <c r="BP282" s="730"/>
      <c r="BQ282" s="744"/>
      <c r="BR282" s="745"/>
      <c r="BS282" s="745"/>
      <c r="BT282" s="745"/>
      <c r="BU282" s="746"/>
      <c r="BV282" s="728"/>
      <c r="BW282" s="729"/>
      <c r="BX282" s="729"/>
      <c r="BY282" s="729"/>
      <c r="BZ282" s="730"/>
      <c r="CA282" s="728"/>
      <c r="CB282" s="729"/>
      <c r="CC282" s="729"/>
      <c r="CD282" s="729"/>
      <c r="CE282" s="730"/>
      <c r="CF282" s="728"/>
      <c r="CG282" s="729"/>
      <c r="CH282" s="729"/>
      <c r="CI282" s="729"/>
      <c r="CJ282" s="729"/>
      <c r="CK282" s="730"/>
      <c r="CL282" s="728"/>
      <c r="CM282" s="729"/>
      <c r="CN282" s="729"/>
      <c r="CO282" s="729"/>
      <c r="CP282" s="729"/>
      <c r="CQ282" s="730"/>
    </row>
    <row r="283" spans="1:95" hidden="1" x14ac:dyDescent="0.2">
      <c r="A283" s="719"/>
      <c r="B283" s="720"/>
      <c r="C283" s="720"/>
      <c r="D283" s="720"/>
      <c r="E283" s="720"/>
      <c r="F283" s="720"/>
      <c r="G283" s="721"/>
      <c r="H283" s="731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3"/>
      <c r="T283" s="731"/>
      <c r="U283" s="732"/>
      <c r="V283" s="732"/>
      <c r="W283" s="732"/>
      <c r="X283" s="732"/>
      <c r="Y283" s="732"/>
      <c r="Z283" s="732"/>
      <c r="AA283" s="732"/>
      <c r="AB283" s="733"/>
      <c r="AC283" s="725"/>
      <c r="AD283" s="726"/>
      <c r="AE283" s="726"/>
      <c r="AF283" s="726"/>
      <c r="AG283" s="726"/>
      <c r="AH283" s="726"/>
      <c r="AI283" s="726"/>
      <c r="AJ283" s="726"/>
      <c r="AK283" s="726"/>
      <c r="AL283" s="726"/>
      <c r="AM283" s="726"/>
      <c r="AN283" s="726"/>
      <c r="AO283" s="726"/>
      <c r="AP283" s="726"/>
      <c r="AQ283" s="726"/>
      <c r="AR283" s="727"/>
      <c r="AS283" s="560"/>
      <c r="AT283" s="561"/>
      <c r="AU283" s="561"/>
      <c r="AV283" s="561"/>
      <c r="AW283" s="562"/>
      <c r="AX283" s="719"/>
      <c r="AY283" s="720"/>
      <c r="AZ283" s="720"/>
      <c r="BA283" s="721"/>
      <c r="BB283" s="731"/>
      <c r="BC283" s="732"/>
      <c r="BD283" s="732"/>
      <c r="BE283" s="732"/>
      <c r="BF283" s="733"/>
      <c r="BG283" s="719"/>
      <c r="BH283" s="720"/>
      <c r="BI283" s="720"/>
      <c r="BJ283" s="720"/>
      <c r="BK283" s="721"/>
      <c r="BL283" s="731"/>
      <c r="BM283" s="732"/>
      <c r="BN283" s="732"/>
      <c r="BO283" s="732"/>
      <c r="BP283" s="733"/>
      <c r="BQ283" s="747"/>
      <c r="BR283" s="748"/>
      <c r="BS283" s="748"/>
      <c r="BT283" s="748"/>
      <c r="BU283" s="749"/>
      <c r="BV283" s="731"/>
      <c r="BW283" s="732"/>
      <c r="BX283" s="732"/>
      <c r="BY283" s="732"/>
      <c r="BZ283" s="733"/>
      <c r="CA283" s="731"/>
      <c r="CB283" s="732"/>
      <c r="CC283" s="732"/>
      <c r="CD283" s="732"/>
      <c r="CE283" s="733"/>
      <c r="CF283" s="731"/>
      <c r="CG283" s="732"/>
      <c r="CH283" s="732"/>
      <c r="CI283" s="732"/>
      <c r="CJ283" s="732"/>
      <c r="CK283" s="733"/>
      <c r="CL283" s="731"/>
      <c r="CM283" s="732"/>
      <c r="CN283" s="732"/>
      <c r="CO283" s="732"/>
      <c r="CP283" s="732"/>
      <c r="CQ283" s="733"/>
    </row>
    <row r="284" spans="1:95" x14ac:dyDescent="0.2">
      <c r="A284" s="753"/>
      <c r="B284" s="753"/>
      <c r="C284" s="753"/>
      <c r="D284" s="753"/>
      <c r="E284" s="753"/>
      <c r="F284" s="753"/>
      <c r="G284" s="753"/>
      <c r="H284" s="551"/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3"/>
      <c r="T284" s="551"/>
      <c r="U284" s="552"/>
      <c r="V284" s="552"/>
      <c r="W284" s="552"/>
      <c r="X284" s="552"/>
      <c r="Y284" s="552"/>
      <c r="Z284" s="552"/>
      <c r="AA284" s="552"/>
      <c r="AB284" s="553"/>
      <c r="AC284" s="551"/>
      <c r="AD284" s="552"/>
      <c r="AE284" s="552"/>
      <c r="AF284" s="552"/>
      <c r="AG284" s="552"/>
      <c r="AH284" s="552"/>
      <c r="AI284" s="552"/>
      <c r="AJ284" s="552"/>
      <c r="AK284" s="552"/>
      <c r="AL284" s="552"/>
      <c r="AM284" s="552"/>
      <c r="AN284" s="552"/>
      <c r="AO284" s="552"/>
      <c r="AP284" s="552"/>
      <c r="AQ284" s="552"/>
      <c r="AR284" s="553"/>
      <c r="AS284" s="540"/>
      <c r="AT284" s="541"/>
      <c r="AU284" s="541"/>
      <c r="AV284" s="541"/>
      <c r="AW284" s="542"/>
      <c r="AX284" s="575"/>
      <c r="AY284" s="576"/>
      <c r="AZ284" s="576"/>
      <c r="BA284" s="577"/>
      <c r="BB284" s="673"/>
      <c r="BC284" s="673"/>
      <c r="BD284" s="673"/>
      <c r="BE284" s="673"/>
      <c r="BF284" s="673"/>
      <c r="BG284" s="673"/>
      <c r="BH284" s="673"/>
      <c r="BI284" s="673"/>
      <c r="BJ284" s="673"/>
      <c r="BK284" s="673"/>
      <c r="BL284" s="673"/>
      <c r="BM284" s="673"/>
      <c r="BN284" s="673"/>
      <c r="BO284" s="673"/>
      <c r="BP284" s="673"/>
      <c r="BQ284" s="673"/>
      <c r="BR284" s="673"/>
      <c r="BS284" s="673"/>
      <c r="BT284" s="673"/>
      <c r="BU284" s="673"/>
      <c r="BV284" s="673"/>
      <c r="BW284" s="673"/>
      <c r="BX284" s="673"/>
      <c r="BY284" s="673"/>
      <c r="BZ284" s="673"/>
      <c r="CA284" s="673"/>
      <c r="CB284" s="673"/>
      <c r="CC284" s="673"/>
      <c r="CD284" s="673"/>
      <c r="CE284" s="673"/>
      <c r="CF284" s="673"/>
      <c r="CG284" s="673"/>
      <c r="CH284" s="673"/>
      <c r="CI284" s="673"/>
      <c r="CJ284" s="673"/>
      <c r="CK284" s="673"/>
      <c r="CL284" s="673"/>
      <c r="CM284" s="673"/>
      <c r="CN284" s="673"/>
      <c r="CO284" s="673"/>
      <c r="CP284" s="673"/>
      <c r="CQ284" s="673"/>
    </row>
    <row r="285" spans="1:95" x14ac:dyDescent="0.2">
      <c r="A285" s="39"/>
      <c r="B285" s="39"/>
      <c r="C285" s="39"/>
      <c r="D285" s="39"/>
      <c r="E285" s="39"/>
      <c r="F285" s="39"/>
      <c r="G285" s="39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35"/>
      <c r="AT285" s="35"/>
      <c r="AU285" s="35"/>
      <c r="AV285" s="35"/>
      <c r="AW285" s="35"/>
      <c r="AX285" s="39"/>
      <c r="AY285" s="39"/>
      <c r="AZ285" s="39"/>
      <c r="BA285" s="39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</row>
    <row r="286" spans="1:95" ht="29.25" customHeight="1" x14ac:dyDescent="0.2">
      <c r="A286" s="741" t="s">
        <v>148</v>
      </c>
      <c r="B286" s="741"/>
      <c r="C286" s="741"/>
      <c r="D286" s="741"/>
      <c r="E286" s="741"/>
      <c r="F286" s="741"/>
      <c r="G286" s="741"/>
      <c r="H286" s="741"/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  <c r="S286" s="741"/>
      <c r="T286" s="741"/>
      <c r="U286" s="741"/>
      <c r="V286" s="741"/>
      <c r="W286" s="741"/>
      <c r="X286" s="741"/>
      <c r="Y286" s="741"/>
      <c r="Z286" s="741"/>
      <c r="AA286" s="741"/>
      <c r="AB286" s="741"/>
      <c r="AC286" s="741"/>
      <c r="AD286" s="741"/>
      <c r="AE286" s="741"/>
      <c r="AF286" s="741"/>
      <c r="AG286" s="741"/>
      <c r="AH286" s="741"/>
      <c r="AI286" s="741"/>
      <c r="AJ286" s="741"/>
      <c r="AK286" s="741"/>
      <c r="AL286" s="741"/>
      <c r="AM286" s="741"/>
      <c r="AN286" s="741"/>
      <c r="AO286" s="741"/>
      <c r="AP286" s="741"/>
      <c r="AQ286" s="741"/>
      <c r="AR286" s="741"/>
      <c r="AS286" s="741"/>
      <c r="AT286" s="741"/>
      <c r="AU286" s="741"/>
      <c r="AV286" s="741"/>
      <c r="AW286" s="741"/>
      <c r="AX286" s="741"/>
      <c r="AY286" s="741"/>
      <c r="AZ286" s="741"/>
      <c r="BA286" s="741"/>
      <c r="BB286" s="741"/>
      <c r="BC286" s="741"/>
      <c r="BD286" s="741"/>
      <c r="BE286" s="741"/>
      <c r="BF286" s="741"/>
      <c r="BG286" s="741"/>
      <c r="BH286" s="741"/>
      <c r="BI286" s="741"/>
      <c r="BJ286" s="741"/>
      <c r="BK286" s="741"/>
      <c r="BL286" s="741"/>
      <c r="BM286" s="741"/>
      <c r="BN286" s="741"/>
      <c r="BO286" s="741"/>
      <c r="BP286" s="741"/>
      <c r="BQ286" s="741"/>
      <c r="BR286" s="741"/>
      <c r="BS286" s="741"/>
      <c r="BT286" s="741"/>
      <c r="BU286" s="741"/>
      <c r="BV286" s="741"/>
      <c r="BW286" s="741"/>
      <c r="BX286" s="741"/>
      <c r="BY286" s="741"/>
      <c r="BZ286" s="741"/>
      <c r="CA286" s="741"/>
      <c r="CB286" s="741"/>
      <c r="CC286" s="741"/>
      <c r="CD286" s="741"/>
      <c r="CE286" s="741"/>
      <c r="CF286" s="741"/>
      <c r="CG286" s="741"/>
      <c r="CH286" s="741"/>
      <c r="CI286" s="741"/>
      <c r="CJ286" s="741"/>
      <c r="CK286" s="741"/>
      <c r="CL286" s="741"/>
      <c r="CM286" s="741"/>
      <c r="CN286" s="741"/>
      <c r="CO286" s="741"/>
      <c r="CP286" s="741"/>
      <c r="CQ286" s="741"/>
    </row>
    <row r="287" spans="1:95" x14ac:dyDescent="0.2">
      <c r="A287" s="382" t="s">
        <v>149</v>
      </c>
      <c r="B287" s="382"/>
      <c r="C287" s="382"/>
      <c r="D287" s="382"/>
      <c r="E287" s="382"/>
      <c r="F287" s="382"/>
      <c r="G287" s="382"/>
      <c r="H287" s="382"/>
      <c r="I287" s="382"/>
      <c r="J287" s="382"/>
      <c r="K287" s="382"/>
      <c r="L287" s="382"/>
      <c r="M287" s="382"/>
      <c r="N287" s="382"/>
      <c r="O287" s="382"/>
      <c r="P287" s="382"/>
      <c r="Q287" s="382"/>
      <c r="R287" s="382"/>
      <c r="S287" s="382"/>
      <c r="T287" s="382"/>
      <c r="U287" s="382"/>
      <c r="V287" s="382"/>
      <c r="W287" s="382"/>
      <c r="X287" s="382"/>
      <c r="Y287" s="382"/>
      <c r="Z287" s="382"/>
      <c r="AA287" s="382"/>
      <c r="AB287" s="382"/>
      <c r="AC287" s="382"/>
      <c r="AD287" s="382"/>
      <c r="AE287" s="382"/>
      <c r="AF287" s="382"/>
      <c r="AG287" s="382"/>
      <c r="AH287" s="382"/>
      <c r="AI287" s="382"/>
      <c r="AJ287" s="382"/>
      <c r="AK287" s="382"/>
      <c r="AL287" s="382"/>
      <c r="AM287" s="382"/>
      <c r="AN287" s="382"/>
      <c r="AO287" s="382"/>
      <c r="AP287" s="382"/>
      <c r="AQ287" s="382"/>
      <c r="AR287" s="382"/>
      <c r="AS287" s="382"/>
      <c r="AT287" s="382"/>
      <c r="AU287" s="382"/>
      <c r="AV287" s="382"/>
      <c r="AW287" s="382"/>
      <c r="AX287" s="382"/>
      <c r="AY287" s="382"/>
      <c r="AZ287" s="382"/>
      <c r="BA287" s="382"/>
      <c r="BB287" s="382"/>
      <c r="BC287" s="382"/>
      <c r="BD287" s="382"/>
      <c r="BE287" s="382"/>
      <c r="BF287" s="382"/>
      <c r="BG287" s="382"/>
      <c r="BH287" s="382"/>
      <c r="BI287" s="382"/>
      <c r="BJ287" s="382"/>
      <c r="BK287" s="382"/>
      <c r="BL287" s="382"/>
      <c r="BM287" s="382"/>
      <c r="BN287" s="382"/>
      <c r="BO287" s="382"/>
      <c r="BP287" s="382"/>
      <c r="BQ287" s="382"/>
      <c r="BR287" s="382"/>
      <c r="BS287" s="382"/>
      <c r="BT287" s="382"/>
      <c r="BU287" s="382"/>
      <c r="BV287" s="382"/>
      <c r="BW287" s="382"/>
      <c r="BX287" s="382"/>
      <c r="BY287" s="382"/>
      <c r="BZ287" s="382"/>
      <c r="CA287" s="382"/>
      <c r="CB287" s="382"/>
      <c r="CC287" s="382"/>
      <c r="CD287" s="382"/>
      <c r="CE287" s="382"/>
      <c r="CF287" s="382"/>
      <c r="CG287" s="382"/>
      <c r="CH287" s="382"/>
      <c r="CI287" s="382"/>
      <c r="CJ287" s="382"/>
      <c r="CK287" s="382"/>
      <c r="CL287" s="382"/>
      <c r="CM287" s="382"/>
      <c r="CN287" s="382"/>
      <c r="CO287" s="382"/>
      <c r="CP287" s="382"/>
      <c r="CQ287" s="382"/>
    </row>
    <row r="288" spans="1:95" ht="26.25" customHeight="1" x14ac:dyDescent="0.2">
      <c r="A288" s="383" t="s">
        <v>150</v>
      </c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  <c r="AA288" s="383"/>
      <c r="AB288" s="383"/>
      <c r="AC288" s="383"/>
      <c r="AD288" s="383"/>
      <c r="AE288" s="383"/>
      <c r="AF288" s="383"/>
      <c r="AG288" s="383"/>
      <c r="AH288" s="383"/>
      <c r="AI288" s="383"/>
      <c r="AJ288" s="383"/>
      <c r="AK288" s="383"/>
      <c r="AL288" s="383"/>
      <c r="AM288" s="383"/>
      <c r="AN288" s="383"/>
      <c r="AO288" s="383"/>
      <c r="AP288" s="383"/>
      <c r="AQ288" s="383"/>
      <c r="AR288" s="383"/>
      <c r="AS288" s="383"/>
      <c r="AT288" s="383"/>
      <c r="AU288" s="383"/>
      <c r="AV288" s="383"/>
      <c r="AW288" s="383"/>
      <c r="AX288" s="383"/>
      <c r="AY288" s="383"/>
      <c r="AZ288" s="383"/>
      <c r="BA288" s="383"/>
      <c r="BB288" s="383"/>
      <c r="BC288" s="383"/>
      <c r="BD288" s="383"/>
      <c r="BE288" s="383"/>
      <c r="BF288" s="383"/>
      <c r="BG288" s="383"/>
      <c r="BH288" s="383"/>
      <c r="BI288" s="383"/>
      <c r="BJ288" s="383"/>
      <c r="BK288" s="383"/>
      <c r="BL288" s="383"/>
      <c r="BM288" s="383"/>
      <c r="BN288" s="383"/>
      <c r="BO288" s="383"/>
      <c r="BP288" s="383"/>
      <c r="BQ288" s="383"/>
      <c r="BR288" s="383"/>
      <c r="BS288" s="383"/>
      <c r="BT288" s="383"/>
      <c r="BU288" s="383"/>
      <c r="BV288" s="383"/>
      <c r="BW288" s="383"/>
      <c r="BX288" s="383"/>
      <c r="BY288" s="383"/>
      <c r="BZ288" s="383"/>
      <c r="CA288" s="383"/>
      <c r="CB288" s="383"/>
      <c r="CC288" s="383"/>
      <c r="CD288" s="383"/>
      <c r="CE288" s="383"/>
      <c r="CF288" s="383"/>
      <c r="CG288" s="383"/>
      <c r="CH288" s="383"/>
      <c r="CI288" s="383"/>
      <c r="CJ288" s="383"/>
      <c r="CK288" s="383"/>
      <c r="CL288" s="383"/>
      <c r="CM288" s="383"/>
      <c r="CN288" s="383"/>
      <c r="CO288" s="383"/>
      <c r="CP288" s="383"/>
      <c r="CQ288" s="383"/>
    </row>
    <row r="289" spans="1:95" ht="0.75" customHeight="1" x14ac:dyDescent="0.2">
      <c r="A289" s="649"/>
      <c r="B289" s="649"/>
      <c r="C289" s="649"/>
      <c r="D289" s="649"/>
      <c r="E289" s="649"/>
      <c r="F289" s="649"/>
      <c r="G289" s="649"/>
      <c r="H289" s="649"/>
      <c r="I289" s="649"/>
      <c r="J289" s="649"/>
      <c r="K289" s="649"/>
      <c r="L289" s="649"/>
      <c r="M289" s="649"/>
      <c r="N289" s="649"/>
      <c r="O289" s="649"/>
      <c r="P289" s="649"/>
      <c r="Q289" s="649"/>
      <c r="R289" s="649"/>
      <c r="S289" s="649"/>
      <c r="T289" s="649"/>
      <c r="U289" s="649"/>
      <c r="V289" s="649"/>
      <c r="W289" s="649"/>
      <c r="X289" s="649"/>
      <c r="Y289" s="649"/>
      <c r="Z289" s="649"/>
      <c r="AA289" s="649"/>
      <c r="AB289" s="649"/>
      <c r="AC289" s="649"/>
      <c r="AD289" s="649"/>
      <c r="AE289" s="649"/>
      <c r="AF289" s="649"/>
      <c r="AG289" s="649"/>
      <c r="AH289" s="649"/>
      <c r="AI289" s="649"/>
      <c r="AJ289" s="649"/>
      <c r="AK289" s="649"/>
      <c r="AL289" s="649"/>
      <c r="AM289" s="649"/>
      <c r="AN289" s="649"/>
      <c r="AO289" s="649"/>
      <c r="AP289" s="649"/>
      <c r="AQ289" s="649"/>
      <c r="AR289" s="649"/>
      <c r="AS289" s="649"/>
      <c r="AT289" s="649"/>
      <c r="AU289" s="649"/>
      <c r="AV289" s="649"/>
      <c r="AW289" s="649"/>
      <c r="AX289" s="649"/>
      <c r="AY289" s="649"/>
      <c r="AZ289" s="649"/>
      <c r="BA289" s="649"/>
      <c r="BB289" s="649"/>
      <c r="BC289" s="649"/>
      <c r="BD289" s="649"/>
      <c r="BE289" s="649"/>
      <c r="BF289" s="649"/>
      <c r="BG289" s="649"/>
      <c r="BH289" s="649"/>
      <c r="BI289" s="649"/>
      <c r="BJ289" s="649"/>
      <c r="BK289" s="649"/>
      <c r="BL289" s="649"/>
      <c r="BM289" s="649"/>
      <c r="BN289" s="649"/>
      <c r="BO289" s="649"/>
      <c r="BP289" s="649"/>
      <c r="BQ289" s="649"/>
      <c r="BR289" s="649"/>
      <c r="BS289" s="649"/>
      <c r="BT289" s="649"/>
      <c r="BU289" s="649"/>
      <c r="BV289" s="649"/>
      <c r="BW289" s="649"/>
      <c r="BX289" s="649"/>
      <c r="BY289" s="649"/>
      <c r="BZ289" s="649"/>
      <c r="CA289" s="649"/>
      <c r="CB289" s="649"/>
      <c r="CC289" s="649"/>
      <c r="CD289" s="649"/>
      <c r="CE289" s="649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</row>
    <row r="290" spans="1:95" ht="18" x14ac:dyDescent="0.2">
      <c r="A290" s="618" t="s">
        <v>151</v>
      </c>
      <c r="B290" s="618"/>
      <c r="C290" s="618"/>
      <c r="D290" s="618"/>
      <c r="E290" s="618"/>
      <c r="F290" s="618"/>
      <c r="G290" s="618"/>
      <c r="H290" s="618"/>
      <c r="I290" s="618"/>
      <c r="J290" s="618"/>
      <c r="K290" s="618"/>
      <c r="L290" s="618"/>
      <c r="M290" s="618"/>
      <c r="N290" s="618"/>
      <c r="O290" s="618"/>
      <c r="P290" s="618"/>
      <c r="Q290" s="618"/>
      <c r="R290" s="618"/>
      <c r="S290" s="618"/>
      <c r="T290" s="618"/>
      <c r="U290" s="618"/>
      <c r="V290" s="618"/>
      <c r="W290" s="618"/>
      <c r="X290" s="618"/>
      <c r="Y290" s="618"/>
      <c r="Z290" s="618"/>
      <c r="AA290" s="618"/>
      <c r="AB290" s="618"/>
      <c r="AC290" s="618"/>
      <c r="AD290" s="618"/>
      <c r="AE290" s="618"/>
      <c r="AF290" s="618"/>
      <c r="AG290" s="618"/>
      <c r="AH290" s="618"/>
      <c r="AI290" s="618"/>
      <c r="AJ290" s="618"/>
      <c r="AK290" s="618"/>
      <c r="AL290" s="618"/>
      <c r="AM290" s="618"/>
      <c r="AN290" s="618"/>
      <c r="AO290" s="618"/>
      <c r="AP290" s="618"/>
      <c r="AQ290" s="618"/>
      <c r="AR290" s="618"/>
      <c r="AS290" s="618"/>
      <c r="AT290" s="618"/>
      <c r="AU290" s="618"/>
      <c r="AV290" s="618"/>
      <c r="AW290" s="618"/>
      <c r="AX290" s="618"/>
      <c r="AY290" s="618"/>
      <c r="AZ290" s="618"/>
      <c r="BA290" s="618"/>
      <c r="BB290" s="618"/>
      <c r="BC290" s="618"/>
      <c r="BD290" s="618"/>
      <c r="BE290" s="618"/>
      <c r="BF290" s="618"/>
      <c r="BG290" s="618"/>
      <c r="BH290" s="618"/>
      <c r="BI290" s="618"/>
      <c r="BJ290" s="618"/>
      <c r="BK290" s="618"/>
      <c r="BL290" s="618"/>
      <c r="BM290" s="618"/>
      <c r="BN290" s="618"/>
      <c r="BO290" s="618"/>
      <c r="BP290" s="618"/>
      <c r="BQ290" s="618"/>
      <c r="BR290" s="618"/>
      <c r="BS290" s="618"/>
      <c r="BT290" s="618"/>
      <c r="BU290" s="618"/>
      <c r="BV290" s="618"/>
      <c r="BW290" s="618"/>
      <c r="BX290" s="618"/>
      <c r="BY290" s="618"/>
      <c r="BZ290" s="618"/>
      <c r="CA290" s="618"/>
      <c r="CB290" s="618"/>
      <c r="CC290" s="618"/>
      <c r="CD290" s="618"/>
      <c r="CE290" s="618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</row>
    <row r="291" spans="1:95" ht="4.5" customHeight="1" x14ac:dyDescent="0.2">
      <c r="A291" s="649"/>
      <c r="B291" s="649"/>
      <c r="C291" s="649"/>
      <c r="D291" s="649"/>
      <c r="E291" s="649"/>
      <c r="F291" s="649"/>
      <c r="G291" s="649"/>
      <c r="H291" s="649"/>
      <c r="I291" s="649"/>
      <c r="J291" s="649"/>
      <c r="K291" s="649"/>
      <c r="L291" s="649"/>
      <c r="M291" s="649"/>
      <c r="N291" s="649"/>
      <c r="O291" s="649"/>
      <c r="P291" s="649"/>
      <c r="Q291" s="649"/>
      <c r="R291" s="649"/>
      <c r="S291" s="649"/>
      <c r="T291" s="649"/>
      <c r="U291" s="649"/>
      <c r="V291" s="649"/>
      <c r="W291" s="649"/>
      <c r="X291" s="649"/>
      <c r="Y291" s="649"/>
      <c r="Z291" s="649"/>
      <c r="AA291" s="649"/>
      <c r="AB291" s="649"/>
      <c r="AC291" s="649"/>
      <c r="AD291" s="649"/>
      <c r="AE291" s="649"/>
      <c r="AF291" s="649"/>
      <c r="AG291" s="649"/>
      <c r="AH291" s="649"/>
      <c r="AI291" s="649"/>
      <c r="AJ291" s="649"/>
      <c r="AK291" s="649"/>
      <c r="AL291" s="649"/>
      <c r="AM291" s="649"/>
      <c r="AN291" s="649"/>
      <c r="AO291" s="649"/>
      <c r="AP291" s="649"/>
      <c r="AQ291" s="649"/>
      <c r="AR291" s="649"/>
      <c r="AS291" s="649"/>
      <c r="AT291" s="649"/>
      <c r="AU291" s="649"/>
      <c r="AV291" s="649"/>
      <c r="AW291" s="649"/>
      <c r="AX291" s="649"/>
      <c r="AY291" s="649"/>
      <c r="AZ291" s="649"/>
      <c r="BA291" s="649"/>
      <c r="BB291" s="649"/>
      <c r="BC291" s="649"/>
      <c r="BD291" s="649"/>
      <c r="BE291" s="649"/>
      <c r="BF291" s="649"/>
      <c r="BG291" s="649"/>
      <c r="BH291" s="649"/>
      <c r="BI291" s="649"/>
      <c r="BJ291" s="649"/>
      <c r="BK291" s="649"/>
      <c r="BL291" s="649"/>
      <c r="BM291" s="649"/>
      <c r="BN291" s="649"/>
      <c r="BO291" s="649"/>
      <c r="BP291" s="649"/>
      <c r="BQ291" s="649"/>
      <c r="BR291" s="649"/>
      <c r="BS291" s="649"/>
      <c r="BT291" s="649"/>
      <c r="BU291" s="649"/>
      <c r="BV291" s="649"/>
      <c r="BW291" s="649"/>
      <c r="BX291" s="649"/>
      <c r="BY291" s="649"/>
      <c r="BZ291" s="649"/>
      <c r="CA291" s="649"/>
      <c r="CB291" s="649"/>
      <c r="CC291" s="649"/>
      <c r="CD291" s="649"/>
      <c r="CE291" s="649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</row>
    <row r="292" spans="1:95" x14ac:dyDescent="0.2">
      <c r="A292" s="649" t="s">
        <v>152</v>
      </c>
      <c r="B292" s="649"/>
      <c r="C292" s="649"/>
      <c r="D292" s="649"/>
      <c r="E292" s="649"/>
      <c r="F292" s="649"/>
      <c r="G292" s="649"/>
      <c r="H292" s="649"/>
      <c r="I292" s="649"/>
      <c r="J292" s="649"/>
      <c r="K292" s="649"/>
      <c r="L292" s="649"/>
      <c r="M292" s="649"/>
      <c r="N292" s="649"/>
      <c r="O292" s="649"/>
      <c r="P292" s="649"/>
      <c r="Q292" s="649"/>
      <c r="R292" s="649"/>
      <c r="S292" s="649"/>
      <c r="T292" s="649"/>
      <c r="U292" s="649"/>
      <c r="V292" s="649"/>
      <c r="W292" s="649"/>
      <c r="X292" s="649"/>
      <c r="Y292" s="649"/>
      <c r="Z292" s="649"/>
      <c r="AA292" s="649"/>
      <c r="AB292" s="649"/>
      <c r="AC292" s="649"/>
      <c r="AD292" s="649"/>
      <c r="AE292" s="649"/>
      <c r="AF292" s="649"/>
      <c r="AG292" s="649"/>
      <c r="AH292" s="649"/>
      <c r="AI292" s="649"/>
      <c r="AJ292" s="649"/>
      <c r="AK292" s="649"/>
      <c r="AL292" s="649"/>
      <c r="AM292" s="649"/>
      <c r="AN292" s="649"/>
      <c r="AO292" s="649"/>
      <c r="AP292" s="649"/>
      <c r="AQ292" s="649"/>
      <c r="AR292" s="649"/>
      <c r="AS292" s="649"/>
      <c r="AT292" s="649"/>
      <c r="AU292" s="649"/>
      <c r="AV292" s="649"/>
      <c r="AW292" s="649"/>
      <c r="AX292" s="649"/>
      <c r="AY292" s="649"/>
      <c r="AZ292" s="649"/>
      <c r="BA292" s="649"/>
      <c r="BB292" s="649"/>
      <c r="BC292" s="649"/>
      <c r="BD292" s="649"/>
      <c r="BE292" s="649"/>
      <c r="BF292" s="649"/>
      <c r="BG292" s="649"/>
      <c r="BH292" s="649"/>
      <c r="BI292" s="649"/>
      <c r="BJ292" s="649"/>
      <c r="BK292" s="649"/>
      <c r="BL292" s="649"/>
      <c r="BM292" s="649"/>
      <c r="BN292" s="649"/>
      <c r="BO292" s="649"/>
      <c r="BP292" s="649"/>
      <c r="BQ292" s="649"/>
      <c r="BR292" s="649"/>
      <c r="BS292" s="649"/>
      <c r="BT292" s="649"/>
      <c r="BU292" s="649"/>
      <c r="BV292" s="649"/>
      <c r="BW292" s="649"/>
      <c r="BX292" s="649"/>
      <c r="BY292" s="649"/>
      <c r="BZ292" s="649"/>
      <c r="CA292" s="649"/>
      <c r="CB292" s="649"/>
      <c r="CC292" s="649"/>
      <c r="CD292" s="649"/>
      <c r="CE292" s="649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</row>
    <row r="293" spans="1:95" ht="6.75" customHeight="1" x14ac:dyDescent="0.2">
      <c r="A293" s="597"/>
      <c r="B293" s="597"/>
      <c r="C293" s="597"/>
      <c r="D293" s="597"/>
      <c r="E293" s="597"/>
      <c r="F293" s="597"/>
      <c r="G293" s="597"/>
      <c r="H293" s="597"/>
      <c r="I293" s="597"/>
      <c r="J293" s="597"/>
      <c r="K293" s="597"/>
      <c r="L293" s="597"/>
      <c r="M293" s="597"/>
      <c r="N293" s="597"/>
      <c r="O293" s="597"/>
      <c r="P293" s="597"/>
      <c r="Q293" s="597"/>
      <c r="R293" s="597"/>
      <c r="S293" s="597"/>
      <c r="T293" s="597"/>
      <c r="U293" s="597"/>
      <c r="V293" s="597"/>
      <c r="W293" s="597"/>
      <c r="X293" s="597"/>
      <c r="Y293" s="597"/>
      <c r="Z293" s="597"/>
      <c r="AA293" s="597"/>
      <c r="AB293" s="597"/>
      <c r="AC293" s="597"/>
      <c r="AD293" s="597"/>
      <c r="AE293" s="597"/>
      <c r="AF293" s="597"/>
      <c r="AG293" s="597"/>
      <c r="AH293" s="597"/>
      <c r="AI293" s="597"/>
      <c r="AJ293" s="597"/>
      <c r="AK293" s="597"/>
      <c r="AL293" s="597"/>
      <c r="AM293" s="597"/>
      <c r="AN293" s="597"/>
      <c r="AO293" s="597"/>
      <c r="AP293" s="597"/>
      <c r="AQ293" s="597"/>
      <c r="AR293" s="597"/>
      <c r="AS293" s="597"/>
      <c r="AT293" s="597"/>
      <c r="AU293" s="597"/>
      <c r="AV293" s="597"/>
      <c r="AW293" s="597"/>
      <c r="AX293" s="597"/>
      <c r="AY293" s="597"/>
      <c r="AZ293" s="597"/>
      <c r="BA293" s="597"/>
      <c r="BB293" s="597"/>
      <c r="BC293" s="649"/>
      <c r="BD293" s="649"/>
      <c r="BE293" s="649"/>
      <c r="BF293" s="649"/>
      <c r="BG293" s="649"/>
      <c r="BH293" s="649"/>
      <c r="BI293" s="649"/>
      <c r="BJ293" s="649"/>
      <c r="BK293" s="649"/>
      <c r="BL293" s="649"/>
      <c r="BM293" s="649"/>
      <c r="BN293" s="649"/>
      <c r="BO293" s="649"/>
      <c r="BP293" s="649"/>
      <c r="BQ293" s="649"/>
      <c r="BR293" s="649"/>
      <c r="BS293" s="649"/>
      <c r="BT293" s="649"/>
      <c r="BU293" s="649"/>
      <c r="BV293" s="649"/>
      <c r="BW293" s="649"/>
      <c r="BX293" s="649"/>
      <c r="BY293" s="649"/>
      <c r="BZ293" s="649"/>
      <c r="CA293" s="649"/>
      <c r="CB293" s="649"/>
      <c r="CC293" s="649"/>
      <c r="CD293" s="649"/>
      <c r="CE293" s="649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</row>
    <row r="294" spans="1:95" ht="34.5" customHeight="1" x14ac:dyDescent="0.2">
      <c r="A294" s="700" t="s">
        <v>153</v>
      </c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 t="s">
        <v>154</v>
      </c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  <c r="AO294" s="700"/>
      <c r="AP294" s="700"/>
      <c r="AQ294" s="700"/>
      <c r="AR294" s="700"/>
      <c r="AS294" s="700"/>
      <c r="AT294" s="700"/>
      <c r="AU294" s="700"/>
      <c r="AV294" s="700"/>
      <c r="AW294" s="700"/>
      <c r="AX294" s="700"/>
      <c r="AY294" s="700"/>
      <c r="AZ294" s="700"/>
      <c r="BA294" s="700"/>
      <c r="BB294" s="700"/>
      <c r="BC294" s="700" t="s">
        <v>155</v>
      </c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  <c r="CJ294" s="700"/>
      <c r="CK294" s="700"/>
      <c r="CL294" s="700"/>
      <c r="CM294" s="700"/>
      <c r="CN294" s="700"/>
      <c r="CO294" s="700"/>
      <c r="CP294" s="700"/>
      <c r="CQ294" s="700"/>
    </row>
    <row r="295" spans="1:95" x14ac:dyDescent="0.2">
      <c r="A295" s="700" t="s">
        <v>27</v>
      </c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 t="s">
        <v>52</v>
      </c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  <c r="AO295" s="700"/>
      <c r="AP295" s="700"/>
      <c r="AQ295" s="700"/>
      <c r="AR295" s="700"/>
      <c r="AS295" s="700"/>
      <c r="AT295" s="700"/>
      <c r="AU295" s="700"/>
      <c r="AV295" s="700"/>
      <c r="AW295" s="700"/>
      <c r="AX295" s="700"/>
      <c r="AY295" s="700"/>
      <c r="AZ295" s="700"/>
      <c r="BA295" s="700"/>
      <c r="BB295" s="700"/>
      <c r="BC295" s="696" t="s">
        <v>53</v>
      </c>
      <c r="BD295" s="697"/>
      <c r="BE295" s="697"/>
      <c r="BF295" s="697"/>
      <c r="BG295" s="697"/>
      <c r="BH295" s="697"/>
      <c r="BI295" s="697"/>
      <c r="BJ295" s="697"/>
      <c r="BK295" s="697"/>
      <c r="BL295" s="697"/>
      <c r="BM295" s="697"/>
      <c r="BN295" s="697"/>
      <c r="BO295" s="697"/>
      <c r="BP295" s="697"/>
      <c r="BQ295" s="697"/>
      <c r="BR295" s="697"/>
      <c r="BS295" s="697"/>
      <c r="BT295" s="697"/>
      <c r="BU295" s="697"/>
      <c r="BV295" s="697"/>
      <c r="BW295" s="697"/>
      <c r="BX295" s="697"/>
      <c r="BY295" s="697"/>
      <c r="BZ295" s="697"/>
      <c r="CA295" s="697"/>
      <c r="CB295" s="697"/>
      <c r="CC295" s="697"/>
      <c r="CD295" s="697"/>
      <c r="CE295" s="697"/>
      <c r="CF295" s="697"/>
      <c r="CG295" s="697"/>
      <c r="CH295" s="697"/>
      <c r="CI295" s="697"/>
      <c r="CJ295" s="697"/>
      <c r="CK295" s="697"/>
      <c r="CL295" s="697"/>
      <c r="CM295" s="697"/>
      <c r="CN295" s="697"/>
      <c r="CO295" s="697"/>
      <c r="CP295" s="697"/>
      <c r="CQ295" s="698"/>
    </row>
    <row r="296" spans="1:95" ht="30" customHeight="1" x14ac:dyDescent="0.2">
      <c r="A296" s="702" t="s">
        <v>156</v>
      </c>
      <c r="B296" s="702"/>
      <c r="C296" s="702"/>
      <c r="D296" s="702"/>
      <c r="E296" s="702"/>
      <c r="F296" s="702"/>
      <c r="G296" s="702"/>
      <c r="H296" s="702"/>
      <c r="I296" s="702"/>
      <c r="J296" s="702"/>
      <c r="K296" s="702"/>
      <c r="L296" s="702"/>
      <c r="M296" s="702"/>
      <c r="N296" s="702"/>
      <c r="O296" s="702"/>
      <c r="P296" s="702"/>
      <c r="Q296" s="702"/>
      <c r="R296" s="702"/>
      <c r="S296" s="702"/>
      <c r="T296" s="702"/>
      <c r="U296" s="702"/>
      <c r="V296" s="702"/>
      <c r="W296" s="702"/>
      <c r="X296" s="702"/>
      <c r="Y296" s="702"/>
      <c r="Z296" s="702"/>
      <c r="AA296" s="702"/>
      <c r="AB296" s="702" t="s">
        <v>157</v>
      </c>
      <c r="AC296" s="702"/>
      <c r="AD296" s="702"/>
      <c r="AE296" s="702"/>
      <c r="AF296" s="702"/>
      <c r="AG296" s="702"/>
      <c r="AH296" s="702"/>
      <c r="AI296" s="702"/>
      <c r="AJ296" s="702"/>
      <c r="AK296" s="702"/>
      <c r="AL296" s="702"/>
      <c r="AM296" s="702"/>
      <c r="AN296" s="702"/>
      <c r="AO296" s="702"/>
      <c r="AP296" s="702"/>
      <c r="AQ296" s="702"/>
      <c r="AR296" s="702"/>
      <c r="AS296" s="702"/>
      <c r="AT296" s="702"/>
      <c r="AU296" s="702"/>
      <c r="AV296" s="702"/>
      <c r="AW296" s="702"/>
      <c r="AX296" s="702"/>
      <c r="AY296" s="702"/>
      <c r="AZ296" s="702"/>
      <c r="BA296" s="702"/>
      <c r="BB296" s="702"/>
      <c r="BC296" s="543" t="s">
        <v>104</v>
      </c>
      <c r="BD296" s="543"/>
      <c r="BE296" s="543"/>
      <c r="BF296" s="543"/>
      <c r="BG296" s="543"/>
      <c r="BH296" s="543"/>
      <c r="BI296" s="543"/>
      <c r="BJ296" s="543"/>
      <c r="BK296" s="543"/>
      <c r="BL296" s="543"/>
      <c r="BM296" s="543"/>
      <c r="BN296" s="543"/>
      <c r="BO296" s="543"/>
      <c r="BP296" s="543"/>
      <c r="BQ296" s="543"/>
      <c r="BR296" s="543"/>
      <c r="BS296" s="543"/>
      <c r="BT296" s="543"/>
      <c r="BU296" s="543"/>
      <c r="BV296" s="543"/>
      <c r="BW296" s="543"/>
      <c r="BX296" s="543"/>
      <c r="BY296" s="543"/>
      <c r="BZ296" s="543"/>
      <c r="CA296" s="543"/>
      <c r="CB296" s="543"/>
      <c r="CC296" s="543"/>
      <c r="CD296" s="543"/>
      <c r="CE296" s="543"/>
      <c r="CF296" s="543"/>
      <c r="CG296" s="543"/>
      <c r="CH296" s="543"/>
      <c r="CI296" s="543"/>
      <c r="CJ296" s="543"/>
      <c r="CK296" s="543"/>
      <c r="CL296" s="543"/>
      <c r="CM296" s="543"/>
      <c r="CN296" s="543"/>
      <c r="CO296" s="543"/>
      <c r="CP296" s="543"/>
      <c r="CQ296" s="543"/>
    </row>
    <row r="297" spans="1:95" hidden="1" x14ac:dyDescent="0.2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  <c r="AO297" s="700"/>
      <c r="AP297" s="700"/>
      <c r="AQ297" s="700"/>
      <c r="AR297" s="700"/>
      <c r="AS297" s="700"/>
      <c r="AT297" s="700"/>
      <c r="AU297" s="700"/>
      <c r="AV297" s="752"/>
      <c r="AW297" s="752"/>
      <c r="AX297" s="752"/>
      <c r="AY297" s="752"/>
      <c r="AZ297" s="752"/>
      <c r="BA297" s="752"/>
      <c r="BB297" s="752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  <c r="CJ297" s="700"/>
      <c r="CK297" s="700"/>
      <c r="CL297" s="700"/>
      <c r="CM297" s="700"/>
      <c r="CN297" s="700"/>
      <c r="CO297" s="700"/>
      <c r="CP297" s="700"/>
      <c r="CQ297" s="700"/>
    </row>
    <row r="298" spans="1:95" ht="5.25" customHeight="1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10"/>
      <c r="AW298" s="10"/>
      <c r="AX298" s="10"/>
      <c r="AY298" s="10"/>
      <c r="AZ298" s="10"/>
      <c r="BA298" s="10"/>
      <c r="BB298" s="10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</row>
    <row r="299" spans="1:95" x14ac:dyDescent="0.2">
      <c r="A299" s="649" t="s">
        <v>158</v>
      </c>
      <c r="B299" s="649"/>
      <c r="C299" s="649"/>
      <c r="D299" s="649"/>
      <c r="E299" s="649"/>
      <c r="F299" s="649"/>
      <c r="G299" s="649"/>
      <c r="H299" s="649"/>
      <c r="I299" s="649"/>
      <c r="J299" s="649"/>
      <c r="K299" s="649"/>
      <c r="L299" s="649"/>
      <c r="M299" s="649"/>
      <c r="N299" s="649"/>
      <c r="O299" s="649"/>
      <c r="P299" s="649"/>
      <c r="Q299" s="649"/>
      <c r="R299" s="649"/>
      <c r="S299" s="649"/>
      <c r="T299" s="649"/>
      <c r="U299" s="649"/>
      <c r="V299" s="649"/>
      <c r="W299" s="649"/>
      <c r="X299" s="649"/>
      <c r="Y299" s="649"/>
      <c r="Z299" s="649"/>
      <c r="AA299" s="649"/>
      <c r="AB299" s="649"/>
      <c r="AC299" s="649"/>
      <c r="AD299" s="649"/>
      <c r="AE299" s="649"/>
      <c r="AF299" s="649"/>
      <c r="AG299" s="649"/>
      <c r="AH299" s="649"/>
      <c r="AI299" s="649"/>
      <c r="AJ299" s="649"/>
      <c r="AK299" s="649"/>
      <c r="AL299" s="649"/>
      <c r="AM299" s="649"/>
      <c r="AN299" s="649"/>
      <c r="AO299" s="649"/>
      <c r="AP299" s="649"/>
      <c r="AQ299" s="649"/>
      <c r="AR299" s="649"/>
      <c r="AS299" s="649"/>
      <c r="AT299" s="649"/>
      <c r="AU299" s="649"/>
      <c r="AV299" s="601" t="s">
        <v>159</v>
      </c>
      <c r="AW299" s="601"/>
      <c r="AX299" s="601"/>
      <c r="AY299" s="601"/>
      <c r="AZ299" s="601"/>
      <c r="BA299" s="601"/>
      <c r="BB299" s="601"/>
      <c r="BC299" s="601"/>
      <c r="BD299" s="601"/>
      <c r="BE299" s="601"/>
      <c r="BF299" s="601"/>
      <c r="BG299" s="601"/>
      <c r="BH299" s="601"/>
      <c r="BI299" s="601"/>
      <c r="BJ299" s="601"/>
      <c r="BK299" s="601"/>
      <c r="BL299" s="601"/>
      <c r="BM299" s="601"/>
      <c r="BN299" s="601"/>
      <c r="BO299" s="601"/>
      <c r="BP299" s="601"/>
      <c r="BQ299" s="601"/>
      <c r="BR299" s="601"/>
      <c r="BS299" s="601"/>
      <c r="BT299" s="601"/>
      <c r="BU299" s="601"/>
      <c r="BV299" s="601"/>
      <c r="BW299" s="601"/>
      <c r="BX299" s="601"/>
      <c r="BY299" s="601"/>
      <c r="BZ299" s="601"/>
      <c r="CA299" s="601"/>
      <c r="CB299" s="601"/>
      <c r="CC299" s="601"/>
      <c r="CD299" s="601"/>
      <c r="CE299" s="601"/>
      <c r="CF299" s="601"/>
      <c r="CG299" s="601"/>
      <c r="CH299" s="601"/>
      <c r="CI299" s="601"/>
      <c r="CJ299" s="601"/>
      <c r="CK299" s="601"/>
      <c r="CL299" s="601"/>
      <c r="CM299" s="601"/>
      <c r="CN299" s="601"/>
      <c r="CO299" s="601"/>
      <c r="CP299" s="601"/>
      <c r="CQ299" s="601"/>
    </row>
    <row r="300" spans="1:95" ht="32.25" customHeight="1" x14ac:dyDescent="0.2">
      <c r="A300" s="735" t="s">
        <v>160</v>
      </c>
      <c r="B300" s="735"/>
      <c r="C300" s="735"/>
      <c r="D300" s="735"/>
      <c r="E300" s="735"/>
      <c r="F300" s="735"/>
      <c r="G300" s="735"/>
      <c r="H300" s="735"/>
      <c r="I300" s="735"/>
      <c r="J300" s="735"/>
      <c r="K300" s="735"/>
      <c r="L300" s="735"/>
      <c r="M300" s="735"/>
      <c r="N300" s="735"/>
      <c r="O300" s="735"/>
      <c r="P300" s="735"/>
      <c r="Q300" s="735"/>
      <c r="R300" s="735"/>
      <c r="S300" s="735"/>
      <c r="T300" s="735"/>
      <c r="U300" s="735"/>
      <c r="V300" s="735"/>
      <c r="W300" s="735"/>
      <c r="X300" s="735"/>
      <c r="Y300" s="735"/>
      <c r="Z300" s="735"/>
      <c r="AA300" s="735"/>
      <c r="AB300" s="735"/>
      <c r="AC300" s="735"/>
      <c r="AD300" s="735"/>
      <c r="AE300" s="735"/>
      <c r="AF300" s="735"/>
      <c r="AG300" s="735"/>
      <c r="AH300" s="735"/>
      <c r="AI300" s="735"/>
      <c r="AJ300" s="735"/>
      <c r="AK300" s="735"/>
      <c r="AL300" s="735"/>
      <c r="AM300" s="735"/>
      <c r="AN300" s="735"/>
      <c r="AO300" s="735"/>
      <c r="AP300" s="735"/>
      <c r="AQ300" s="735"/>
      <c r="AR300" s="735"/>
      <c r="AS300" s="735"/>
      <c r="AT300" s="735"/>
      <c r="AU300" s="735"/>
      <c r="AV300" s="735"/>
      <c r="AW300" s="735"/>
      <c r="AX300" s="735"/>
      <c r="AY300" s="735"/>
      <c r="AZ300" s="735"/>
      <c r="BA300" s="735"/>
      <c r="BB300" s="735"/>
      <c r="BC300" s="735"/>
      <c r="BD300" s="735"/>
      <c r="BE300" s="735"/>
      <c r="BF300" s="735"/>
      <c r="BG300" s="735"/>
      <c r="BH300" s="735"/>
      <c r="BI300" s="735"/>
      <c r="BJ300" s="735"/>
      <c r="BK300" s="735"/>
      <c r="BL300" s="735"/>
      <c r="BM300" s="735"/>
      <c r="BN300" s="735"/>
      <c r="BO300" s="735"/>
      <c r="BP300" s="735"/>
      <c r="BQ300" s="735"/>
      <c r="BR300" s="735"/>
      <c r="BS300" s="735"/>
      <c r="BT300" s="735"/>
      <c r="BU300" s="735"/>
      <c r="BV300" s="735"/>
      <c r="BW300" s="735"/>
      <c r="BX300" s="735"/>
      <c r="BY300" s="735"/>
      <c r="BZ300" s="735"/>
      <c r="CA300" s="735"/>
      <c r="CB300" s="735"/>
      <c r="CC300" s="735"/>
      <c r="CD300" s="735"/>
      <c r="CE300" s="735"/>
      <c r="CF300" s="735"/>
      <c r="CG300" s="735"/>
      <c r="CH300" s="735"/>
      <c r="CI300" s="735"/>
      <c r="CJ300" s="735"/>
      <c r="CK300" s="735"/>
      <c r="CL300" s="735"/>
      <c r="CM300" s="735"/>
      <c r="CN300" s="735"/>
      <c r="CO300" s="735"/>
      <c r="CP300" s="735"/>
      <c r="CQ300" s="735"/>
    </row>
    <row r="301" spans="1:95" x14ac:dyDescent="0.2">
      <c r="A301" s="590" t="s">
        <v>161</v>
      </c>
      <c r="B301" s="590"/>
      <c r="C301" s="590"/>
      <c r="D301" s="590"/>
      <c r="E301" s="590"/>
      <c r="F301" s="590"/>
      <c r="G301" s="590"/>
      <c r="H301" s="590"/>
      <c r="I301" s="590"/>
      <c r="J301" s="590"/>
      <c r="K301" s="590"/>
      <c r="L301" s="590"/>
      <c r="M301" s="590"/>
      <c r="N301" s="590"/>
      <c r="O301" s="590"/>
      <c r="P301" s="590"/>
      <c r="Q301" s="590"/>
      <c r="R301" s="590"/>
      <c r="S301" s="590"/>
      <c r="T301" s="590"/>
      <c r="U301" s="590"/>
      <c r="V301" s="590"/>
      <c r="W301" s="590"/>
      <c r="X301" s="590"/>
      <c r="Y301" s="590"/>
      <c r="Z301" s="590"/>
      <c r="AA301" s="590"/>
      <c r="AB301" s="590"/>
      <c r="AC301" s="590"/>
      <c r="AD301" s="590"/>
      <c r="AE301" s="590"/>
      <c r="AF301" s="590"/>
      <c r="AG301" s="590"/>
      <c r="AH301" s="590"/>
      <c r="AI301" s="590"/>
      <c r="AJ301" s="590"/>
      <c r="AK301" s="590"/>
      <c r="AL301" s="590"/>
      <c r="AM301" s="590"/>
      <c r="AN301" s="590"/>
      <c r="AO301" s="734" t="s">
        <v>358</v>
      </c>
      <c r="AP301" s="734"/>
      <c r="AQ301" s="734"/>
      <c r="AR301" s="734"/>
      <c r="AS301" s="734"/>
      <c r="AT301" s="734"/>
      <c r="AU301" s="734"/>
      <c r="AV301" s="734"/>
      <c r="AW301" s="734"/>
      <c r="AX301" s="734"/>
      <c r="AY301" s="734"/>
      <c r="AZ301" s="734"/>
      <c r="BA301" s="734"/>
      <c r="BB301" s="734"/>
      <c r="BC301" s="734"/>
      <c r="BD301" s="734"/>
      <c r="BE301" s="734"/>
      <c r="BF301" s="734"/>
      <c r="BG301" s="734"/>
      <c r="BH301" s="734"/>
      <c r="BI301" s="734"/>
      <c r="BJ301" s="734"/>
      <c r="BK301" s="734"/>
      <c r="BL301" s="734"/>
      <c r="BM301" s="734"/>
      <c r="BN301" s="734"/>
      <c r="BO301" s="734"/>
      <c r="BP301" s="734"/>
      <c r="BQ301" s="734"/>
      <c r="BR301" s="734"/>
      <c r="BS301" s="734"/>
      <c r="BT301" s="734"/>
      <c r="BU301" s="734"/>
      <c r="BV301" s="734"/>
      <c r="BW301" s="734"/>
      <c r="BX301" s="734"/>
      <c r="BY301" s="734"/>
      <c r="BZ301" s="734"/>
      <c r="CA301" s="734"/>
      <c r="CB301" s="734"/>
      <c r="CC301" s="734"/>
      <c r="CD301" s="734"/>
      <c r="CE301" s="734"/>
      <c r="CF301" s="734"/>
      <c r="CG301" s="734"/>
      <c r="CH301" s="734"/>
      <c r="CI301" s="734"/>
      <c r="CJ301" s="734"/>
      <c r="CK301" s="734"/>
      <c r="CL301" s="734"/>
      <c r="CM301" s="734"/>
      <c r="CN301" s="734"/>
      <c r="CO301" s="734"/>
      <c r="CP301" s="734"/>
      <c r="CQ301" s="734"/>
    </row>
    <row r="302" spans="1:95" ht="48" customHeight="1" x14ac:dyDescent="0.2">
      <c r="A302" s="735" t="s">
        <v>162</v>
      </c>
      <c r="B302" s="735"/>
      <c r="C302" s="735"/>
      <c r="D302" s="735"/>
      <c r="E302" s="735"/>
      <c r="F302" s="735"/>
      <c r="G302" s="735"/>
      <c r="H302" s="735"/>
      <c r="I302" s="735"/>
      <c r="J302" s="735"/>
      <c r="K302" s="735"/>
      <c r="L302" s="735"/>
      <c r="M302" s="735"/>
      <c r="N302" s="735"/>
      <c r="O302" s="735"/>
      <c r="P302" s="735"/>
      <c r="Q302" s="735"/>
      <c r="R302" s="735"/>
      <c r="S302" s="735"/>
      <c r="T302" s="735"/>
      <c r="U302" s="735"/>
      <c r="V302" s="735"/>
      <c r="W302" s="735"/>
      <c r="X302" s="735"/>
      <c r="Y302" s="735"/>
      <c r="Z302" s="735"/>
      <c r="AA302" s="735"/>
      <c r="AB302" s="735"/>
      <c r="AC302" s="735"/>
      <c r="AD302" s="735"/>
      <c r="AE302" s="735"/>
      <c r="AF302" s="735"/>
      <c r="AG302" s="735"/>
      <c r="AH302" s="735"/>
      <c r="AI302" s="735"/>
      <c r="AJ302" s="735"/>
      <c r="AK302" s="735"/>
      <c r="AL302" s="735"/>
      <c r="AM302" s="735"/>
      <c r="AN302" s="735"/>
      <c r="AO302" s="735"/>
      <c r="AP302" s="735"/>
      <c r="AQ302" s="735"/>
      <c r="AR302" s="735"/>
      <c r="AS302" s="735"/>
      <c r="AT302" s="735"/>
      <c r="AU302" s="735"/>
      <c r="AV302" s="735"/>
      <c r="AW302" s="735"/>
      <c r="AX302" s="735"/>
      <c r="AY302" s="735"/>
      <c r="AZ302" s="735"/>
      <c r="BA302" s="735"/>
      <c r="BB302" s="735"/>
      <c r="BC302" s="735"/>
      <c r="BD302" s="735"/>
      <c r="BE302" s="735"/>
      <c r="BF302" s="735"/>
      <c r="BG302" s="735"/>
      <c r="BH302" s="735"/>
      <c r="BI302" s="735"/>
      <c r="BJ302" s="735"/>
      <c r="BK302" s="735"/>
      <c r="BL302" s="735"/>
      <c r="BM302" s="735"/>
      <c r="BN302" s="735"/>
      <c r="BO302" s="735"/>
      <c r="BP302" s="735"/>
      <c r="BQ302" s="735"/>
      <c r="BR302" s="735"/>
      <c r="BS302" s="735"/>
      <c r="BT302" s="735"/>
      <c r="BU302" s="735"/>
      <c r="BV302" s="735"/>
      <c r="BW302" s="735"/>
      <c r="BX302" s="735"/>
      <c r="BY302" s="735"/>
      <c r="BZ302" s="735"/>
      <c r="CA302" s="735"/>
      <c r="CB302" s="735"/>
      <c r="CC302" s="735"/>
      <c r="CD302" s="735"/>
      <c r="CE302" s="735"/>
      <c r="CF302" s="735"/>
      <c r="CG302" s="735"/>
      <c r="CH302" s="735"/>
      <c r="CI302" s="735"/>
      <c r="CJ302" s="735"/>
      <c r="CK302" s="735"/>
      <c r="CL302" s="735"/>
      <c r="CM302" s="735"/>
      <c r="CN302" s="735"/>
      <c r="CO302" s="735"/>
      <c r="CP302" s="735"/>
      <c r="CQ302" s="735"/>
    </row>
    <row r="303" spans="1:95" x14ac:dyDescent="0.2">
      <c r="A303" s="736" t="s">
        <v>163</v>
      </c>
      <c r="B303" s="736"/>
      <c r="C303" s="736"/>
      <c r="D303" s="736"/>
      <c r="E303" s="736"/>
      <c r="F303" s="736"/>
      <c r="G303" s="736"/>
      <c r="H303" s="736"/>
      <c r="I303" s="736"/>
      <c r="J303" s="736"/>
      <c r="K303" s="736"/>
      <c r="L303" s="736"/>
      <c r="M303" s="736"/>
      <c r="N303" s="736"/>
      <c r="O303" s="736"/>
      <c r="P303" s="736"/>
      <c r="Q303" s="736"/>
      <c r="R303" s="736"/>
      <c r="S303" s="736"/>
      <c r="T303" s="736"/>
      <c r="U303" s="736"/>
      <c r="V303" s="736"/>
      <c r="W303" s="736"/>
      <c r="X303" s="736"/>
      <c r="Y303" s="736"/>
      <c r="Z303" s="736"/>
      <c r="AA303" s="736"/>
      <c r="AB303" s="736"/>
      <c r="AC303" s="736"/>
      <c r="AD303" s="736"/>
      <c r="AE303" s="736"/>
      <c r="AF303" s="736"/>
      <c r="AG303" s="736"/>
      <c r="AH303" s="736"/>
      <c r="AI303" s="736"/>
      <c r="AJ303" s="736"/>
      <c r="AK303" s="736"/>
      <c r="AL303" s="736"/>
      <c r="AM303" s="736"/>
      <c r="AN303" s="736"/>
      <c r="AO303" s="736"/>
      <c r="AP303" s="736"/>
      <c r="AQ303" s="736"/>
      <c r="AR303" s="34"/>
      <c r="AS303" s="734" t="s">
        <v>164</v>
      </c>
      <c r="AT303" s="734"/>
      <c r="AU303" s="734"/>
      <c r="AV303" s="734"/>
      <c r="AW303" s="734"/>
      <c r="AX303" s="734"/>
      <c r="AY303" s="734"/>
      <c r="AZ303" s="734"/>
      <c r="BA303" s="734"/>
      <c r="BB303" s="734"/>
      <c r="BC303" s="734"/>
      <c r="BD303" s="734"/>
      <c r="BE303" s="734"/>
      <c r="BF303" s="734"/>
      <c r="BG303" s="734"/>
      <c r="BH303" s="734"/>
      <c r="BI303" s="734"/>
      <c r="BJ303" s="734"/>
      <c r="BK303" s="734"/>
      <c r="BL303" s="734"/>
      <c r="BM303" s="734"/>
      <c r="BN303" s="734"/>
      <c r="BO303" s="734"/>
      <c r="BP303" s="734"/>
      <c r="BQ303" s="734"/>
      <c r="BR303" s="734"/>
      <c r="BS303" s="734"/>
      <c r="BT303" s="734"/>
      <c r="BU303" s="734"/>
      <c r="BV303" s="734"/>
      <c r="BW303" s="734"/>
      <c r="BX303" s="734"/>
      <c r="BY303" s="734"/>
      <c r="BZ303" s="734"/>
      <c r="CA303" s="734"/>
      <c r="CB303" s="734"/>
      <c r="CC303" s="734"/>
      <c r="CD303" s="734"/>
      <c r="CE303" s="734"/>
      <c r="CF303" s="734"/>
      <c r="CG303" s="734"/>
      <c r="CH303" s="734"/>
      <c r="CI303" s="734"/>
      <c r="CJ303" s="734"/>
      <c r="CK303" s="734"/>
      <c r="CL303" s="734"/>
      <c r="CM303" s="734"/>
      <c r="CN303" s="734"/>
      <c r="CO303" s="734"/>
      <c r="CP303" s="734"/>
      <c r="CQ303" s="734"/>
    </row>
    <row r="304" spans="1:95" x14ac:dyDescent="0.2">
      <c r="A304" s="649" t="s">
        <v>165</v>
      </c>
      <c r="B304" s="649"/>
      <c r="C304" s="649"/>
      <c r="D304" s="649"/>
      <c r="E304" s="649"/>
      <c r="F304" s="649"/>
      <c r="G304" s="649"/>
      <c r="H304" s="649"/>
      <c r="I304" s="649"/>
      <c r="J304" s="649"/>
      <c r="K304" s="649"/>
      <c r="L304" s="649"/>
      <c r="M304" s="649"/>
      <c r="N304" s="649"/>
      <c r="O304" s="649"/>
      <c r="P304" s="649"/>
      <c r="Q304" s="649"/>
      <c r="R304" s="649"/>
      <c r="S304" s="649"/>
      <c r="T304" s="649"/>
      <c r="U304" s="649"/>
      <c r="V304" s="649"/>
      <c r="W304" s="649"/>
      <c r="X304" s="649"/>
      <c r="Y304" s="649"/>
      <c r="Z304" s="649"/>
      <c r="AA304" s="649"/>
      <c r="AB304" s="649"/>
      <c r="AC304" s="649"/>
      <c r="AD304" s="649"/>
      <c r="AE304" s="649"/>
      <c r="AF304" s="649"/>
      <c r="AG304" s="649"/>
      <c r="AH304" s="649"/>
      <c r="AI304" s="649"/>
      <c r="AJ304" s="649"/>
      <c r="AK304" s="649"/>
      <c r="AL304" s="649"/>
      <c r="AM304" s="649"/>
      <c r="AN304" s="649"/>
      <c r="AO304" s="649"/>
      <c r="AP304" s="649"/>
      <c r="AQ304" s="649"/>
      <c r="AR304" s="601" t="s">
        <v>166</v>
      </c>
      <c r="AS304" s="601"/>
      <c r="AT304" s="601"/>
      <c r="AU304" s="601"/>
      <c r="AV304" s="601"/>
      <c r="AW304" s="601"/>
      <c r="AX304" s="601"/>
      <c r="AY304" s="601"/>
      <c r="AZ304" s="601"/>
      <c r="BA304" s="601"/>
      <c r="BB304" s="601"/>
      <c r="BC304" s="601"/>
      <c r="BD304" s="601"/>
      <c r="BE304" s="601"/>
      <c r="BF304" s="601"/>
      <c r="BG304" s="601"/>
      <c r="BH304" s="601"/>
      <c r="BI304" s="601"/>
      <c r="BJ304" s="601"/>
      <c r="BK304" s="601"/>
      <c r="BL304" s="601"/>
      <c r="BM304" s="601"/>
      <c r="BN304" s="601"/>
      <c r="BO304" s="601"/>
      <c r="BP304" s="601"/>
      <c r="BQ304" s="601"/>
      <c r="BR304" s="601"/>
      <c r="BS304" s="601"/>
      <c r="BT304" s="601"/>
      <c r="BU304" s="601"/>
      <c r="BV304" s="601"/>
      <c r="BW304" s="601"/>
      <c r="BX304" s="601"/>
      <c r="BY304" s="601"/>
      <c r="BZ304" s="601"/>
      <c r="CA304" s="601"/>
      <c r="CB304" s="601"/>
      <c r="CC304" s="601"/>
      <c r="CD304" s="601"/>
      <c r="CE304" s="601"/>
      <c r="CF304" s="601"/>
      <c r="CG304" s="601"/>
      <c r="CH304" s="601"/>
      <c r="CI304" s="601"/>
      <c r="CJ304" s="601"/>
      <c r="CK304" s="601"/>
      <c r="CL304" s="601"/>
      <c r="CM304" s="601"/>
      <c r="CN304" s="601"/>
      <c r="CO304" s="601"/>
      <c r="CP304" s="601"/>
      <c r="CQ304" s="601"/>
    </row>
    <row r="305" spans="1:95" x14ac:dyDescent="0.2">
      <c r="A305" s="601" t="s">
        <v>167</v>
      </c>
      <c r="B305" s="601"/>
      <c r="C305" s="601"/>
      <c r="D305" s="601"/>
      <c r="E305" s="601"/>
      <c r="F305" s="601"/>
      <c r="G305" s="601"/>
      <c r="H305" s="601"/>
      <c r="I305" s="601"/>
      <c r="J305" s="601"/>
      <c r="K305" s="601"/>
      <c r="L305" s="601"/>
      <c r="M305" s="601"/>
      <c r="N305" s="601"/>
      <c r="O305" s="601"/>
      <c r="P305" s="601"/>
      <c r="Q305" s="601"/>
      <c r="R305" s="601"/>
      <c r="S305" s="601"/>
      <c r="T305" s="601"/>
      <c r="U305" s="601"/>
      <c r="V305" s="601"/>
      <c r="W305" s="601"/>
      <c r="X305" s="601"/>
      <c r="Y305" s="601"/>
      <c r="Z305" s="601"/>
      <c r="AA305" s="601"/>
      <c r="AB305" s="601"/>
      <c r="AC305" s="601"/>
      <c r="AD305" s="601"/>
      <c r="AE305" s="601"/>
      <c r="AF305" s="601"/>
      <c r="AG305" s="601"/>
      <c r="AH305" s="601"/>
      <c r="AI305" s="601"/>
      <c r="AJ305" s="601"/>
      <c r="AK305" s="601"/>
      <c r="AL305" s="601"/>
      <c r="AM305" s="601"/>
      <c r="AN305" s="601"/>
      <c r="AO305" s="601"/>
      <c r="AP305" s="601"/>
      <c r="AQ305" s="601"/>
      <c r="AR305" s="601"/>
      <c r="AS305" s="601"/>
      <c r="AT305" s="601"/>
      <c r="AU305" s="601"/>
      <c r="AV305" s="601"/>
      <c r="AW305" s="601"/>
      <c r="AX305" s="601"/>
      <c r="AY305" s="601"/>
      <c r="AZ305" s="601"/>
      <c r="BA305" s="601"/>
      <c r="BB305" s="601"/>
      <c r="BC305" s="601"/>
      <c r="BD305" s="601"/>
      <c r="BE305" s="601"/>
      <c r="BF305" s="601"/>
      <c r="BG305" s="601"/>
      <c r="BH305" s="601"/>
      <c r="BI305" s="601"/>
      <c r="BJ305" s="601"/>
      <c r="BK305" s="601"/>
      <c r="BL305" s="601"/>
      <c r="BM305" s="601"/>
      <c r="BN305" s="601"/>
      <c r="BO305" s="601"/>
      <c r="BP305" s="601"/>
      <c r="BQ305" s="601"/>
      <c r="BR305" s="601"/>
      <c r="BS305" s="601"/>
      <c r="BT305" s="601"/>
      <c r="BU305" s="601"/>
      <c r="BV305" s="601"/>
      <c r="BW305" s="601"/>
      <c r="BX305" s="601"/>
      <c r="BY305" s="601"/>
      <c r="BZ305" s="601"/>
      <c r="CA305" s="601"/>
      <c r="CB305" s="601"/>
      <c r="CC305" s="601"/>
      <c r="CD305" s="601"/>
      <c r="CE305" s="601"/>
      <c r="CF305" s="601"/>
      <c r="CG305" s="601"/>
      <c r="CH305" s="601"/>
      <c r="CI305" s="601"/>
      <c r="CJ305" s="601"/>
      <c r="CK305" s="601"/>
      <c r="CL305" s="601"/>
      <c r="CM305" s="601"/>
      <c r="CN305" s="601"/>
      <c r="CO305" s="601"/>
      <c r="CP305" s="601"/>
      <c r="CQ305" s="601"/>
    </row>
    <row r="306" spans="1:95" x14ac:dyDescent="0.2">
      <c r="A306" s="649" t="s">
        <v>168</v>
      </c>
      <c r="B306" s="649"/>
      <c r="C306" s="649"/>
      <c r="D306" s="649"/>
      <c r="E306" s="649"/>
      <c r="F306" s="649"/>
      <c r="G306" s="649"/>
      <c r="H306" s="649"/>
      <c r="I306" s="649"/>
      <c r="J306" s="649"/>
      <c r="K306" s="649"/>
      <c r="L306" s="649"/>
      <c r="M306" s="649"/>
      <c r="N306" s="649"/>
      <c r="O306" s="649"/>
      <c r="P306" s="649"/>
      <c r="Q306" s="649"/>
      <c r="R306" s="649"/>
      <c r="S306" s="649"/>
      <c r="T306" s="649"/>
      <c r="U306" s="649"/>
      <c r="V306" s="649"/>
      <c r="W306" s="649"/>
      <c r="X306" s="649"/>
      <c r="Y306" s="649"/>
      <c r="Z306" s="649"/>
      <c r="AA306" s="649"/>
      <c r="AB306" s="649"/>
      <c r="AC306" s="649"/>
      <c r="AD306" s="649"/>
      <c r="AE306" s="649"/>
      <c r="AF306" s="649"/>
      <c r="AG306" s="649"/>
      <c r="AH306" s="649"/>
      <c r="AI306" s="649"/>
      <c r="AJ306" s="649"/>
      <c r="AK306" s="649"/>
      <c r="AL306" s="649"/>
      <c r="AM306" s="649"/>
      <c r="AN306" s="649"/>
      <c r="AO306" s="649"/>
      <c r="AP306" s="649"/>
      <c r="AQ306" s="649"/>
      <c r="AR306" s="649"/>
      <c r="AS306" s="739"/>
      <c r="AT306" s="739"/>
      <c r="AU306" s="739"/>
      <c r="AV306" s="739"/>
      <c r="AW306" s="739"/>
      <c r="AX306" s="739"/>
      <c r="AY306" s="739"/>
      <c r="AZ306" s="739"/>
      <c r="BA306" s="739"/>
      <c r="BB306" s="739"/>
      <c r="BC306" s="739"/>
      <c r="BD306" s="739"/>
      <c r="BE306" s="739"/>
      <c r="BF306" s="739"/>
      <c r="BG306" s="739"/>
      <c r="BH306" s="739"/>
      <c r="BI306" s="739"/>
      <c r="BJ306" s="739"/>
      <c r="BK306" s="739"/>
      <c r="BL306" s="739"/>
      <c r="BM306" s="739"/>
      <c r="BN306" s="739"/>
      <c r="BO306" s="739"/>
      <c r="BP306" s="739"/>
      <c r="BQ306" s="739"/>
      <c r="BR306" s="739"/>
      <c r="BS306" s="739"/>
      <c r="BT306" s="739"/>
      <c r="BU306" s="739"/>
      <c r="BV306" s="739"/>
      <c r="BW306" s="739"/>
      <c r="BX306" s="739"/>
      <c r="BY306" s="739"/>
      <c r="BZ306" s="739"/>
      <c r="CA306" s="739"/>
      <c r="CB306" s="739"/>
      <c r="CC306" s="739"/>
      <c r="CD306" s="739"/>
      <c r="CE306" s="739"/>
      <c r="CF306" s="739"/>
      <c r="CG306" s="739"/>
      <c r="CH306" s="739"/>
      <c r="CI306" s="739"/>
      <c r="CJ306" s="739"/>
      <c r="CK306" s="739"/>
      <c r="CL306" s="739"/>
      <c r="CM306" s="739"/>
      <c r="CN306" s="739"/>
      <c r="CO306" s="739"/>
      <c r="CP306" s="739"/>
      <c r="CQ306" s="739"/>
    </row>
    <row r="307" spans="1:95" x14ac:dyDescent="0.2">
      <c r="A307" s="590" t="s">
        <v>169</v>
      </c>
      <c r="B307" s="590"/>
      <c r="C307" s="590"/>
      <c r="D307" s="590"/>
      <c r="E307" s="590"/>
      <c r="F307" s="590"/>
      <c r="G307" s="590"/>
      <c r="H307" s="590"/>
      <c r="I307" s="590"/>
      <c r="J307" s="590"/>
      <c r="K307" s="590"/>
      <c r="L307" s="590"/>
      <c r="M307" s="590"/>
      <c r="N307" s="590"/>
      <c r="O307" s="590"/>
      <c r="P307" s="590"/>
      <c r="Q307" s="590"/>
      <c r="R307" s="590"/>
      <c r="S307" s="590"/>
      <c r="T307" s="590"/>
      <c r="U307" s="590"/>
      <c r="V307" s="590"/>
      <c r="W307" s="590"/>
      <c r="X307" s="590"/>
      <c r="Y307" s="590"/>
      <c r="Z307" s="590"/>
      <c r="AA307" s="590"/>
      <c r="AB307" s="590"/>
      <c r="AC307" s="590"/>
      <c r="AD307" s="590"/>
      <c r="AE307" s="590"/>
      <c r="AF307" s="590"/>
      <c r="AG307" s="590"/>
      <c r="AH307" s="590"/>
      <c r="AI307" s="590"/>
      <c r="AJ307" s="590"/>
      <c r="AK307" s="590"/>
      <c r="AL307" s="590"/>
      <c r="AM307" s="590"/>
      <c r="AN307" s="590"/>
      <c r="AO307" s="590"/>
      <c r="AP307" s="590"/>
      <c r="AQ307" s="590"/>
      <c r="AR307" s="37"/>
      <c r="AS307" s="739"/>
      <c r="AT307" s="739"/>
      <c r="AU307" s="739"/>
      <c r="AV307" s="739"/>
      <c r="AW307" s="739"/>
      <c r="AX307" s="739"/>
      <c r="AY307" s="739"/>
      <c r="AZ307" s="739"/>
      <c r="BA307" s="739"/>
      <c r="BB307" s="739"/>
      <c r="BC307" s="739"/>
      <c r="BD307" s="739"/>
      <c r="BE307" s="739"/>
      <c r="BF307" s="739"/>
      <c r="BG307" s="739"/>
      <c r="BH307" s="739"/>
      <c r="BI307" s="739"/>
      <c r="BJ307" s="739"/>
      <c r="BK307" s="739"/>
      <c r="BL307" s="739"/>
      <c r="BM307" s="739"/>
      <c r="BN307" s="739"/>
      <c r="BO307" s="739"/>
      <c r="BP307" s="739"/>
      <c r="BQ307" s="739"/>
      <c r="BR307" s="739"/>
      <c r="BS307" s="739"/>
      <c r="BT307" s="739"/>
      <c r="BU307" s="739"/>
      <c r="BV307" s="739"/>
      <c r="BW307" s="739"/>
      <c r="BX307" s="739"/>
      <c r="BY307" s="739"/>
      <c r="BZ307" s="739"/>
      <c r="CA307" s="739"/>
      <c r="CB307" s="739"/>
      <c r="CC307" s="739"/>
      <c r="CD307" s="739"/>
      <c r="CE307" s="739"/>
      <c r="CF307" s="739"/>
      <c r="CG307" s="739"/>
      <c r="CH307" s="739"/>
      <c r="CI307" s="739"/>
      <c r="CJ307" s="739"/>
      <c r="CK307" s="739"/>
      <c r="CL307" s="739"/>
      <c r="CM307" s="739"/>
      <c r="CN307" s="739"/>
      <c r="CO307" s="739"/>
      <c r="CP307" s="739"/>
      <c r="CQ307" s="739"/>
    </row>
    <row r="308" spans="1:95" ht="6" customHeight="1" x14ac:dyDescent="0.2">
      <c r="A308" s="737" t="s">
        <v>170</v>
      </c>
      <c r="B308" s="737"/>
      <c r="C308" s="737"/>
      <c r="D308" s="737"/>
      <c r="E308" s="737"/>
      <c r="F308" s="737"/>
      <c r="G308" s="737"/>
      <c r="H308" s="737"/>
      <c r="I308" s="737"/>
      <c r="J308" s="737"/>
      <c r="K308" s="737"/>
      <c r="L308" s="737"/>
      <c r="M308" s="737"/>
      <c r="N308" s="737"/>
      <c r="O308" s="737"/>
      <c r="P308" s="737"/>
      <c r="Q308" s="737"/>
      <c r="R308" s="737"/>
      <c r="S308" s="737"/>
      <c r="T308" s="737"/>
      <c r="U308" s="737"/>
      <c r="V308" s="737"/>
      <c r="W308" s="737"/>
      <c r="X308" s="737"/>
      <c r="Y308" s="737"/>
      <c r="Z308" s="737"/>
      <c r="AA308" s="737"/>
      <c r="AB308" s="737"/>
      <c r="AC308" s="737"/>
      <c r="AD308" s="737"/>
      <c r="AE308" s="737"/>
      <c r="AF308" s="737"/>
      <c r="AG308" s="737"/>
      <c r="AH308" s="737"/>
      <c r="AI308" s="737"/>
      <c r="AJ308" s="737"/>
      <c r="AK308" s="737"/>
      <c r="AL308" s="737"/>
      <c r="AM308" s="737"/>
      <c r="AN308" s="737"/>
      <c r="AO308" s="737"/>
      <c r="AP308" s="737"/>
      <c r="AQ308" s="737"/>
      <c r="AR308" s="737"/>
      <c r="AS308" s="737"/>
      <c r="AT308" s="737"/>
      <c r="AU308" s="737"/>
      <c r="AV308" s="737"/>
      <c r="AW308" s="737"/>
      <c r="AX308" s="737"/>
      <c r="AY308" s="737"/>
      <c r="AZ308" s="737"/>
      <c r="BA308" s="737"/>
      <c r="BB308" s="737"/>
      <c r="BC308" s="737"/>
      <c r="BD308" s="737"/>
      <c r="BE308" s="737"/>
      <c r="BF308" s="737"/>
      <c r="BG308" s="737"/>
      <c r="BH308" s="737"/>
      <c r="BI308" s="737"/>
      <c r="BJ308" s="737"/>
      <c r="BK308" s="737"/>
      <c r="BL308" s="737"/>
      <c r="BM308" s="737"/>
      <c r="BN308" s="737"/>
      <c r="BO308" s="737"/>
      <c r="BP308" s="737"/>
      <c r="BQ308" s="737"/>
      <c r="BR308" s="737"/>
      <c r="BS308" s="737"/>
      <c r="BT308" s="737"/>
      <c r="BU308" s="737"/>
      <c r="BV308" s="737"/>
      <c r="BW308" s="737"/>
      <c r="BX308" s="737"/>
      <c r="BY308" s="737"/>
      <c r="BZ308" s="737"/>
      <c r="CA308" s="737"/>
      <c r="CB308" s="737"/>
      <c r="CC308" s="737"/>
      <c r="CD308" s="737"/>
      <c r="CE308" s="737"/>
      <c r="CF308" s="737"/>
      <c r="CG308" s="737"/>
      <c r="CH308" s="737"/>
      <c r="CI308" s="737"/>
      <c r="CJ308" s="737"/>
      <c r="CK308" s="737"/>
      <c r="CL308" s="737"/>
      <c r="CM308" s="737"/>
      <c r="CN308" s="737"/>
      <c r="CO308" s="737"/>
      <c r="CP308" s="737"/>
      <c r="CQ308" s="737"/>
    </row>
    <row r="309" spans="1:95" ht="6.75" customHeight="1" x14ac:dyDescent="0.2">
      <c r="A309" s="737"/>
      <c r="B309" s="737"/>
      <c r="C309" s="737"/>
      <c r="D309" s="737"/>
      <c r="E309" s="737"/>
      <c r="F309" s="737"/>
      <c r="G309" s="737"/>
      <c r="H309" s="737"/>
      <c r="I309" s="737"/>
      <c r="J309" s="737"/>
      <c r="K309" s="737"/>
      <c r="L309" s="737"/>
      <c r="M309" s="737"/>
      <c r="N309" s="737"/>
      <c r="O309" s="737"/>
      <c r="P309" s="737"/>
      <c r="Q309" s="737"/>
      <c r="R309" s="737"/>
      <c r="S309" s="737"/>
      <c r="T309" s="737"/>
      <c r="U309" s="737"/>
      <c r="V309" s="737"/>
      <c r="W309" s="737"/>
      <c r="X309" s="737"/>
      <c r="Y309" s="737"/>
      <c r="Z309" s="737"/>
      <c r="AA309" s="737"/>
      <c r="AB309" s="737"/>
      <c r="AC309" s="737"/>
      <c r="AD309" s="737"/>
      <c r="AE309" s="737"/>
      <c r="AF309" s="737"/>
      <c r="AG309" s="737"/>
      <c r="AH309" s="737"/>
      <c r="AI309" s="737"/>
      <c r="AJ309" s="737"/>
      <c r="AK309" s="737"/>
      <c r="AL309" s="737"/>
      <c r="AM309" s="737"/>
      <c r="AN309" s="737"/>
      <c r="AO309" s="737"/>
      <c r="AP309" s="737"/>
      <c r="AQ309" s="737"/>
      <c r="AR309" s="737"/>
      <c r="AS309" s="737"/>
      <c r="AT309" s="737"/>
      <c r="AU309" s="737"/>
      <c r="AV309" s="737"/>
      <c r="AW309" s="737"/>
      <c r="AX309" s="737"/>
      <c r="AY309" s="737"/>
      <c r="AZ309" s="737"/>
      <c r="BA309" s="737"/>
      <c r="BB309" s="737"/>
      <c r="BC309" s="737"/>
      <c r="BD309" s="737"/>
      <c r="BE309" s="737"/>
      <c r="BF309" s="737"/>
      <c r="BG309" s="737"/>
      <c r="BH309" s="737"/>
      <c r="BI309" s="737"/>
      <c r="BJ309" s="737"/>
      <c r="BK309" s="737"/>
      <c r="BL309" s="737"/>
      <c r="BM309" s="737"/>
      <c r="BN309" s="737"/>
      <c r="BO309" s="737"/>
      <c r="BP309" s="737"/>
      <c r="BQ309" s="737"/>
      <c r="BR309" s="737"/>
      <c r="BS309" s="737"/>
      <c r="BT309" s="737"/>
      <c r="BU309" s="737"/>
      <c r="BV309" s="737"/>
      <c r="BW309" s="737"/>
      <c r="BX309" s="737"/>
      <c r="BY309" s="737"/>
      <c r="BZ309" s="737"/>
      <c r="CA309" s="737"/>
      <c r="CB309" s="737"/>
      <c r="CC309" s="737"/>
      <c r="CD309" s="737"/>
      <c r="CE309" s="737"/>
      <c r="CF309" s="737"/>
      <c r="CG309" s="737"/>
      <c r="CH309" s="737"/>
      <c r="CI309" s="737"/>
      <c r="CJ309" s="737"/>
      <c r="CK309" s="737"/>
      <c r="CL309" s="737"/>
      <c r="CM309" s="737"/>
      <c r="CN309" s="737"/>
      <c r="CO309" s="737"/>
      <c r="CP309" s="737"/>
      <c r="CQ309" s="737"/>
    </row>
    <row r="310" spans="1:95" x14ac:dyDescent="0.2">
      <c r="A310" s="738" t="s">
        <v>171</v>
      </c>
      <c r="B310" s="751"/>
      <c r="C310" s="751"/>
      <c r="D310" s="751"/>
      <c r="E310" s="751"/>
      <c r="F310" s="751"/>
      <c r="G310" s="751"/>
      <c r="H310" s="751"/>
      <c r="I310" s="751"/>
      <c r="J310" s="751"/>
      <c r="K310" s="751"/>
      <c r="L310" s="751"/>
      <c r="M310" s="751"/>
      <c r="N310" s="751"/>
      <c r="O310" s="751"/>
      <c r="P310" s="751"/>
      <c r="Q310" s="751"/>
      <c r="R310" s="751"/>
      <c r="S310" s="751"/>
      <c r="T310" s="751"/>
      <c r="U310" s="751"/>
      <c r="V310" s="751"/>
      <c r="W310" s="751"/>
      <c r="X310" s="751"/>
      <c r="Y310" s="751"/>
      <c r="Z310" s="751"/>
      <c r="AA310" s="751"/>
      <c r="AB310" s="751"/>
      <c r="AC310" s="751"/>
      <c r="AD310" s="751"/>
      <c r="AE310" s="751"/>
      <c r="AF310" s="751"/>
      <c r="AG310" s="751"/>
      <c r="AH310" s="751"/>
      <c r="AI310" s="751"/>
      <c r="AJ310" s="751"/>
      <c r="AK310" s="751"/>
      <c r="AL310" s="751"/>
      <c r="AM310" s="751"/>
      <c r="AN310" s="751"/>
      <c r="AO310" s="751"/>
      <c r="AP310" s="751"/>
      <c r="AQ310" s="751"/>
      <c r="AR310" s="751"/>
      <c r="AS310" s="751"/>
      <c r="AT310" s="751"/>
      <c r="AU310" s="751"/>
      <c r="AV310" s="751"/>
      <c r="AW310" s="751"/>
      <c r="AX310" s="751"/>
      <c r="AY310" s="751"/>
      <c r="AZ310" s="751"/>
      <c r="BA310" s="751"/>
      <c r="BB310" s="751"/>
      <c r="BC310" s="751"/>
      <c r="BD310" s="751"/>
      <c r="BE310" s="751"/>
      <c r="BF310" s="751"/>
      <c r="BG310" s="751"/>
      <c r="BH310" s="751"/>
      <c r="BI310" s="751"/>
      <c r="BJ310" s="751"/>
      <c r="BK310" s="751"/>
      <c r="BL310" s="751"/>
      <c r="BM310" s="751"/>
      <c r="BN310" s="751"/>
      <c r="BO310" s="751"/>
      <c r="BP310" s="751"/>
      <c r="BQ310" s="751"/>
      <c r="BR310" s="751"/>
      <c r="BS310" s="751"/>
      <c r="BT310" s="751"/>
      <c r="BU310" s="751"/>
      <c r="BV310" s="751"/>
      <c r="BW310" s="751"/>
      <c r="BX310" s="751"/>
      <c r="BY310" s="751"/>
      <c r="BZ310" s="751"/>
      <c r="CA310" s="751"/>
      <c r="CB310" s="751"/>
      <c r="CC310" s="751"/>
      <c r="CD310" s="751"/>
      <c r="CE310" s="751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1280"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T93:AB93"/>
    <mergeCell ref="AC93:AR93"/>
    <mergeCell ref="AS93:AW93"/>
    <mergeCell ref="AX93:BA93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99:M99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A114:X114"/>
    <mergeCell ref="Y114:BL114"/>
    <mergeCell ref="BM114:CQ114"/>
    <mergeCell ref="A115:X115"/>
    <mergeCell ref="Y115:BL115"/>
    <mergeCell ref="BM115:CQ115"/>
    <mergeCell ref="A112:X112"/>
    <mergeCell ref="Y112:BL112"/>
    <mergeCell ref="BM112:CQ112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AX159:BA159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A180:X180"/>
    <mergeCell ref="Y180:BL180"/>
    <mergeCell ref="BM180:CQ180"/>
    <mergeCell ref="A181:X181"/>
    <mergeCell ref="Y181:BL181"/>
    <mergeCell ref="BM181:CQ181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91:AD191"/>
    <mergeCell ref="AE191:BF191"/>
    <mergeCell ref="A192:BF193"/>
    <mergeCell ref="BG193:CE193"/>
    <mergeCell ref="A194:CE194"/>
    <mergeCell ref="A195:CE195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A196:CE196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BN204:BS204"/>
    <mergeCell ref="BT204:BY204"/>
    <mergeCell ref="BZ204:CE204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AS218:AW218"/>
    <mergeCell ref="AX218:BA218"/>
    <mergeCell ref="CF219:CK219"/>
    <mergeCell ref="CL219:CQ219"/>
    <mergeCell ref="A212:CE212"/>
    <mergeCell ref="A213:CE213"/>
    <mergeCell ref="A214:G218"/>
    <mergeCell ref="H214:S214"/>
    <mergeCell ref="T214:AB214"/>
    <mergeCell ref="AC214:BA214"/>
    <mergeCell ref="BB214:BP214"/>
    <mergeCell ref="BQ214:CE214"/>
    <mergeCell ref="BN215:BO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CF220:CK220"/>
    <mergeCell ref="CL220:CQ220"/>
    <mergeCell ref="BB219:BF219"/>
    <mergeCell ref="BG219:BK219"/>
    <mergeCell ref="BL219:BP219"/>
    <mergeCell ref="BQ219:BU219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A235:CQ235"/>
    <mergeCell ref="A236:CQ236"/>
    <mergeCell ref="A237:CE237"/>
    <mergeCell ref="A238:CE238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N227:AB227"/>
    <mergeCell ref="AC227:AK227"/>
    <mergeCell ref="N228:AB228"/>
    <mergeCell ref="AC228:AK228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BS124:CE127"/>
    <mergeCell ref="CF124:CQ126"/>
    <mergeCell ref="A125:BF125"/>
    <mergeCell ref="A126:AD126"/>
    <mergeCell ref="AE126:BF126"/>
    <mergeCell ref="A127:BF128"/>
    <mergeCell ref="BG128:CE128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23:CE123"/>
    <mergeCell ref="A116:X116"/>
    <mergeCell ref="Y116:BL116"/>
    <mergeCell ref="BM116:CQ116"/>
    <mergeCell ref="A117:CQ117"/>
    <mergeCell ref="A118:CQ118"/>
    <mergeCell ref="A119:CQ119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L208:CQ208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BL156:BP156"/>
    <mergeCell ref="BQ156:BU156"/>
    <mergeCell ref="BV156:BZ156"/>
    <mergeCell ref="BV219:BZ219"/>
    <mergeCell ref="CA219:CE219"/>
    <mergeCell ref="A219:G219"/>
    <mergeCell ref="H219:S219"/>
    <mergeCell ref="T219:AB219"/>
    <mergeCell ref="AC164:AK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T91:AB91"/>
    <mergeCell ref="AC91:AR91"/>
    <mergeCell ref="AS91:AW91"/>
    <mergeCell ref="AX91:BA91"/>
    <mergeCell ref="BB91:BF91"/>
    <mergeCell ref="BG91:BK91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CF91:CK91"/>
    <mergeCell ref="CL91:CQ91"/>
    <mergeCell ref="A139:G139"/>
    <mergeCell ref="H139:S139"/>
    <mergeCell ref="T139:AE139"/>
    <mergeCell ref="AF139:AY139"/>
    <mergeCell ref="AZ139:BF139"/>
    <mergeCell ref="BG139:BM139"/>
    <mergeCell ref="CP149:CQ149"/>
    <mergeCell ref="CP197:CQ197"/>
    <mergeCell ref="CP203:CQ203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380"/>
  <sheetViews>
    <sheetView view="pageBreakPreview" zoomScaleNormal="98" zoomScaleSheetLayoutView="100" workbookViewId="0">
      <selection activeCell="BL290" sqref="BL290:BP291"/>
    </sheetView>
  </sheetViews>
  <sheetFormatPr defaultColWidth="1.83203125" defaultRowHeight="15" x14ac:dyDescent="0.2"/>
  <cols>
    <col min="1" max="18" width="1.83203125" style="127"/>
    <col min="19" max="19" width="4.83203125" style="127" customWidth="1"/>
    <col min="20" max="27" width="1.83203125" style="127"/>
    <col min="28" max="28" width="11" style="127" customWidth="1"/>
    <col min="29" max="42" width="1.83203125" style="127"/>
    <col min="43" max="43" width="0.5" style="127" customWidth="1"/>
    <col min="44" max="44" width="1.83203125" style="127" hidden="1" customWidth="1"/>
    <col min="45" max="48" width="1.83203125" style="127"/>
    <col min="49" max="49" width="4.83203125" style="127" customWidth="1"/>
    <col min="50" max="52" width="1.83203125" style="127"/>
    <col min="53" max="53" width="4.5" style="127" customWidth="1"/>
    <col min="54" max="54" width="0.33203125" style="127" customWidth="1"/>
    <col min="55" max="55" width="3.33203125" style="150" customWidth="1"/>
    <col min="56" max="57" width="1.83203125" style="150"/>
    <col min="58" max="58" width="5.6640625" style="150" customWidth="1"/>
    <col min="59" max="59" width="1.83203125" style="127"/>
    <col min="60" max="60" width="2.5" style="127" customWidth="1"/>
    <col min="61" max="70" width="1.83203125" style="127"/>
    <col min="71" max="71" width="2.5" style="127" customWidth="1"/>
    <col min="72" max="16384" width="1.83203125" style="127"/>
  </cols>
  <sheetData>
    <row r="1" spans="1:113" s="190" customFormat="1" x14ac:dyDescent="0.2">
      <c r="BC1" s="150"/>
      <c r="BD1" s="150"/>
      <c r="BE1" s="150"/>
      <c r="BF1" s="150"/>
      <c r="CP1" s="334" t="s">
        <v>60</v>
      </c>
      <c r="CQ1" s="334"/>
    </row>
    <row r="2" spans="1:113" s="190" customFormat="1" ht="7.5" customHeight="1" x14ac:dyDescent="0.2">
      <c r="BC2" s="150"/>
      <c r="BD2" s="150"/>
      <c r="BE2" s="150"/>
      <c r="BF2" s="150"/>
      <c r="CQ2" s="146"/>
    </row>
    <row r="3" spans="1:113" x14ac:dyDescent="0.2">
      <c r="A3" s="334" t="s">
        <v>178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</row>
    <row r="4" spans="1:113" ht="48.75" customHeight="1" x14ac:dyDescent="0.2">
      <c r="A4" s="335" t="s">
        <v>429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</row>
    <row r="6" spans="1:113" x14ac:dyDescent="0.2">
      <c r="A6" s="334" t="s">
        <v>178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</row>
    <row r="7" spans="1:113" ht="53.25" customHeight="1" x14ac:dyDescent="0.2">
      <c r="A7" s="335" t="s">
        <v>352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  <c r="CA7" s="335"/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/>
      <c r="CP7" s="335"/>
      <c r="CQ7" s="335"/>
    </row>
    <row r="8" spans="1:113" ht="12.7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</row>
    <row r="9" spans="1:113" ht="1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0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113" ht="33.75" customHeight="1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508" t="s">
        <v>1</v>
      </c>
      <c r="AW10" s="508"/>
      <c r="AX10" s="508"/>
      <c r="AY10" s="508"/>
      <c r="AZ10" s="508"/>
      <c r="BA10" s="508"/>
      <c r="BB10" s="508"/>
      <c r="BC10" s="508"/>
      <c r="BD10" s="508"/>
      <c r="BE10" s="508"/>
      <c r="BF10" s="508"/>
      <c r="BG10" s="508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8"/>
      <c r="BS10" s="508"/>
      <c r="BT10" s="508"/>
      <c r="BU10" s="508"/>
      <c r="BV10" s="508"/>
      <c r="BW10" s="508"/>
      <c r="BX10" s="508"/>
      <c r="BY10" s="508"/>
      <c r="BZ10" s="508"/>
      <c r="CA10" s="508"/>
      <c r="CB10" s="508"/>
      <c r="CC10" s="508"/>
      <c r="CD10" s="508"/>
      <c r="CE10" s="508"/>
      <c r="CF10" s="508"/>
      <c r="CG10" s="508"/>
      <c r="CH10" s="508"/>
      <c r="CI10" s="508"/>
      <c r="CJ10" s="508"/>
      <c r="CK10" s="508"/>
      <c r="CL10" s="508"/>
      <c r="CM10" s="508"/>
      <c r="CN10" s="508"/>
      <c r="CO10" s="508"/>
      <c r="CP10" s="508"/>
      <c r="CQ10" s="508"/>
    </row>
    <row r="11" spans="1:113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I11" s="369" t="s">
        <v>2</v>
      </c>
      <c r="BJ11" s="369"/>
      <c r="BK11" s="369"/>
      <c r="BL11" s="369"/>
      <c r="BM11" s="369"/>
      <c r="BN11" s="369"/>
      <c r="BO11" s="369"/>
      <c r="BP11" s="369"/>
      <c r="BQ11" s="369"/>
      <c r="BR11" s="369"/>
      <c r="BS11" s="369"/>
      <c r="BT11" s="369"/>
      <c r="BU11" s="369"/>
      <c r="BV11" s="369"/>
      <c r="BW11" s="369"/>
      <c r="BX11" s="369"/>
      <c r="BY11" s="369"/>
      <c r="BZ11" s="369"/>
      <c r="CA11" s="369"/>
      <c r="CB11" s="369"/>
      <c r="CC11" s="369"/>
      <c r="CD11" s="369"/>
      <c r="CE11" s="369"/>
      <c r="CF11" s="369"/>
      <c r="CG11" s="369"/>
      <c r="CH11" s="369"/>
      <c r="CI11" s="369"/>
      <c r="CJ11" s="369"/>
      <c r="CK11" s="369"/>
      <c r="CL11" s="369"/>
      <c r="CM11" s="369"/>
      <c r="CN11" s="369"/>
      <c r="CO11" s="369"/>
      <c r="CP11" s="369"/>
    </row>
    <row r="12" spans="1:113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507" t="s">
        <v>3</v>
      </c>
      <c r="AW12" s="507"/>
      <c r="AX12" s="507"/>
      <c r="AY12" s="507"/>
      <c r="AZ12" s="507"/>
      <c r="BA12" s="507"/>
      <c r="BB12" s="507"/>
      <c r="BC12" s="507"/>
      <c r="BD12" s="507"/>
      <c r="BE12" s="507"/>
      <c r="BF12" s="507"/>
      <c r="BG12" s="507"/>
      <c r="BH12" s="96"/>
      <c r="BI12" s="451" t="s">
        <v>4</v>
      </c>
      <c r="BJ12" s="451"/>
      <c r="BK12" s="451"/>
      <c r="BL12" s="451"/>
      <c r="BM12" s="451"/>
      <c r="BN12" s="451"/>
      <c r="BO12" s="451"/>
      <c r="BP12" s="451"/>
      <c r="BQ12" s="451"/>
      <c r="BR12" s="451"/>
      <c r="BS12" s="451"/>
      <c r="BT12" s="451"/>
      <c r="BU12" s="451"/>
      <c r="BV12" s="451"/>
      <c r="BW12" s="451"/>
      <c r="BX12" s="451"/>
      <c r="BY12" s="451"/>
      <c r="BZ12" s="451"/>
      <c r="CA12" s="451"/>
      <c r="CB12" s="451"/>
      <c r="CC12" s="451"/>
      <c r="CD12" s="451"/>
      <c r="CE12" s="451"/>
      <c r="CF12" s="451"/>
      <c r="CG12" s="451"/>
      <c r="CH12" s="451"/>
      <c r="CI12" s="451"/>
      <c r="CJ12" s="451"/>
      <c r="CK12" s="451"/>
      <c r="CL12" s="451"/>
      <c r="CM12" s="451"/>
      <c r="CN12" s="451"/>
      <c r="CO12" s="451"/>
    </row>
    <row r="13" spans="1:113" s="139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C13" s="151"/>
      <c r="BD13" s="151"/>
      <c r="BE13" s="151" t="s">
        <v>5</v>
      </c>
      <c r="BF13" s="505" t="s">
        <v>210</v>
      </c>
      <c r="BG13" s="505"/>
      <c r="BH13" s="505"/>
      <c r="BI13" s="97" t="s">
        <v>5</v>
      </c>
      <c r="BK13" s="97"/>
      <c r="BL13" s="97"/>
      <c r="BM13" s="97"/>
      <c r="BN13" s="129"/>
      <c r="BO13" s="97" t="s">
        <v>378</v>
      </c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7" t="s">
        <v>6</v>
      </c>
      <c r="CG13" s="127"/>
      <c r="CH13" s="129" t="s">
        <v>7</v>
      </c>
      <c r="CI13" s="129" t="s">
        <v>59</v>
      </c>
      <c r="CJ13" s="127" t="s">
        <v>8</v>
      </c>
      <c r="DI13" s="138"/>
    </row>
    <row r="14" spans="1:113" s="139" customFormat="1" ht="16.5" x14ac:dyDescent="0.2">
      <c r="A14" s="368"/>
      <c r="B14" s="368"/>
      <c r="C14" s="368"/>
      <c r="D14" s="368"/>
      <c r="E14" s="368"/>
      <c r="F14" s="368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8"/>
      <c r="AS14" s="368"/>
      <c r="AT14" s="368"/>
      <c r="AU14" s="368"/>
      <c r="AV14" s="368"/>
      <c r="AW14" s="368"/>
      <c r="AX14" s="368"/>
      <c r="AY14" s="368"/>
      <c r="AZ14" s="368"/>
      <c r="BA14" s="368"/>
      <c r="BB14" s="368"/>
      <c r="BC14" s="368"/>
      <c r="BD14" s="368"/>
      <c r="BE14" s="368"/>
      <c r="BF14" s="368"/>
      <c r="BG14" s="368"/>
      <c r="BH14" s="368"/>
      <c r="BI14" s="368"/>
      <c r="BJ14" s="368"/>
      <c r="BK14" s="368"/>
      <c r="BL14" s="368"/>
      <c r="BM14" s="368"/>
      <c r="BN14" s="368"/>
      <c r="BO14" s="368"/>
      <c r="BP14" s="368"/>
      <c r="BQ14" s="368"/>
      <c r="BR14" s="368"/>
      <c r="BS14" s="368"/>
      <c r="BT14" s="368"/>
      <c r="BU14" s="368"/>
      <c r="BV14" s="368"/>
      <c r="BW14" s="368"/>
      <c r="BX14" s="368"/>
      <c r="BY14" s="368"/>
      <c r="BZ14" s="368"/>
      <c r="CA14" s="368"/>
      <c r="CB14" s="368"/>
      <c r="CC14" s="368"/>
      <c r="CD14" s="368"/>
      <c r="CE14" s="368"/>
    </row>
    <row r="15" spans="1:113" s="139" customFormat="1" ht="19.5" x14ac:dyDescent="0.2">
      <c r="A15" s="498" t="s">
        <v>9</v>
      </c>
      <c r="B15" s="498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9"/>
      <c r="BA15" s="500"/>
      <c r="BB15" s="500"/>
      <c r="BC15" s="500"/>
      <c r="BD15" s="500"/>
      <c r="BE15" s="500"/>
      <c r="BF15" s="500"/>
      <c r="BG15" s="501"/>
      <c r="BH15" s="502"/>
      <c r="BI15" s="503"/>
      <c r="BJ15" s="503"/>
      <c r="BK15" s="503"/>
      <c r="BL15" s="503"/>
      <c r="BM15" s="503"/>
      <c r="BN15" s="503"/>
      <c r="BO15" s="503"/>
      <c r="BP15" s="503"/>
      <c r="BQ15" s="503"/>
      <c r="BR15" s="503"/>
      <c r="BS15" s="503"/>
      <c r="BT15" s="503"/>
      <c r="BU15" s="503"/>
      <c r="BV15" s="503"/>
      <c r="BW15" s="503"/>
      <c r="BX15" s="503"/>
      <c r="BY15" s="503"/>
      <c r="BZ15" s="503"/>
      <c r="CA15" s="503"/>
      <c r="CB15" s="503"/>
      <c r="CC15" s="503"/>
      <c r="CD15" s="503"/>
      <c r="CE15" s="503"/>
    </row>
    <row r="16" spans="1:113" ht="16.5" x14ac:dyDescent="0.2">
      <c r="A16" s="504" t="s">
        <v>10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5" t="s">
        <v>12</v>
      </c>
      <c r="AD16" s="505"/>
      <c r="AE16" s="139" t="s">
        <v>11</v>
      </c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97" t="s">
        <v>6</v>
      </c>
      <c r="AY16" s="97"/>
      <c r="AZ16" s="139" t="s">
        <v>13</v>
      </c>
      <c r="BA16" s="139"/>
      <c r="BB16" s="139"/>
      <c r="BC16" s="152" t="s">
        <v>205</v>
      </c>
      <c r="BD16" s="152"/>
      <c r="BE16" s="151" t="s">
        <v>14</v>
      </c>
      <c r="BF16" s="151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</row>
    <row r="17" spans="1:95" ht="16.5" x14ac:dyDescent="0.2">
      <c r="A17" s="506" t="s">
        <v>402</v>
      </c>
      <c r="B17" s="506"/>
      <c r="C17" s="506"/>
      <c r="D17" s="506"/>
      <c r="E17" s="506"/>
      <c r="F17" s="506"/>
      <c r="G17" s="506"/>
      <c r="H17" s="506"/>
      <c r="I17" s="506"/>
      <c r="J17" s="506"/>
      <c r="K17" s="506"/>
      <c r="L17" s="506"/>
      <c r="M17" s="506"/>
      <c r="N17" s="506"/>
      <c r="O17" s="506"/>
      <c r="P17" s="506"/>
      <c r="Q17" s="506"/>
      <c r="R17" s="506"/>
      <c r="S17" s="506"/>
      <c r="T17" s="506"/>
      <c r="U17" s="506"/>
      <c r="V17" s="506"/>
      <c r="W17" s="506"/>
      <c r="X17" s="506"/>
      <c r="Y17" s="506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506"/>
      <c r="AK17" s="506"/>
      <c r="AL17" s="506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506"/>
      <c r="AX17" s="506"/>
      <c r="AY17" s="506"/>
      <c r="AZ17" s="506"/>
      <c r="BA17" s="506"/>
      <c r="BB17" s="506"/>
      <c r="BC17" s="506"/>
      <c r="BD17" s="506"/>
      <c r="BE17" s="506"/>
      <c r="BF17" s="506"/>
      <c r="BG17" s="506"/>
      <c r="BH17" s="506"/>
      <c r="BI17" s="506"/>
      <c r="BJ17" s="506"/>
      <c r="BK17" s="506"/>
      <c r="BL17" s="506"/>
      <c r="BM17" s="506"/>
      <c r="BN17" s="506"/>
      <c r="BO17" s="506"/>
      <c r="BP17" s="506"/>
      <c r="BQ17" s="506"/>
      <c r="BR17" s="506"/>
      <c r="BS17" s="506"/>
      <c r="BT17" s="506"/>
      <c r="BU17" s="506"/>
      <c r="BV17" s="506"/>
      <c r="BW17" s="506"/>
      <c r="BX17" s="506"/>
      <c r="BY17" s="506"/>
      <c r="BZ17" s="506"/>
      <c r="CA17" s="506"/>
      <c r="CB17" s="506"/>
      <c r="CC17" s="506"/>
      <c r="CD17" s="506"/>
      <c r="CE17" s="506"/>
    </row>
    <row r="18" spans="1:95" ht="15.75" customHeight="1" thickBot="1" x14ac:dyDescent="0.25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BU18" s="368"/>
      <c r="BV18" s="368"/>
      <c r="BW18" s="368"/>
      <c r="BX18" s="368"/>
      <c r="BY18" s="368"/>
      <c r="BZ18" s="368"/>
      <c r="CA18" s="368"/>
      <c r="CB18" s="368"/>
      <c r="CC18" s="368"/>
      <c r="CD18" s="368"/>
      <c r="CE18" s="368"/>
    </row>
    <row r="19" spans="1:95" ht="15.75" thickBot="1" x14ac:dyDescent="0.25">
      <c r="A19" s="368" t="s">
        <v>15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68"/>
      <c r="BM19" s="368"/>
      <c r="BN19" s="368"/>
      <c r="BO19" s="368"/>
      <c r="BP19" s="368"/>
      <c r="BQ19" s="368"/>
      <c r="BR19" s="368"/>
      <c r="BS19" s="368"/>
      <c r="BT19" s="368"/>
      <c r="CF19" s="491" t="s">
        <v>16</v>
      </c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3"/>
    </row>
    <row r="20" spans="1:95" x14ac:dyDescent="0.2">
      <c r="A20" s="494" t="s">
        <v>288</v>
      </c>
      <c r="B20" s="494"/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  <c r="AG20" s="494"/>
      <c r="AH20" s="494"/>
      <c r="AI20" s="494"/>
      <c r="AJ20" s="494"/>
      <c r="AK20" s="494"/>
      <c r="AL20" s="494"/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494"/>
      <c r="BH20" s="494"/>
      <c r="BI20" s="494"/>
      <c r="BJ20" s="494"/>
      <c r="BK20" s="478"/>
      <c r="BL20" s="478"/>
      <c r="BM20" s="478"/>
      <c r="BN20" s="478"/>
      <c r="BO20" s="478"/>
      <c r="BP20" s="478"/>
      <c r="BQ20" s="478"/>
      <c r="BR20" s="478"/>
      <c r="BS20" s="478"/>
      <c r="BT20" s="478"/>
      <c r="BV20" s="478"/>
      <c r="BW20" s="478"/>
      <c r="BX20" s="478"/>
      <c r="BY20" s="478"/>
      <c r="BZ20" s="478"/>
      <c r="CA20" s="478"/>
      <c r="CB20" s="478"/>
      <c r="CC20" s="478"/>
      <c r="CD20" s="478"/>
      <c r="CE20" s="478"/>
      <c r="CF20" s="495"/>
      <c r="CG20" s="496"/>
      <c r="CH20" s="496"/>
      <c r="CI20" s="496"/>
      <c r="CJ20" s="496"/>
      <c r="CK20" s="496"/>
      <c r="CL20" s="496"/>
      <c r="CM20" s="496"/>
      <c r="CN20" s="496"/>
      <c r="CO20" s="496"/>
      <c r="CP20" s="496"/>
      <c r="CQ20" s="497"/>
    </row>
    <row r="21" spans="1:95" ht="18" customHeight="1" x14ac:dyDescent="0.2">
      <c r="A21" s="380"/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380"/>
      <c r="BI21" s="380"/>
      <c r="BJ21" s="380"/>
      <c r="BK21" s="489"/>
      <c r="BL21" s="489"/>
      <c r="BM21" s="489"/>
      <c r="BN21" s="489"/>
      <c r="BO21" s="489"/>
      <c r="BP21" s="489"/>
      <c r="BQ21" s="489"/>
      <c r="BR21" s="489"/>
      <c r="BS21" s="489"/>
      <c r="BT21" s="489"/>
      <c r="BV21" s="489" t="s">
        <v>17</v>
      </c>
      <c r="BW21" s="489"/>
      <c r="BX21" s="489"/>
      <c r="BY21" s="489"/>
      <c r="BZ21" s="489"/>
      <c r="CA21" s="489"/>
      <c r="CB21" s="489"/>
      <c r="CC21" s="489"/>
      <c r="CD21" s="489"/>
      <c r="CE21" s="489"/>
      <c r="CF21" s="479" t="s">
        <v>403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5.75" customHeight="1" x14ac:dyDescent="0.2">
      <c r="A22" s="439" t="s">
        <v>18</v>
      </c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39"/>
      <c r="AD22" s="439"/>
      <c r="AE22" s="439"/>
      <c r="AF22" s="439"/>
      <c r="AG22" s="439"/>
      <c r="AH22" s="439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439"/>
      <c r="AY22" s="439"/>
      <c r="AZ22" s="439"/>
      <c r="BA22" s="439"/>
      <c r="BB22" s="439"/>
      <c r="BC22" s="439"/>
      <c r="BD22" s="439"/>
      <c r="BE22" s="439"/>
      <c r="BF22" s="439"/>
      <c r="BG22" s="439"/>
      <c r="BH22" s="439"/>
      <c r="BI22" s="439"/>
      <c r="BJ22" s="439"/>
      <c r="BK22" s="489" t="s">
        <v>19</v>
      </c>
      <c r="BL22" s="489"/>
      <c r="BM22" s="489"/>
      <c r="BN22" s="489"/>
      <c r="BO22" s="489"/>
      <c r="BP22" s="489"/>
      <c r="BQ22" s="489"/>
      <c r="BR22" s="489"/>
      <c r="BS22" s="489"/>
      <c r="BT22" s="489"/>
      <c r="BU22" s="489"/>
      <c r="BV22" s="489"/>
      <c r="BW22" s="489"/>
      <c r="BX22" s="489"/>
      <c r="BY22" s="489"/>
      <c r="BZ22" s="489"/>
      <c r="CA22" s="489"/>
      <c r="CB22" s="489"/>
      <c r="CC22" s="489"/>
      <c r="CD22" s="489"/>
      <c r="CE22" s="490"/>
      <c r="CF22" s="479"/>
      <c r="CG22" s="480"/>
      <c r="CH22" s="480"/>
      <c r="CI22" s="480"/>
      <c r="CJ22" s="480"/>
      <c r="CK22" s="480"/>
      <c r="CL22" s="480"/>
      <c r="CM22" s="480"/>
      <c r="CN22" s="480"/>
      <c r="CO22" s="480"/>
      <c r="CP22" s="480"/>
      <c r="CQ22" s="481"/>
    </row>
    <row r="23" spans="1:95" ht="14.25" customHeight="1" x14ac:dyDescent="0.2">
      <c r="A23" s="365" t="s">
        <v>20</v>
      </c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365"/>
      <c r="AU23" s="365"/>
      <c r="AV23" s="365"/>
      <c r="AW23" s="365"/>
      <c r="AX23" s="365"/>
      <c r="AY23" s="365"/>
      <c r="AZ23" s="365"/>
      <c r="BA23" s="365"/>
      <c r="BB23" s="365"/>
      <c r="BC23" s="365"/>
      <c r="BD23" s="365"/>
      <c r="BE23" s="365"/>
      <c r="BF23" s="365"/>
      <c r="BG23" s="365"/>
      <c r="BH23" s="365"/>
      <c r="BI23" s="365"/>
      <c r="BJ23" s="365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V23" s="140"/>
      <c r="BW23" s="140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521"/>
      <c r="CG23" s="522"/>
      <c r="CH23" s="522"/>
      <c r="CI23" s="522"/>
      <c r="CJ23" s="522"/>
      <c r="CK23" s="522"/>
      <c r="CL23" s="522"/>
      <c r="CM23" s="522"/>
      <c r="CN23" s="522"/>
      <c r="CO23" s="522"/>
      <c r="CP23" s="522"/>
      <c r="CQ23" s="523"/>
    </row>
    <row r="24" spans="1:95" ht="18" customHeight="1" x14ac:dyDescent="0.2">
      <c r="A24" s="368" t="s">
        <v>21</v>
      </c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88" t="s">
        <v>22</v>
      </c>
      <c r="AD24" s="488"/>
      <c r="AE24" s="488"/>
      <c r="AF24" s="488"/>
      <c r="AG24" s="488"/>
      <c r="AH24" s="488"/>
      <c r="AI24" s="488"/>
      <c r="AJ24" s="488"/>
      <c r="AK24" s="488"/>
      <c r="AL24" s="488"/>
      <c r="AM24" s="488"/>
      <c r="AN24" s="488"/>
      <c r="AO24" s="488"/>
      <c r="AP24" s="488"/>
      <c r="AQ24" s="488"/>
      <c r="AR24" s="488"/>
      <c r="AS24" s="488"/>
      <c r="AT24" s="488"/>
      <c r="AU24" s="488"/>
      <c r="AV24" s="488"/>
      <c r="AW24" s="488"/>
      <c r="AX24" s="488"/>
      <c r="AY24" s="488"/>
      <c r="AZ24" s="488"/>
      <c r="BA24" s="488"/>
      <c r="BB24" s="488"/>
      <c r="BC24" s="488"/>
      <c r="BD24" s="488"/>
      <c r="BE24" s="488"/>
      <c r="BF24" s="488"/>
      <c r="BG24" s="488"/>
      <c r="BH24" s="488"/>
      <c r="BI24" s="488"/>
      <c r="BJ24" s="488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27" customHeight="1" x14ac:dyDescent="0.2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406" t="s">
        <v>24</v>
      </c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  <c r="AN25" s="406"/>
      <c r="AO25" s="406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06"/>
      <c r="BE25" s="406"/>
      <c r="BF25" s="406"/>
      <c r="BG25" s="406"/>
      <c r="BH25" s="406"/>
      <c r="BI25" s="406"/>
      <c r="BJ25" s="406"/>
      <c r="BK25" s="478"/>
      <c r="BL25" s="478"/>
      <c r="BM25" s="478"/>
      <c r="BN25" s="478"/>
      <c r="BO25" s="478"/>
      <c r="BP25" s="478"/>
      <c r="BQ25" s="478"/>
      <c r="BR25" s="478"/>
      <c r="BS25" s="478"/>
      <c r="BT25" s="478"/>
      <c r="BX25" s="379" t="s">
        <v>23</v>
      </c>
      <c r="BY25" s="379"/>
      <c r="BZ25" s="379"/>
      <c r="CA25" s="379"/>
      <c r="CB25" s="379"/>
      <c r="CC25" s="379"/>
      <c r="CD25" s="379"/>
      <c r="CE25" s="475"/>
      <c r="CF25" s="515"/>
      <c r="CG25" s="516"/>
      <c r="CH25" s="516"/>
      <c r="CI25" s="516"/>
      <c r="CJ25" s="516"/>
      <c r="CK25" s="516"/>
      <c r="CL25" s="516"/>
      <c r="CM25" s="516"/>
      <c r="CN25" s="516"/>
      <c r="CO25" s="516"/>
      <c r="CP25" s="516"/>
      <c r="CQ25" s="517"/>
    </row>
    <row r="26" spans="1:95" ht="12" customHeight="1" thickBot="1" x14ac:dyDescent="0.25">
      <c r="CE26" s="124"/>
      <c r="CF26" s="518"/>
      <c r="CG26" s="519"/>
      <c r="CH26" s="519"/>
      <c r="CI26" s="519"/>
      <c r="CJ26" s="519"/>
      <c r="CK26" s="519"/>
      <c r="CL26" s="519"/>
      <c r="CM26" s="519"/>
      <c r="CN26" s="519"/>
      <c r="CO26" s="519"/>
      <c r="CP26" s="519"/>
      <c r="CQ26" s="520"/>
    </row>
    <row r="27" spans="1:95" ht="18" x14ac:dyDescent="0.2">
      <c r="A27" s="379" t="s">
        <v>25</v>
      </c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</row>
    <row r="28" spans="1:95" ht="15.75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75" t="s">
        <v>27</v>
      </c>
      <c r="AQ28" s="475"/>
      <c r="AR28" s="475"/>
      <c r="AS28" s="475"/>
      <c r="AT28" s="475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326</v>
      </c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2"/>
    </row>
    <row r="30" spans="1:95" ht="61.5" customHeight="1" thickBot="1" x14ac:dyDescent="0.3">
      <c r="A30" s="371" t="s">
        <v>303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464"/>
      <c r="CG30" s="465"/>
      <c r="CH30" s="465"/>
      <c r="CI30" s="465"/>
      <c r="CJ30" s="465"/>
      <c r="CK30" s="465"/>
      <c r="CL30" s="465"/>
      <c r="CM30" s="465"/>
      <c r="CN30" s="465"/>
      <c r="CO30" s="465"/>
      <c r="CP30" s="465"/>
      <c r="CQ30" s="466"/>
    </row>
    <row r="31" spans="1:95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141"/>
      <c r="BC31" s="153"/>
      <c r="BD31" s="153"/>
      <c r="BE31" s="153"/>
      <c r="BF31" s="153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</row>
    <row r="32" spans="1:95" ht="135" customHeight="1" x14ac:dyDescent="0.25">
      <c r="A32" s="485" t="s">
        <v>321</v>
      </c>
      <c r="B32" s="485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  <c r="AO32" s="485"/>
      <c r="AP32" s="485"/>
      <c r="AQ32" s="485"/>
      <c r="AR32" s="485"/>
      <c r="AS32" s="485"/>
      <c r="AT32" s="485"/>
      <c r="AU32" s="485"/>
      <c r="AV32" s="485"/>
      <c r="AW32" s="485"/>
      <c r="AX32" s="485"/>
      <c r="AY32" s="485"/>
      <c r="AZ32" s="485"/>
      <c r="BA32" s="485"/>
      <c r="BB32" s="485"/>
      <c r="BC32" s="485"/>
      <c r="BD32" s="485"/>
      <c r="BE32" s="485"/>
      <c r="BF32" s="485"/>
      <c r="BG32" s="485"/>
      <c r="BH32" s="485"/>
      <c r="BI32" s="485"/>
      <c r="BJ32" s="485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</row>
    <row r="33" spans="1:95" ht="8.25" customHeight="1" x14ac:dyDescent="0.2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153"/>
      <c r="BD33" s="153"/>
      <c r="BE33" s="153"/>
      <c r="BF33" s="153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</row>
    <row r="34" spans="1:95" ht="18" customHeight="1" x14ac:dyDescent="0.2">
      <c r="A34" s="368" t="s">
        <v>34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18" x14ac:dyDescent="0.2">
      <c r="A35" s="368" t="s">
        <v>35</v>
      </c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7.5" customHeight="1" x14ac:dyDescent="0.2">
      <c r="A36" s="368"/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68"/>
      <c r="BM36" s="368"/>
      <c r="BN36" s="368"/>
      <c r="BO36" s="368"/>
      <c r="BP36" s="368"/>
      <c r="BQ36" s="368"/>
      <c r="BR36" s="368"/>
      <c r="BS36" s="368"/>
      <c r="BT36" s="368"/>
      <c r="BU36" s="368"/>
      <c r="BV36" s="368"/>
      <c r="BW36" s="368"/>
      <c r="BX36" s="368"/>
      <c r="BY36" s="368"/>
      <c r="BZ36" s="368"/>
      <c r="CA36" s="368"/>
      <c r="CB36" s="368"/>
      <c r="CC36" s="368"/>
      <c r="CD36" s="368"/>
      <c r="CE36" s="368"/>
    </row>
    <row r="37" spans="1:95" ht="76.5" customHeight="1" x14ac:dyDescent="0.2">
      <c r="A37" s="424" t="s">
        <v>36</v>
      </c>
      <c r="B37" s="424"/>
      <c r="C37" s="424"/>
      <c r="D37" s="424"/>
      <c r="E37" s="424"/>
      <c r="F37" s="424"/>
      <c r="G37" s="424"/>
      <c r="H37" s="352" t="s">
        <v>37</v>
      </c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4"/>
      <c r="T37" s="405" t="s">
        <v>38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352" t="s">
        <v>39</v>
      </c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  <c r="BH37" s="353"/>
      <c r="BI37" s="353"/>
      <c r="BJ37" s="353"/>
      <c r="BK37" s="353"/>
      <c r="BL37" s="353"/>
      <c r="BM37" s="354"/>
      <c r="BN37" s="352" t="s">
        <v>40</v>
      </c>
      <c r="BO37" s="353"/>
      <c r="BP37" s="353"/>
      <c r="BQ37" s="353"/>
      <c r="BR37" s="353"/>
      <c r="BS37" s="353"/>
      <c r="BT37" s="353"/>
      <c r="BU37" s="353"/>
      <c r="BV37" s="353"/>
      <c r="BW37" s="353"/>
      <c r="BX37" s="353"/>
      <c r="BY37" s="353"/>
      <c r="BZ37" s="353"/>
      <c r="CA37" s="353"/>
      <c r="CB37" s="353"/>
      <c r="CC37" s="353"/>
      <c r="CD37" s="353"/>
      <c r="CE37" s="354"/>
      <c r="CF37" s="424" t="s">
        <v>41</v>
      </c>
      <c r="CG37" s="424"/>
      <c r="CH37" s="424"/>
      <c r="CI37" s="424"/>
      <c r="CJ37" s="424"/>
      <c r="CK37" s="424"/>
      <c r="CL37" s="424"/>
      <c r="CM37" s="424"/>
      <c r="CN37" s="424"/>
      <c r="CO37" s="424"/>
      <c r="CP37" s="424"/>
      <c r="CQ37" s="424"/>
    </row>
    <row r="38" spans="1:95" ht="12.75" customHeight="1" x14ac:dyDescent="0.2">
      <c r="A38" s="424"/>
      <c r="B38" s="424"/>
      <c r="C38" s="424"/>
      <c r="D38" s="424"/>
      <c r="E38" s="424"/>
      <c r="F38" s="424"/>
      <c r="G38" s="424"/>
      <c r="H38" s="405" t="s">
        <v>42</v>
      </c>
      <c r="I38" s="406"/>
      <c r="J38" s="406"/>
      <c r="K38" s="406"/>
      <c r="L38" s="406"/>
      <c r="M38" s="406"/>
      <c r="N38" s="406"/>
      <c r="O38" s="406"/>
      <c r="P38" s="406"/>
      <c r="Q38" s="406"/>
      <c r="R38" s="406"/>
      <c r="S38" s="407"/>
      <c r="T38" s="405" t="s">
        <v>42</v>
      </c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7"/>
      <c r="AF38" s="405" t="s">
        <v>42</v>
      </c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7"/>
      <c r="AZ38" s="405" t="s">
        <v>43</v>
      </c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7"/>
      <c r="BN38" s="414" t="s">
        <v>6</v>
      </c>
      <c r="BO38" s="415"/>
      <c r="BP38" s="377" t="s">
        <v>12</v>
      </c>
      <c r="BQ38" s="377"/>
      <c r="BR38" s="425" t="s">
        <v>44</v>
      </c>
      <c r="BS38" s="426"/>
      <c r="BT38" s="414" t="s">
        <v>6</v>
      </c>
      <c r="BU38" s="415"/>
      <c r="BV38" s="377" t="s">
        <v>6</v>
      </c>
      <c r="BW38" s="377"/>
      <c r="BX38" s="425" t="s">
        <v>44</v>
      </c>
      <c r="BY38" s="426"/>
      <c r="BZ38" s="414" t="s">
        <v>6</v>
      </c>
      <c r="CA38" s="415"/>
      <c r="CB38" s="377" t="s">
        <v>205</v>
      </c>
      <c r="CC38" s="377"/>
      <c r="CD38" s="425" t="s">
        <v>44</v>
      </c>
      <c r="CE38" s="426"/>
      <c r="CF38" s="405" t="s">
        <v>45</v>
      </c>
      <c r="CG38" s="406"/>
      <c r="CH38" s="406"/>
      <c r="CI38" s="406"/>
      <c r="CJ38" s="406"/>
      <c r="CK38" s="407"/>
      <c r="CL38" s="405" t="s">
        <v>46</v>
      </c>
      <c r="CM38" s="406"/>
      <c r="CN38" s="406"/>
      <c r="CO38" s="406"/>
      <c r="CP38" s="406"/>
      <c r="CQ38" s="407"/>
    </row>
    <row r="39" spans="1:95" ht="3" customHeight="1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8"/>
      <c r="BA39" s="409"/>
      <c r="BB39" s="409"/>
      <c r="BC39" s="409"/>
      <c r="BD39" s="409"/>
      <c r="BE39" s="409"/>
      <c r="BF39" s="409"/>
      <c r="BG39" s="409"/>
      <c r="BH39" s="409"/>
      <c r="BI39" s="409"/>
      <c r="BJ39" s="409"/>
      <c r="BK39" s="409"/>
      <c r="BL39" s="409"/>
      <c r="BM39" s="410"/>
      <c r="BN39" s="411" t="s">
        <v>47</v>
      </c>
      <c r="BO39" s="412"/>
      <c r="BP39" s="412"/>
      <c r="BQ39" s="412"/>
      <c r="BR39" s="412"/>
      <c r="BS39" s="413"/>
      <c r="BT39" s="411" t="s">
        <v>48</v>
      </c>
      <c r="BU39" s="412"/>
      <c r="BV39" s="412"/>
      <c r="BW39" s="412"/>
      <c r="BX39" s="412"/>
      <c r="BY39" s="413"/>
      <c r="BZ39" s="411" t="s">
        <v>49</v>
      </c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x14ac:dyDescent="0.2">
      <c r="A40" s="424"/>
      <c r="B40" s="424"/>
      <c r="C40" s="424"/>
      <c r="D40" s="424"/>
      <c r="E40" s="424"/>
      <c r="F40" s="424"/>
      <c r="G40" s="424"/>
      <c r="H40" s="411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3"/>
      <c r="T40" s="411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3"/>
      <c r="AF40" s="411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412"/>
      <c r="AW40" s="412"/>
      <c r="AX40" s="412"/>
      <c r="AY40" s="413"/>
      <c r="AZ40" s="405" t="s">
        <v>50</v>
      </c>
      <c r="BA40" s="406"/>
      <c r="BB40" s="406"/>
      <c r="BC40" s="406"/>
      <c r="BD40" s="406"/>
      <c r="BE40" s="406"/>
      <c r="BF40" s="407"/>
      <c r="BG40" s="405" t="s">
        <v>51</v>
      </c>
      <c r="BH40" s="406"/>
      <c r="BI40" s="406"/>
      <c r="BJ40" s="406"/>
      <c r="BK40" s="406"/>
      <c r="BL40" s="406"/>
      <c r="BM40" s="407"/>
      <c r="BN40" s="411"/>
      <c r="BO40" s="412"/>
      <c r="BP40" s="412"/>
      <c r="BQ40" s="412"/>
      <c r="BR40" s="412"/>
      <c r="BS40" s="413"/>
      <c r="BT40" s="411"/>
      <c r="BU40" s="412"/>
      <c r="BV40" s="412"/>
      <c r="BW40" s="412"/>
      <c r="BX40" s="412"/>
      <c r="BY40" s="413"/>
      <c r="BZ40" s="411"/>
      <c r="CA40" s="412"/>
      <c r="CB40" s="412"/>
      <c r="CC40" s="412"/>
      <c r="CD40" s="412"/>
      <c r="CE40" s="413"/>
      <c r="CF40" s="411"/>
      <c r="CG40" s="412"/>
      <c r="CH40" s="412"/>
      <c r="CI40" s="412"/>
      <c r="CJ40" s="412"/>
      <c r="CK40" s="413"/>
      <c r="CL40" s="411"/>
      <c r="CM40" s="412"/>
      <c r="CN40" s="412"/>
      <c r="CO40" s="412"/>
      <c r="CP40" s="412"/>
      <c r="CQ40" s="413"/>
    </row>
    <row r="41" spans="1:95" ht="22.5" customHeight="1" x14ac:dyDescent="0.2">
      <c r="A41" s="424"/>
      <c r="B41" s="424"/>
      <c r="C41" s="424"/>
      <c r="D41" s="424"/>
      <c r="E41" s="424"/>
      <c r="F41" s="424"/>
      <c r="G41" s="424"/>
      <c r="H41" s="408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10"/>
      <c r="T41" s="408"/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10"/>
      <c r="AF41" s="408"/>
      <c r="AG41" s="409"/>
      <c r="AH41" s="409"/>
      <c r="AI41" s="409"/>
      <c r="AJ41" s="409"/>
      <c r="AK41" s="409"/>
      <c r="AL41" s="409"/>
      <c r="AM41" s="409"/>
      <c r="AN41" s="409"/>
      <c r="AO41" s="409"/>
      <c r="AP41" s="409"/>
      <c r="AQ41" s="409"/>
      <c r="AR41" s="409"/>
      <c r="AS41" s="409"/>
      <c r="AT41" s="409"/>
      <c r="AU41" s="409"/>
      <c r="AV41" s="409"/>
      <c r="AW41" s="409"/>
      <c r="AX41" s="409"/>
      <c r="AY41" s="410"/>
      <c r="AZ41" s="408"/>
      <c r="BA41" s="409"/>
      <c r="BB41" s="409"/>
      <c r="BC41" s="409"/>
      <c r="BD41" s="409"/>
      <c r="BE41" s="409"/>
      <c r="BF41" s="410"/>
      <c r="BG41" s="408"/>
      <c r="BH41" s="409"/>
      <c r="BI41" s="409"/>
      <c r="BJ41" s="409"/>
      <c r="BK41" s="409"/>
      <c r="BL41" s="409"/>
      <c r="BM41" s="410"/>
      <c r="BN41" s="408"/>
      <c r="BO41" s="409"/>
      <c r="BP41" s="409"/>
      <c r="BQ41" s="409"/>
      <c r="BR41" s="409"/>
      <c r="BS41" s="410"/>
      <c r="BT41" s="408"/>
      <c r="BU41" s="409"/>
      <c r="BV41" s="409"/>
      <c r="BW41" s="409"/>
      <c r="BX41" s="409"/>
      <c r="BY41" s="410"/>
      <c r="BZ41" s="408"/>
      <c r="CA41" s="409"/>
      <c r="CB41" s="409"/>
      <c r="CC41" s="409"/>
      <c r="CD41" s="409"/>
      <c r="CE41" s="410"/>
      <c r="CF41" s="408"/>
      <c r="CG41" s="409"/>
      <c r="CH41" s="409"/>
      <c r="CI41" s="409"/>
      <c r="CJ41" s="409"/>
      <c r="CK41" s="410"/>
      <c r="CL41" s="408"/>
      <c r="CM41" s="409"/>
      <c r="CN41" s="409"/>
      <c r="CO41" s="409"/>
      <c r="CP41" s="409"/>
      <c r="CQ41" s="410"/>
    </row>
    <row r="42" spans="1:95" ht="13.5" customHeight="1" x14ac:dyDescent="0.2">
      <c r="A42" s="424" t="s">
        <v>27</v>
      </c>
      <c r="B42" s="424"/>
      <c r="C42" s="424"/>
      <c r="D42" s="424"/>
      <c r="E42" s="424"/>
      <c r="F42" s="424"/>
      <c r="G42" s="424"/>
      <c r="H42" s="424" t="s">
        <v>52</v>
      </c>
      <c r="I42" s="424"/>
      <c r="J42" s="424"/>
      <c r="K42" s="424"/>
      <c r="L42" s="424"/>
      <c r="M42" s="424"/>
      <c r="N42" s="424"/>
      <c r="O42" s="424"/>
      <c r="P42" s="424"/>
      <c r="Q42" s="424"/>
      <c r="R42" s="424"/>
      <c r="S42" s="424"/>
      <c r="T42" s="352" t="s">
        <v>53</v>
      </c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4"/>
      <c r="AF42" s="424" t="s">
        <v>54</v>
      </c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4"/>
      <c r="AY42" s="424"/>
      <c r="AZ42" s="424" t="s">
        <v>55</v>
      </c>
      <c r="BA42" s="424"/>
      <c r="BB42" s="424"/>
      <c r="BC42" s="424"/>
      <c r="BD42" s="424"/>
      <c r="BE42" s="424"/>
      <c r="BF42" s="424"/>
      <c r="BG42" s="424" t="s">
        <v>56</v>
      </c>
      <c r="BH42" s="424"/>
      <c r="BI42" s="424"/>
      <c r="BJ42" s="424"/>
      <c r="BK42" s="424"/>
      <c r="BL42" s="424"/>
      <c r="BM42" s="424"/>
      <c r="BN42" s="424" t="s">
        <v>57</v>
      </c>
      <c r="BO42" s="424"/>
      <c r="BP42" s="424"/>
      <c r="BQ42" s="424"/>
      <c r="BR42" s="424"/>
      <c r="BS42" s="424"/>
      <c r="BT42" s="424" t="s">
        <v>58</v>
      </c>
      <c r="BU42" s="424"/>
      <c r="BV42" s="424"/>
      <c r="BW42" s="424"/>
      <c r="BX42" s="424"/>
      <c r="BY42" s="424"/>
      <c r="BZ42" s="424" t="s">
        <v>59</v>
      </c>
      <c r="CA42" s="424"/>
      <c r="CB42" s="424"/>
      <c r="CC42" s="424"/>
      <c r="CD42" s="424"/>
      <c r="CE42" s="424"/>
      <c r="CF42" s="424" t="s">
        <v>60</v>
      </c>
      <c r="CG42" s="424"/>
      <c r="CH42" s="424"/>
      <c r="CI42" s="424"/>
      <c r="CJ42" s="424"/>
      <c r="CK42" s="424"/>
      <c r="CL42" s="424" t="s">
        <v>61</v>
      </c>
      <c r="CM42" s="424"/>
      <c r="CN42" s="424"/>
      <c r="CO42" s="424"/>
      <c r="CP42" s="424"/>
      <c r="CQ42" s="424"/>
    </row>
    <row r="43" spans="1:95" ht="65.25" customHeight="1" x14ac:dyDescent="0.2">
      <c r="A43" s="469" t="s">
        <v>27</v>
      </c>
      <c r="B43" s="361"/>
      <c r="C43" s="361"/>
      <c r="D43" s="361"/>
      <c r="E43" s="361"/>
      <c r="F43" s="361"/>
      <c r="G43" s="362"/>
      <c r="H43" s="343" t="s">
        <v>299</v>
      </c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5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65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42.75" customHeight="1" x14ac:dyDescent="0.2">
      <c r="A44" s="340" t="s">
        <v>52</v>
      </c>
      <c r="B44" s="361"/>
      <c r="C44" s="361"/>
      <c r="D44" s="361"/>
      <c r="E44" s="361"/>
      <c r="F44" s="361"/>
      <c r="G44" s="362"/>
      <c r="H44" s="343" t="s">
        <v>299</v>
      </c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5"/>
      <c r="T44" s="346" t="s">
        <v>64</v>
      </c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8"/>
      <c r="AF44" s="349" t="s">
        <v>73</v>
      </c>
      <c r="AG44" s="350"/>
      <c r="AH44" s="350"/>
      <c r="AI44" s="350"/>
      <c r="AJ44" s="350"/>
      <c r="AK44" s="350"/>
      <c r="AL44" s="350"/>
      <c r="AM44" s="350"/>
      <c r="AN44" s="350"/>
      <c r="AO44" s="350"/>
      <c r="AP44" s="350"/>
      <c r="AQ44" s="350"/>
      <c r="AR44" s="350"/>
      <c r="AS44" s="350"/>
      <c r="AT44" s="350"/>
      <c r="AU44" s="350"/>
      <c r="AV44" s="350"/>
      <c r="AW44" s="350"/>
      <c r="AX44" s="350"/>
      <c r="AY44" s="351"/>
      <c r="AZ44" s="352" t="s">
        <v>66</v>
      </c>
      <c r="BA44" s="353"/>
      <c r="BB44" s="353"/>
      <c r="BC44" s="353"/>
      <c r="BD44" s="353"/>
      <c r="BE44" s="353"/>
      <c r="BF44" s="354"/>
      <c r="BG44" s="352" t="s">
        <v>67</v>
      </c>
      <c r="BH44" s="353"/>
      <c r="BI44" s="353"/>
      <c r="BJ44" s="353"/>
      <c r="BK44" s="353"/>
      <c r="BL44" s="353"/>
      <c r="BM44" s="354"/>
      <c r="BN44" s="336">
        <v>100</v>
      </c>
      <c r="BO44" s="337"/>
      <c r="BP44" s="337"/>
      <c r="BQ44" s="337"/>
      <c r="BR44" s="337"/>
      <c r="BS44" s="338"/>
      <c r="BT44" s="336">
        <v>100</v>
      </c>
      <c r="BU44" s="337"/>
      <c r="BV44" s="337"/>
      <c r="BW44" s="337"/>
      <c r="BX44" s="337"/>
      <c r="BY44" s="338"/>
      <c r="BZ44" s="336">
        <v>100</v>
      </c>
      <c r="CA44" s="337"/>
      <c r="CB44" s="337"/>
      <c r="CC44" s="337"/>
      <c r="CD44" s="337"/>
      <c r="CE44" s="338"/>
      <c r="CF44" s="355">
        <v>3</v>
      </c>
      <c r="CG44" s="356"/>
      <c r="CH44" s="356"/>
      <c r="CI44" s="356"/>
      <c r="CJ44" s="356"/>
      <c r="CK44" s="357"/>
      <c r="CL44" s="336"/>
      <c r="CM44" s="337"/>
      <c r="CN44" s="337"/>
      <c r="CO44" s="337"/>
      <c r="CP44" s="337"/>
      <c r="CQ44" s="338"/>
    </row>
    <row r="45" spans="1:95" ht="6.75" customHeight="1" x14ac:dyDescent="0.2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32"/>
      <c r="AQ45" s="132"/>
      <c r="AR45" s="132"/>
      <c r="AS45" s="132"/>
      <c r="AT45" s="132"/>
    </row>
    <row r="46" spans="1:95" ht="18" x14ac:dyDescent="0.2">
      <c r="A46" s="368" t="s">
        <v>74</v>
      </c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10.5" customHeight="1" x14ac:dyDescent="0.2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  <c r="AX47" s="368"/>
      <c r="AY47" s="368"/>
      <c r="AZ47" s="368"/>
      <c r="BA47" s="368"/>
      <c r="BB47" s="368"/>
      <c r="BC47" s="368"/>
      <c r="BD47" s="368"/>
      <c r="BE47" s="368"/>
      <c r="BF47" s="368"/>
      <c r="BG47" s="368"/>
      <c r="BH47" s="368"/>
      <c r="BI47" s="368"/>
      <c r="BJ47" s="368"/>
      <c r="BK47" s="368"/>
      <c r="BL47" s="368"/>
      <c r="BM47" s="368"/>
      <c r="BN47" s="368"/>
      <c r="BO47" s="368"/>
      <c r="BP47" s="368"/>
      <c r="BQ47" s="368"/>
      <c r="BR47" s="368"/>
      <c r="BS47" s="368"/>
      <c r="BT47" s="368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</row>
    <row r="48" spans="1:95" ht="78.75" customHeight="1" x14ac:dyDescent="0.2">
      <c r="A48" s="424" t="s">
        <v>36</v>
      </c>
      <c r="B48" s="424"/>
      <c r="C48" s="424"/>
      <c r="D48" s="424"/>
      <c r="E48" s="424"/>
      <c r="F48" s="424"/>
      <c r="G48" s="424"/>
      <c r="H48" s="405" t="s">
        <v>76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24" t="s">
        <v>77</v>
      </c>
      <c r="U48" s="424"/>
      <c r="V48" s="424"/>
      <c r="W48" s="424"/>
      <c r="X48" s="424"/>
      <c r="Y48" s="424"/>
      <c r="Z48" s="424"/>
      <c r="AA48" s="424"/>
      <c r="AB48" s="424"/>
      <c r="AC48" s="352" t="s">
        <v>78</v>
      </c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354"/>
      <c r="BB48" s="352" t="s">
        <v>79</v>
      </c>
      <c r="BC48" s="353"/>
      <c r="BD48" s="353"/>
      <c r="BE48" s="353"/>
      <c r="BF48" s="353"/>
      <c r="BG48" s="353"/>
      <c r="BH48" s="353"/>
      <c r="BI48" s="353"/>
      <c r="BJ48" s="353"/>
      <c r="BK48" s="353"/>
      <c r="BL48" s="353"/>
      <c r="BM48" s="353"/>
      <c r="BN48" s="353"/>
      <c r="BO48" s="353"/>
      <c r="BP48" s="354"/>
      <c r="BQ48" s="352" t="s">
        <v>80</v>
      </c>
      <c r="BR48" s="353"/>
      <c r="BS48" s="353"/>
      <c r="BT48" s="353"/>
      <c r="BU48" s="353"/>
      <c r="BV48" s="353"/>
      <c r="BW48" s="353"/>
      <c r="BX48" s="353"/>
      <c r="BY48" s="353"/>
      <c r="BZ48" s="353"/>
      <c r="CA48" s="353"/>
      <c r="CB48" s="353"/>
      <c r="CC48" s="353"/>
      <c r="CD48" s="353"/>
      <c r="CE48" s="354"/>
      <c r="CF48" s="424" t="s">
        <v>81</v>
      </c>
      <c r="CG48" s="424"/>
      <c r="CH48" s="424"/>
      <c r="CI48" s="424"/>
      <c r="CJ48" s="424"/>
      <c r="CK48" s="424"/>
      <c r="CL48" s="424"/>
      <c r="CM48" s="424"/>
      <c r="CN48" s="424"/>
      <c r="CO48" s="424"/>
      <c r="CP48" s="424"/>
      <c r="CQ48" s="424"/>
    </row>
    <row r="49" spans="1:95" ht="12" customHeight="1" x14ac:dyDescent="0.2">
      <c r="A49" s="424"/>
      <c r="B49" s="424"/>
      <c r="C49" s="424"/>
      <c r="D49" s="424"/>
      <c r="E49" s="424"/>
      <c r="F49" s="424"/>
      <c r="G49" s="424"/>
      <c r="H49" s="405" t="s">
        <v>42</v>
      </c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7"/>
      <c r="T49" s="411" t="s">
        <v>42</v>
      </c>
      <c r="U49" s="412"/>
      <c r="V49" s="412"/>
      <c r="W49" s="412"/>
      <c r="X49" s="412"/>
      <c r="Y49" s="412"/>
      <c r="Z49" s="412"/>
      <c r="AA49" s="412"/>
      <c r="AB49" s="413"/>
      <c r="AC49" s="405" t="s">
        <v>42</v>
      </c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  <c r="AN49" s="406"/>
      <c r="AO49" s="406"/>
      <c r="AP49" s="406"/>
      <c r="AQ49" s="406"/>
      <c r="AR49" s="407"/>
      <c r="AS49" s="405" t="s">
        <v>82</v>
      </c>
      <c r="AT49" s="406"/>
      <c r="AU49" s="406"/>
      <c r="AV49" s="406"/>
      <c r="AW49" s="406"/>
      <c r="AX49" s="406"/>
      <c r="AY49" s="406"/>
      <c r="AZ49" s="406"/>
      <c r="BA49" s="407"/>
      <c r="BB49" s="414" t="s">
        <v>6</v>
      </c>
      <c r="BC49" s="415"/>
      <c r="BD49" s="509" t="s">
        <v>12</v>
      </c>
      <c r="BE49" s="509"/>
      <c r="BF49" s="154"/>
      <c r="BG49" s="414" t="s">
        <v>6</v>
      </c>
      <c r="BH49" s="415"/>
      <c r="BI49" s="377" t="s">
        <v>6</v>
      </c>
      <c r="BJ49" s="377"/>
      <c r="BK49" s="131"/>
      <c r="BL49" s="414" t="s">
        <v>6</v>
      </c>
      <c r="BM49" s="415"/>
      <c r="BN49" s="377" t="s">
        <v>205</v>
      </c>
      <c r="BO49" s="377"/>
      <c r="BP49" s="131"/>
      <c r="BQ49" s="414" t="s">
        <v>6</v>
      </c>
      <c r="BR49" s="415"/>
      <c r="BS49" s="377" t="s">
        <v>12</v>
      </c>
      <c r="BT49" s="377"/>
      <c r="BU49" s="131"/>
      <c r="BV49" s="414" t="s">
        <v>6</v>
      </c>
      <c r="BW49" s="415"/>
      <c r="BX49" s="377" t="s">
        <v>6</v>
      </c>
      <c r="BY49" s="377"/>
      <c r="BZ49" s="131"/>
      <c r="CA49" s="414" t="s">
        <v>6</v>
      </c>
      <c r="CB49" s="415"/>
      <c r="CC49" s="377" t="s">
        <v>205</v>
      </c>
      <c r="CD49" s="377"/>
      <c r="CE49" s="131"/>
      <c r="CF49" s="405" t="s">
        <v>45</v>
      </c>
      <c r="CG49" s="406"/>
      <c r="CH49" s="406"/>
      <c r="CI49" s="406"/>
      <c r="CJ49" s="406"/>
      <c r="CK49" s="407"/>
      <c r="CL49" s="405" t="s">
        <v>46</v>
      </c>
      <c r="CM49" s="406"/>
      <c r="CN49" s="406"/>
      <c r="CO49" s="406"/>
      <c r="CP49" s="406"/>
      <c r="CQ49" s="407"/>
    </row>
    <row r="50" spans="1:95" ht="5.25" customHeight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11"/>
      <c r="AT50" s="412"/>
      <c r="AU50" s="412"/>
      <c r="AV50" s="412"/>
      <c r="AW50" s="412"/>
      <c r="AX50" s="412"/>
      <c r="AY50" s="412"/>
      <c r="AZ50" s="412"/>
      <c r="BA50" s="413"/>
      <c r="BB50" s="411" t="s">
        <v>83</v>
      </c>
      <c r="BC50" s="412"/>
      <c r="BD50" s="412"/>
      <c r="BE50" s="412"/>
      <c r="BF50" s="413"/>
      <c r="BG50" s="411" t="s">
        <v>84</v>
      </c>
      <c r="BH50" s="412"/>
      <c r="BI50" s="412"/>
      <c r="BJ50" s="412"/>
      <c r="BK50" s="413"/>
      <c r="BL50" s="411" t="s">
        <v>85</v>
      </c>
      <c r="BM50" s="412"/>
      <c r="BN50" s="412"/>
      <c r="BO50" s="412"/>
      <c r="BP50" s="413"/>
      <c r="BQ50" s="411" t="s">
        <v>83</v>
      </c>
      <c r="BR50" s="412"/>
      <c r="BS50" s="412"/>
      <c r="BT50" s="412"/>
      <c r="BU50" s="413"/>
      <c r="BV50" s="411" t="s">
        <v>84</v>
      </c>
      <c r="BW50" s="412"/>
      <c r="BX50" s="412"/>
      <c r="BY50" s="412"/>
      <c r="BZ50" s="413"/>
      <c r="CA50" s="411" t="s">
        <v>85</v>
      </c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idden="1" x14ac:dyDescent="0.2">
      <c r="A51" s="424"/>
      <c r="B51" s="424"/>
      <c r="C51" s="424"/>
      <c r="D51" s="424"/>
      <c r="E51" s="424"/>
      <c r="F51" s="424"/>
      <c r="G51" s="424"/>
      <c r="H51" s="411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3"/>
      <c r="T51" s="411"/>
      <c r="U51" s="412"/>
      <c r="V51" s="412"/>
      <c r="W51" s="412"/>
      <c r="X51" s="412"/>
      <c r="Y51" s="412"/>
      <c r="Z51" s="412"/>
      <c r="AA51" s="412"/>
      <c r="AB51" s="413"/>
      <c r="AC51" s="411"/>
      <c r="AD51" s="412"/>
      <c r="AE51" s="412"/>
      <c r="AF51" s="412"/>
      <c r="AG51" s="412"/>
      <c r="AH51" s="412"/>
      <c r="AI51" s="412"/>
      <c r="AJ51" s="412"/>
      <c r="AK51" s="412"/>
      <c r="AL51" s="412"/>
      <c r="AM51" s="412"/>
      <c r="AN51" s="412"/>
      <c r="AO51" s="412"/>
      <c r="AP51" s="412"/>
      <c r="AQ51" s="412"/>
      <c r="AR51" s="413"/>
      <c r="AS51" s="408"/>
      <c r="AT51" s="409"/>
      <c r="AU51" s="409"/>
      <c r="AV51" s="409"/>
      <c r="AW51" s="409"/>
      <c r="AX51" s="409"/>
      <c r="AY51" s="409"/>
      <c r="AZ51" s="409"/>
      <c r="BA51" s="410"/>
      <c r="BB51" s="411"/>
      <c r="BC51" s="412"/>
      <c r="BD51" s="412"/>
      <c r="BE51" s="412"/>
      <c r="BF51" s="413"/>
      <c r="BG51" s="411"/>
      <c r="BH51" s="412"/>
      <c r="BI51" s="412"/>
      <c r="BJ51" s="412"/>
      <c r="BK51" s="413"/>
      <c r="BL51" s="411"/>
      <c r="BM51" s="412"/>
      <c r="BN51" s="412"/>
      <c r="BO51" s="412"/>
      <c r="BP51" s="413"/>
      <c r="BQ51" s="411"/>
      <c r="BR51" s="412"/>
      <c r="BS51" s="412"/>
      <c r="BT51" s="412"/>
      <c r="BU51" s="413"/>
      <c r="BV51" s="411"/>
      <c r="BW51" s="412"/>
      <c r="BX51" s="412"/>
      <c r="BY51" s="412"/>
      <c r="BZ51" s="413"/>
      <c r="CA51" s="411"/>
      <c r="CB51" s="412"/>
      <c r="CC51" s="412"/>
      <c r="CD51" s="412"/>
      <c r="CE51" s="413"/>
      <c r="CF51" s="411"/>
      <c r="CG51" s="412"/>
      <c r="CH51" s="412"/>
      <c r="CI51" s="412"/>
      <c r="CJ51" s="412"/>
      <c r="CK51" s="413"/>
      <c r="CL51" s="411"/>
      <c r="CM51" s="412"/>
      <c r="CN51" s="412"/>
      <c r="CO51" s="412"/>
      <c r="CP51" s="412"/>
      <c r="CQ51" s="413"/>
    </row>
    <row r="52" spans="1:95" ht="56.25" customHeight="1" x14ac:dyDescent="0.2">
      <c r="A52" s="424"/>
      <c r="B52" s="424"/>
      <c r="C52" s="424"/>
      <c r="D52" s="424"/>
      <c r="E52" s="424"/>
      <c r="F52" s="424"/>
      <c r="G52" s="424"/>
      <c r="H52" s="408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10"/>
      <c r="T52" s="408"/>
      <c r="U52" s="409"/>
      <c r="V52" s="409"/>
      <c r="W52" s="409"/>
      <c r="X52" s="409"/>
      <c r="Y52" s="409"/>
      <c r="Z52" s="409"/>
      <c r="AA52" s="409"/>
      <c r="AB52" s="410"/>
      <c r="AC52" s="408"/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10"/>
      <c r="AS52" s="352" t="s">
        <v>50</v>
      </c>
      <c r="AT52" s="353"/>
      <c r="AU52" s="353"/>
      <c r="AV52" s="353"/>
      <c r="AW52" s="354"/>
      <c r="AX52" s="352" t="s">
        <v>51</v>
      </c>
      <c r="AY52" s="353"/>
      <c r="AZ52" s="353"/>
      <c r="BA52" s="354"/>
      <c r="BB52" s="408"/>
      <c r="BC52" s="409"/>
      <c r="BD52" s="409"/>
      <c r="BE52" s="409"/>
      <c r="BF52" s="410"/>
      <c r="BG52" s="408"/>
      <c r="BH52" s="409"/>
      <c r="BI52" s="409"/>
      <c r="BJ52" s="409"/>
      <c r="BK52" s="410"/>
      <c r="BL52" s="408"/>
      <c r="BM52" s="409"/>
      <c r="BN52" s="409"/>
      <c r="BO52" s="409"/>
      <c r="BP52" s="410"/>
      <c r="BQ52" s="408"/>
      <c r="BR52" s="409"/>
      <c r="BS52" s="409"/>
      <c r="BT52" s="409"/>
      <c r="BU52" s="410"/>
      <c r="BV52" s="408"/>
      <c r="BW52" s="409"/>
      <c r="BX52" s="409"/>
      <c r="BY52" s="409"/>
      <c r="BZ52" s="410"/>
      <c r="CA52" s="408"/>
      <c r="CB52" s="409"/>
      <c r="CC52" s="409"/>
      <c r="CD52" s="409"/>
      <c r="CE52" s="410"/>
      <c r="CF52" s="408"/>
      <c r="CG52" s="409"/>
      <c r="CH52" s="409"/>
      <c r="CI52" s="409"/>
      <c r="CJ52" s="409"/>
      <c r="CK52" s="410"/>
      <c r="CL52" s="408"/>
      <c r="CM52" s="409"/>
      <c r="CN52" s="409"/>
      <c r="CO52" s="409"/>
      <c r="CP52" s="409"/>
      <c r="CQ52" s="410"/>
    </row>
    <row r="53" spans="1:95" x14ac:dyDescent="0.2">
      <c r="A53" s="424" t="s">
        <v>27</v>
      </c>
      <c r="B53" s="424"/>
      <c r="C53" s="424"/>
      <c r="D53" s="424"/>
      <c r="E53" s="424"/>
      <c r="F53" s="424"/>
      <c r="G53" s="424"/>
      <c r="H53" s="352" t="s">
        <v>52</v>
      </c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4"/>
      <c r="T53" s="352" t="s">
        <v>53</v>
      </c>
      <c r="U53" s="353"/>
      <c r="V53" s="353"/>
      <c r="W53" s="353"/>
      <c r="X53" s="353"/>
      <c r="Y53" s="353"/>
      <c r="Z53" s="353"/>
      <c r="AA53" s="353"/>
      <c r="AB53" s="354"/>
      <c r="AC53" s="424" t="s">
        <v>54</v>
      </c>
      <c r="AD53" s="424"/>
      <c r="AE53" s="424"/>
      <c r="AF53" s="424"/>
      <c r="AG53" s="424"/>
      <c r="AH53" s="424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352" t="s">
        <v>55</v>
      </c>
      <c r="AT53" s="353"/>
      <c r="AU53" s="353"/>
      <c r="AV53" s="353"/>
      <c r="AW53" s="354"/>
      <c r="AX53" s="352" t="s">
        <v>56</v>
      </c>
      <c r="AY53" s="353"/>
      <c r="AZ53" s="353"/>
      <c r="BA53" s="354"/>
      <c r="BB53" s="424" t="s">
        <v>57</v>
      </c>
      <c r="BC53" s="424"/>
      <c r="BD53" s="424"/>
      <c r="BE53" s="424"/>
      <c r="BF53" s="424"/>
      <c r="BG53" s="424" t="s">
        <v>58</v>
      </c>
      <c r="BH53" s="424"/>
      <c r="BI53" s="424"/>
      <c r="BJ53" s="424"/>
      <c r="BK53" s="424"/>
      <c r="BL53" s="424" t="s">
        <v>59</v>
      </c>
      <c r="BM53" s="424"/>
      <c r="BN53" s="424"/>
      <c r="BO53" s="424"/>
      <c r="BP53" s="424"/>
      <c r="BQ53" s="424" t="s">
        <v>60</v>
      </c>
      <c r="BR53" s="424"/>
      <c r="BS53" s="424"/>
      <c r="BT53" s="424"/>
      <c r="BU53" s="424"/>
      <c r="BV53" s="424" t="s">
        <v>61</v>
      </c>
      <c r="BW53" s="424"/>
      <c r="BX53" s="424"/>
      <c r="BY53" s="424"/>
      <c r="BZ53" s="424"/>
      <c r="CA53" s="424" t="s">
        <v>86</v>
      </c>
      <c r="CB53" s="424"/>
      <c r="CC53" s="424"/>
      <c r="CD53" s="424"/>
      <c r="CE53" s="424"/>
      <c r="CF53" s="424" t="s">
        <v>87</v>
      </c>
      <c r="CG53" s="424"/>
      <c r="CH53" s="424"/>
      <c r="CI53" s="424"/>
      <c r="CJ53" s="424"/>
      <c r="CK53" s="424"/>
      <c r="CL53" s="424" t="s">
        <v>88</v>
      </c>
      <c r="CM53" s="424"/>
      <c r="CN53" s="424"/>
      <c r="CO53" s="424"/>
      <c r="CP53" s="424"/>
      <c r="CQ53" s="424"/>
    </row>
    <row r="54" spans="1:95" ht="43.5" customHeight="1" x14ac:dyDescent="0.2">
      <c r="A54" s="469" t="s">
        <v>27</v>
      </c>
      <c r="B54" s="361"/>
      <c r="C54" s="361"/>
      <c r="D54" s="361"/>
      <c r="E54" s="361"/>
      <c r="F54" s="361"/>
      <c r="G54" s="362"/>
      <c r="H54" s="343" t="s">
        <v>317</v>
      </c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5"/>
      <c r="T54" s="336" t="s">
        <v>64</v>
      </c>
      <c r="U54" s="337"/>
      <c r="V54" s="337"/>
      <c r="W54" s="337"/>
      <c r="X54" s="337"/>
      <c r="Y54" s="337"/>
      <c r="Z54" s="337"/>
      <c r="AA54" s="337"/>
      <c r="AB54" s="338"/>
      <c r="AC54" s="349" t="s">
        <v>89</v>
      </c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1"/>
      <c r="AS54" s="352" t="s">
        <v>90</v>
      </c>
      <c r="AT54" s="353"/>
      <c r="AU54" s="353"/>
      <c r="AV54" s="353"/>
      <c r="AW54" s="354"/>
      <c r="AX54" s="384" t="s">
        <v>91</v>
      </c>
      <c r="AY54" s="385"/>
      <c r="AZ54" s="385"/>
      <c r="BA54" s="386"/>
      <c r="BB54" s="336">
        <f>BB56+BB57+BB58</f>
        <v>3712</v>
      </c>
      <c r="BC54" s="337"/>
      <c r="BD54" s="337"/>
      <c r="BE54" s="337"/>
      <c r="BF54" s="338"/>
      <c r="BG54" s="336">
        <f t="shared" ref="BG54" si="0">BG56+BG57+BG58</f>
        <v>3774</v>
      </c>
      <c r="BH54" s="337"/>
      <c r="BI54" s="337"/>
      <c r="BJ54" s="337"/>
      <c r="BK54" s="338"/>
      <c r="BL54" s="336">
        <f t="shared" ref="BL54" si="1">BL56+BL57+BL58</f>
        <v>3774</v>
      </c>
      <c r="BM54" s="337"/>
      <c r="BN54" s="337"/>
      <c r="BO54" s="337"/>
      <c r="BP54" s="338"/>
      <c r="BQ54" s="336"/>
      <c r="BR54" s="337"/>
      <c r="BS54" s="337"/>
      <c r="BT54" s="337"/>
      <c r="BU54" s="338"/>
      <c r="BV54" s="336"/>
      <c r="BW54" s="337"/>
      <c r="BX54" s="337"/>
      <c r="BY54" s="337"/>
      <c r="BZ54" s="338"/>
      <c r="CA54" s="336"/>
      <c r="CB54" s="337"/>
      <c r="CC54" s="337"/>
      <c r="CD54" s="337"/>
      <c r="CE54" s="338"/>
      <c r="CF54" s="358">
        <v>3</v>
      </c>
      <c r="CG54" s="359"/>
      <c r="CH54" s="359"/>
      <c r="CI54" s="359"/>
      <c r="CJ54" s="359"/>
      <c r="CK54" s="360"/>
      <c r="CL54" s="336"/>
      <c r="CM54" s="337"/>
      <c r="CN54" s="337"/>
      <c r="CO54" s="337"/>
      <c r="CP54" s="337"/>
      <c r="CQ54" s="338"/>
    </row>
    <row r="55" spans="1:95" s="190" customFormat="1" ht="25.5" customHeight="1" x14ac:dyDescent="0.2">
      <c r="A55" s="204"/>
      <c r="B55" s="204"/>
      <c r="C55" s="204"/>
      <c r="D55" s="204"/>
      <c r="E55" s="204"/>
      <c r="F55" s="204"/>
      <c r="G55" s="204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198"/>
      <c r="U55" s="198"/>
      <c r="V55" s="198"/>
      <c r="W55" s="198"/>
      <c r="X55" s="198"/>
      <c r="Y55" s="198"/>
      <c r="Z55" s="198"/>
      <c r="AA55" s="198"/>
      <c r="AB55" s="198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189"/>
      <c r="AT55" s="189"/>
      <c r="AU55" s="189"/>
      <c r="AV55" s="189"/>
      <c r="AW55" s="189"/>
      <c r="AX55" s="197"/>
      <c r="AY55" s="197"/>
      <c r="AZ55" s="197"/>
      <c r="BA55" s="197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215"/>
      <c r="CG55" s="215"/>
      <c r="CH55" s="215"/>
      <c r="CI55" s="215"/>
      <c r="CJ55" s="215"/>
      <c r="CK55" s="215"/>
      <c r="CL55" s="198"/>
      <c r="CM55" s="198"/>
      <c r="CN55" s="198"/>
      <c r="CO55" s="198"/>
      <c r="CP55" s="529">
        <v>11</v>
      </c>
      <c r="CQ55" s="529"/>
    </row>
    <row r="56" spans="1:95" ht="80.25" customHeight="1" x14ac:dyDescent="0.2">
      <c r="A56" s="469" t="s">
        <v>314</v>
      </c>
      <c r="B56" s="361"/>
      <c r="C56" s="361"/>
      <c r="D56" s="361"/>
      <c r="E56" s="361"/>
      <c r="F56" s="361"/>
      <c r="G56" s="362"/>
      <c r="H56" s="343" t="s">
        <v>318</v>
      </c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5"/>
      <c r="T56" s="336" t="s">
        <v>64</v>
      </c>
      <c r="U56" s="337"/>
      <c r="V56" s="337"/>
      <c r="W56" s="337"/>
      <c r="X56" s="337"/>
      <c r="Y56" s="337"/>
      <c r="Z56" s="337"/>
      <c r="AA56" s="337"/>
      <c r="AB56" s="338"/>
      <c r="AC56" s="349" t="s">
        <v>89</v>
      </c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1"/>
      <c r="AS56" s="352" t="s">
        <v>90</v>
      </c>
      <c r="AT56" s="353"/>
      <c r="AU56" s="353"/>
      <c r="AV56" s="353"/>
      <c r="AW56" s="354"/>
      <c r="AX56" s="384" t="s">
        <v>91</v>
      </c>
      <c r="AY56" s="385"/>
      <c r="AZ56" s="385"/>
      <c r="BA56" s="386"/>
      <c r="BB56" s="336">
        <f>3593+3-5-15</f>
        <v>3576</v>
      </c>
      <c r="BC56" s="337"/>
      <c r="BD56" s="337"/>
      <c r="BE56" s="337"/>
      <c r="BF56" s="338"/>
      <c r="BG56" s="336">
        <v>3629</v>
      </c>
      <c r="BH56" s="337"/>
      <c r="BI56" s="337"/>
      <c r="BJ56" s="337"/>
      <c r="BK56" s="338"/>
      <c r="BL56" s="336">
        <v>3629</v>
      </c>
      <c r="BM56" s="337"/>
      <c r="BN56" s="337"/>
      <c r="BO56" s="337"/>
      <c r="BP56" s="338"/>
      <c r="BQ56" s="336"/>
      <c r="BR56" s="337"/>
      <c r="BS56" s="337"/>
      <c r="BT56" s="337"/>
      <c r="BU56" s="338"/>
      <c r="BV56" s="336"/>
      <c r="BW56" s="337"/>
      <c r="BX56" s="337"/>
      <c r="BY56" s="337"/>
      <c r="BZ56" s="338"/>
      <c r="CA56" s="336"/>
      <c r="CB56" s="337"/>
      <c r="CC56" s="337"/>
      <c r="CD56" s="337"/>
      <c r="CE56" s="338"/>
      <c r="CF56" s="358">
        <v>3</v>
      </c>
      <c r="CG56" s="359"/>
      <c r="CH56" s="359"/>
      <c r="CI56" s="359"/>
      <c r="CJ56" s="359"/>
      <c r="CK56" s="360"/>
      <c r="CL56" s="336"/>
      <c r="CM56" s="337"/>
      <c r="CN56" s="337"/>
      <c r="CO56" s="337"/>
      <c r="CP56" s="337"/>
      <c r="CQ56" s="338"/>
    </row>
    <row r="57" spans="1:95" ht="43.5" customHeight="1" x14ac:dyDescent="0.2">
      <c r="A57" s="469" t="s">
        <v>315</v>
      </c>
      <c r="B57" s="361"/>
      <c r="C57" s="361"/>
      <c r="D57" s="361"/>
      <c r="E57" s="361"/>
      <c r="F57" s="361"/>
      <c r="G57" s="362"/>
      <c r="H57" s="343" t="s">
        <v>319</v>
      </c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5"/>
      <c r="T57" s="336" t="s">
        <v>64</v>
      </c>
      <c r="U57" s="337"/>
      <c r="V57" s="337"/>
      <c r="W57" s="337"/>
      <c r="X57" s="337"/>
      <c r="Y57" s="337"/>
      <c r="Z57" s="337"/>
      <c r="AA57" s="337"/>
      <c r="AB57" s="338"/>
      <c r="AC57" s="349" t="s">
        <v>89</v>
      </c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1"/>
      <c r="AS57" s="352" t="s">
        <v>90</v>
      </c>
      <c r="AT57" s="353"/>
      <c r="AU57" s="353"/>
      <c r="AV57" s="353"/>
      <c r="AW57" s="354"/>
      <c r="AX57" s="384" t="s">
        <v>91</v>
      </c>
      <c r="AY57" s="385"/>
      <c r="AZ57" s="385"/>
      <c r="BA57" s="386"/>
      <c r="BB57" s="336">
        <f>40+101-3-2</f>
        <v>136</v>
      </c>
      <c r="BC57" s="337"/>
      <c r="BD57" s="337"/>
      <c r="BE57" s="337"/>
      <c r="BF57" s="338"/>
      <c r="BG57" s="336">
        <f>40+105</f>
        <v>145</v>
      </c>
      <c r="BH57" s="337"/>
      <c r="BI57" s="337"/>
      <c r="BJ57" s="337"/>
      <c r="BK57" s="338"/>
      <c r="BL57" s="336">
        <v>145</v>
      </c>
      <c r="BM57" s="337"/>
      <c r="BN57" s="337"/>
      <c r="BO57" s="337"/>
      <c r="BP57" s="338"/>
      <c r="BQ57" s="336"/>
      <c r="BR57" s="337"/>
      <c r="BS57" s="337"/>
      <c r="BT57" s="337"/>
      <c r="BU57" s="338"/>
      <c r="BV57" s="336"/>
      <c r="BW57" s="337"/>
      <c r="BX57" s="337"/>
      <c r="BY57" s="337"/>
      <c r="BZ57" s="338"/>
      <c r="CA57" s="336"/>
      <c r="CB57" s="337"/>
      <c r="CC57" s="337"/>
      <c r="CD57" s="337"/>
      <c r="CE57" s="338"/>
      <c r="CF57" s="358">
        <v>3</v>
      </c>
      <c r="CG57" s="359"/>
      <c r="CH57" s="359"/>
      <c r="CI57" s="359"/>
      <c r="CJ57" s="359"/>
      <c r="CK57" s="360"/>
      <c r="CL57" s="336"/>
      <c r="CM57" s="337"/>
      <c r="CN57" s="337"/>
      <c r="CO57" s="337"/>
      <c r="CP57" s="337"/>
      <c r="CQ57" s="338"/>
    </row>
    <row r="58" spans="1:95" ht="43.5" hidden="1" customHeight="1" x14ac:dyDescent="0.2">
      <c r="A58" s="469" t="s">
        <v>316</v>
      </c>
      <c r="B58" s="361"/>
      <c r="C58" s="361"/>
      <c r="D58" s="361"/>
      <c r="E58" s="361"/>
      <c r="F58" s="361"/>
      <c r="G58" s="362"/>
      <c r="H58" s="343" t="s">
        <v>320</v>
      </c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5"/>
      <c r="T58" s="336" t="s">
        <v>64</v>
      </c>
      <c r="U58" s="337"/>
      <c r="V58" s="337"/>
      <c r="W58" s="337"/>
      <c r="X58" s="337"/>
      <c r="Y58" s="337"/>
      <c r="Z58" s="337"/>
      <c r="AA58" s="337"/>
      <c r="AB58" s="338"/>
      <c r="AC58" s="349" t="s">
        <v>89</v>
      </c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1"/>
      <c r="AS58" s="352" t="s">
        <v>90</v>
      </c>
      <c r="AT58" s="353"/>
      <c r="AU58" s="353"/>
      <c r="AV58" s="353"/>
      <c r="AW58" s="354"/>
      <c r="AX58" s="384" t="s">
        <v>91</v>
      </c>
      <c r="AY58" s="385"/>
      <c r="AZ58" s="385"/>
      <c r="BA58" s="386"/>
      <c r="BB58" s="336">
        <v>0</v>
      </c>
      <c r="BC58" s="337"/>
      <c r="BD58" s="337"/>
      <c r="BE58" s="337"/>
      <c r="BF58" s="338"/>
      <c r="BG58" s="336">
        <v>0</v>
      </c>
      <c r="BH58" s="337"/>
      <c r="BI58" s="337"/>
      <c r="BJ58" s="337"/>
      <c r="BK58" s="338"/>
      <c r="BL58" s="336">
        <v>0</v>
      </c>
      <c r="BM58" s="337"/>
      <c r="BN58" s="337"/>
      <c r="BO58" s="337"/>
      <c r="BP58" s="338"/>
      <c r="BQ58" s="336"/>
      <c r="BR58" s="337"/>
      <c r="BS58" s="337"/>
      <c r="BT58" s="337"/>
      <c r="BU58" s="338"/>
      <c r="BV58" s="336"/>
      <c r="BW58" s="337"/>
      <c r="BX58" s="337"/>
      <c r="BY58" s="337"/>
      <c r="BZ58" s="338"/>
      <c r="CA58" s="336"/>
      <c r="CB58" s="337"/>
      <c r="CC58" s="337"/>
      <c r="CD58" s="337"/>
      <c r="CE58" s="338"/>
      <c r="CF58" s="358">
        <v>3</v>
      </c>
      <c r="CG58" s="359"/>
      <c r="CH58" s="359"/>
      <c r="CI58" s="359"/>
      <c r="CJ58" s="359"/>
      <c r="CK58" s="360"/>
      <c r="CL58" s="336"/>
      <c r="CM58" s="337"/>
      <c r="CN58" s="337"/>
      <c r="CO58" s="337"/>
      <c r="CP58" s="337"/>
      <c r="CQ58" s="338"/>
    </row>
    <row r="59" spans="1:95" ht="8.25" customHeight="1" x14ac:dyDescent="0.2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528"/>
      <c r="BD59" s="528"/>
      <c r="BE59" s="528"/>
      <c r="BF59" s="528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</row>
    <row r="60" spans="1:95" ht="15" customHeight="1" x14ac:dyDescent="0.2">
      <c r="A60" s="427" t="s">
        <v>26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369" t="s">
        <v>52</v>
      </c>
      <c r="AQ60" s="369"/>
      <c r="AR60" s="369"/>
      <c r="AS60" s="369"/>
      <c r="AT60" s="369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</row>
    <row r="61" spans="1:95" ht="9.75" customHeight="1" thickBot="1" x14ac:dyDescent="0.25">
      <c r="A61" s="427"/>
      <c r="B61" s="427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7"/>
      <c r="AS61" s="427"/>
      <c r="AT61" s="427"/>
      <c r="AU61" s="427"/>
      <c r="AV61" s="427"/>
      <c r="AW61" s="427"/>
      <c r="AX61" s="427"/>
      <c r="AY61" s="427"/>
      <c r="AZ61" s="427"/>
      <c r="BA61" s="427"/>
      <c r="BB61" s="427"/>
      <c r="BC61" s="427"/>
      <c r="BD61" s="427"/>
      <c r="BE61" s="427"/>
      <c r="BF61" s="427"/>
      <c r="BG61" s="427"/>
      <c r="BH61" s="427"/>
      <c r="BI61" s="427"/>
      <c r="BJ61" s="427"/>
      <c r="BK61" s="427"/>
      <c r="BL61" s="427"/>
      <c r="BM61" s="427"/>
      <c r="BN61" s="427"/>
      <c r="BO61" s="427"/>
      <c r="BP61" s="427"/>
      <c r="BQ61" s="427"/>
      <c r="BR61" s="427"/>
      <c r="BS61" s="427"/>
      <c r="BT61" s="427"/>
      <c r="BU61" s="427"/>
      <c r="BV61" s="427"/>
      <c r="BW61" s="427"/>
      <c r="BX61" s="427"/>
      <c r="BY61" s="427"/>
      <c r="BZ61" s="427"/>
      <c r="CA61" s="427"/>
      <c r="CB61" s="427"/>
      <c r="CC61" s="427"/>
      <c r="CD61" s="427"/>
      <c r="CE61" s="427"/>
    </row>
    <row r="62" spans="1:95" ht="15" customHeight="1" x14ac:dyDescent="0.2">
      <c r="A62" s="368" t="s">
        <v>28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  <c r="AL62" s="366"/>
      <c r="AM62" s="366"/>
      <c r="AN62" s="366"/>
      <c r="AO62" s="366"/>
      <c r="AP62" s="366"/>
      <c r="AQ62" s="366"/>
      <c r="AR62" s="366"/>
      <c r="AS62" s="366"/>
      <c r="AT62" s="366"/>
      <c r="AU62" s="366"/>
      <c r="AV62" s="366"/>
      <c r="AW62" s="366"/>
      <c r="AX62" s="366"/>
      <c r="AY62" s="366"/>
      <c r="AZ62" s="366"/>
      <c r="BA62" s="366"/>
      <c r="BB62" s="366"/>
      <c r="BC62" s="366"/>
      <c r="BD62" s="366"/>
      <c r="BE62" s="366"/>
      <c r="BF62" s="366"/>
      <c r="BG62" s="108"/>
      <c r="BH62" s="108"/>
      <c r="BI62" s="108"/>
      <c r="BJ62" s="108"/>
      <c r="BK62" s="108"/>
      <c r="BL62" s="459" t="s">
        <v>29</v>
      </c>
      <c r="BM62" s="459"/>
      <c r="BN62" s="459"/>
      <c r="BO62" s="459"/>
      <c r="BP62" s="459"/>
      <c r="BQ62" s="459"/>
      <c r="BR62" s="459"/>
      <c r="BS62" s="459"/>
      <c r="BT62" s="459"/>
      <c r="BU62" s="459"/>
      <c r="BV62" s="459"/>
      <c r="BW62" s="459"/>
      <c r="BX62" s="459"/>
      <c r="BY62" s="459"/>
      <c r="BZ62" s="459"/>
      <c r="CA62" s="459"/>
      <c r="CB62" s="459"/>
      <c r="CC62" s="459"/>
      <c r="CD62" s="459"/>
      <c r="CE62" s="459"/>
      <c r="CF62" s="460" t="s">
        <v>30</v>
      </c>
      <c r="CG62" s="461"/>
      <c r="CH62" s="461"/>
      <c r="CI62" s="461"/>
      <c r="CJ62" s="461"/>
      <c r="CK62" s="461"/>
      <c r="CL62" s="461"/>
      <c r="CM62" s="461"/>
      <c r="CN62" s="461"/>
      <c r="CO62" s="461"/>
      <c r="CP62" s="461"/>
      <c r="CQ62" s="462"/>
    </row>
    <row r="63" spans="1:95" ht="17.25" customHeight="1" x14ac:dyDescent="0.2">
      <c r="A63" s="452" t="s">
        <v>31</v>
      </c>
      <c r="B63" s="467"/>
      <c r="C63" s="467"/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U63" s="467"/>
      <c r="AV63" s="467"/>
      <c r="AW63" s="467"/>
      <c r="AX63" s="467"/>
      <c r="AY63" s="467"/>
      <c r="AZ63" s="467"/>
      <c r="BA63" s="467"/>
      <c r="BB63" s="467"/>
      <c r="BC63" s="467"/>
      <c r="BD63" s="467"/>
      <c r="BE63" s="467"/>
      <c r="BF63" s="467"/>
      <c r="BG63" s="108"/>
      <c r="BH63" s="108"/>
      <c r="BI63" s="108"/>
      <c r="BJ63" s="108"/>
      <c r="BK63" s="108"/>
      <c r="BL63" s="459"/>
      <c r="BM63" s="459"/>
      <c r="BN63" s="459"/>
      <c r="BO63" s="459"/>
      <c r="BP63" s="459"/>
      <c r="BQ63" s="459"/>
      <c r="BR63" s="459"/>
      <c r="BS63" s="459"/>
      <c r="BT63" s="459"/>
      <c r="BU63" s="459"/>
      <c r="BV63" s="459"/>
      <c r="BW63" s="459"/>
      <c r="BX63" s="459"/>
      <c r="BY63" s="459"/>
      <c r="BZ63" s="459"/>
      <c r="CA63" s="459"/>
      <c r="CB63" s="459"/>
      <c r="CC63" s="459"/>
      <c r="CD63" s="459"/>
      <c r="CE63" s="459"/>
      <c r="CF63" s="463"/>
      <c r="CG63" s="428"/>
      <c r="CH63" s="428"/>
      <c r="CI63" s="428"/>
      <c r="CJ63" s="428"/>
      <c r="CK63" s="428"/>
      <c r="CL63" s="428"/>
      <c r="CM63" s="428"/>
      <c r="CN63" s="428"/>
      <c r="CO63" s="428"/>
      <c r="CP63" s="428"/>
      <c r="CQ63" s="429"/>
    </row>
    <row r="64" spans="1:95" ht="14.25" customHeight="1" thickBot="1" x14ac:dyDescent="0.25">
      <c r="A64" s="368" t="s">
        <v>32</v>
      </c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6"/>
      <c r="AF64" s="366"/>
      <c r="AG64" s="366"/>
      <c r="AH64" s="366"/>
      <c r="AI64" s="366"/>
      <c r="AJ64" s="366"/>
      <c r="AK64" s="366"/>
      <c r="AL64" s="366"/>
      <c r="AM64" s="366"/>
      <c r="AN64" s="366"/>
      <c r="AO64" s="366"/>
      <c r="AP64" s="366"/>
      <c r="AQ64" s="366"/>
      <c r="AR64" s="366"/>
      <c r="AS64" s="366"/>
      <c r="AT64" s="366"/>
      <c r="AU64" s="366"/>
      <c r="AV64" s="366"/>
      <c r="AW64" s="366"/>
      <c r="AX64" s="366"/>
      <c r="AY64" s="366"/>
      <c r="AZ64" s="366"/>
      <c r="BA64" s="366"/>
      <c r="BB64" s="366"/>
      <c r="BC64" s="366"/>
      <c r="BD64" s="366"/>
      <c r="BE64" s="366"/>
      <c r="BF64" s="366"/>
      <c r="BL64" s="459"/>
      <c r="BM64" s="459"/>
      <c r="BN64" s="459"/>
      <c r="BO64" s="459"/>
      <c r="BP64" s="459"/>
      <c r="BQ64" s="459"/>
      <c r="BR64" s="459"/>
      <c r="BS64" s="459"/>
      <c r="BT64" s="459"/>
      <c r="BU64" s="459"/>
      <c r="BV64" s="459"/>
      <c r="BW64" s="459"/>
      <c r="BX64" s="459"/>
      <c r="BY64" s="459"/>
      <c r="BZ64" s="459"/>
      <c r="CA64" s="459"/>
      <c r="CB64" s="459"/>
      <c r="CC64" s="459"/>
      <c r="CD64" s="459"/>
      <c r="CE64" s="459"/>
      <c r="CF64" s="464"/>
      <c r="CG64" s="465"/>
      <c r="CH64" s="465"/>
      <c r="CI64" s="465"/>
      <c r="CJ64" s="465"/>
      <c r="CK64" s="465"/>
      <c r="CL64" s="465"/>
      <c r="CM64" s="465"/>
      <c r="CN64" s="465"/>
      <c r="CO64" s="465"/>
      <c r="CP64" s="465"/>
      <c r="CQ64" s="466"/>
    </row>
    <row r="65" spans="1:115" ht="44.25" customHeight="1" x14ac:dyDescent="0.2">
      <c r="A65" s="452" t="s">
        <v>33</v>
      </c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  <c r="AB65" s="452"/>
      <c r="AC65" s="452"/>
      <c r="AD65" s="452"/>
      <c r="AE65" s="452"/>
      <c r="AF65" s="452"/>
      <c r="AG65" s="452"/>
      <c r="AH65" s="452"/>
      <c r="AI65" s="452"/>
      <c r="AJ65" s="452"/>
      <c r="AK65" s="452"/>
      <c r="AL65" s="452"/>
      <c r="AM65" s="452"/>
      <c r="AN65" s="452"/>
      <c r="AO65" s="452"/>
      <c r="AP65" s="452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L65" s="459"/>
      <c r="BM65" s="459"/>
      <c r="BN65" s="459"/>
      <c r="BO65" s="459"/>
      <c r="BP65" s="459"/>
      <c r="BQ65" s="459"/>
      <c r="BR65" s="459"/>
      <c r="BS65" s="459"/>
      <c r="BT65" s="459"/>
      <c r="BU65" s="459"/>
      <c r="BV65" s="459"/>
      <c r="BW65" s="459"/>
      <c r="BX65" s="459"/>
      <c r="BY65" s="459"/>
      <c r="BZ65" s="459"/>
      <c r="CA65" s="459"/>
      <c r="CB65" s="459"/>
      <c r="CC65" s="459"/>
      <c r="CD65" s="459"/>
      <c r="CE65" s="459"/>
    </row>
    <row r="66" spans="1:115" ht="6" customHeight="1" x14ac:dyDescent="0.2">
      <c r="A66" s="366"/>
      <c r="B66" s="366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  <c r="AL66" s="366"/>
      <c r="AM66" s="366"/>
      <c r="AN66" s="366"/>
      <c r="AO66" s="366"/>
      <c r="AP66" s="366"/>
      <c r="AQ66" s="366"/>
      <c r="AR66" s="366"/>
      <c r="AS66" s="366"/>
      <c r="AT66" s="366"/>
      <c r="AU66" s="366"/>
      <c r="AV66" s="366"/>
      <c r="AW66" s="366"/>
      <c r="AX66" s="366"/>
      <c r="AY66" s="366"/>
      <c r="AZ66" s="366"/>
      <c r="BA66" s="366"/>
      <c r="BB66" s="366"/>
      <c r="BC66" s="366"/>
      <c r="BD66" s="366"/>
      <c r="BE66" s="366"/>
      <c r="BF66" s="366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</row>
    <row r="67" spans="1:115" ht="8.25" hidden="1" customHeight="1" x14ac:dyDescent="0.2">
      <c r="A67" s="368"/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</row>
    <row r="68" spans="1:115" ht="16.5" customHeight="1" x14ac:dyDescent="0.2">
      <c r="A68" s="368" t="s">
        <v>34</v>
      </c>
      <c r="B68" s="368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</row>
    <row r="69" spans="1:115" ht="24.75" customHeight="1" x14ac:dyDescent="0.2">
      <c r="A69" s="368" t="s">
        <v>35</v>
      </c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</row>
    <row r="70" spans="1:115" ht="15" hidden="1" customHeight="1" x14ac:dyDescent="0.2">
      <c r="A70" s="368"/>
      <c r="B70" s="368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</row>
    <row r="71" spans="1:115" ht="76.5" customHeight="1" x14ac:dyDescent="0.2">
      <c r="A71" s="424" t="s">
        <v>36</v>
      </c>
      <c r="B71" s="424"/>
      <c r="C71" s="424"/>
      <c r="D71" s="424"/>
      <c r="E71" s="424"/>
      <c r="F71" s="424"/>
      <c r="G71" s="424"/>
      <c r="H71" s="352" t="s">
        <v>37</v>
      </c>
      <c r="I71" s="353"/>
      <c r="J71" s="353"/>
      <c r="K71" s="353"/>
      <c r="L71" s="353"/>
      <c r="M71" s="353"/>
      <c r="N71" s="353"/>
      <c r="O71" s="353"/>
      <c r="P71" s="353"/>
      <c r="Q71" s="353"/>
      <c r="R71" s="353"/>
      <c r="S71" s="354"/>
      <c r="T71" s="405" t="s">
        <v>38</v>
      </c>
      <c r="U71" s="406"/>
      <c r="V71" s="406"/>
      <c r="W71" s="406"/>
      <c r="X71" s="406"/>
      <c r="Y71" s="406"/>
      <c r="Z71" s="406"/>
      <c r="AA71" s="406"/>
      <c r="AB71" s="406"/>
      <c r="AC71" s="406"/>
      <c r="AD71" s="406"/>
      <c r="AE71" s="407"/>
      <c r="AF71" s="352" t="s">
        <v>39</v>
      </c>
      <c r="AG71" s="353"/>
      <c r="AH71" s="353"/>
      <c r="AI71" s="353"/>
      <c r="AJ71" s="353"/>
      <c r="AK71" s="353"/>
      <c r="AL71" s="353"/>
      <c r="AM71" s="353"/>
      <c r="AN71" s="353"/>
      <c r="AO71" s="353"/>
      <c r="AP71" s="353"/>
      <c r="AQ71" s="353"/>
      <c r="AR71" s="353"/>
      <c r="AS71" s="353"/>
      <c r="AT71" s="353"/>
      <c r="AU71" s="353"/>
      <c r="AV71" s="353"/>
      <c r="AW71" s="353"/>
      <c r="AX71" s="353"/>
      <c r="AY71" s="353"/>
      <c r="AZ71" s="353"/>
      <c r="BA71" s="353"/>
      <c r="BB71" s="353"/>
      <c r="BC71" s="353"/>
      <c r="BD71" s="353"/>
      <c r="BE71" s="353"/>
      <c r="BF71" s="353"/>
      <c r="BG71" s="353"/>
      <c r="BH71" s="353"/>
      <c r="BI71" s="353"/>
      <c r="BJ71" s="353"/>
      <c r="BK71" s="353"/>
      <c r="BL71" s="353"/>
      <c r="BM71" s="354"/>
      <c r="BN71" s="352" t="s">
        <v>40</v>
      </c>
      <c r="BO71" s="353"/>
      <c r="BP71" s="353"/>
      <c r="BQ71" s="353"/>
      <c r="BR71" s="353"/>
      <c r="BS71" s="353"/>
      <c r="BT71" s="353"/>
      <c r="BU71" s="353"/>
      <c r="BV71" s="353"/>
      <c r="BW71" s="353"/>
      <c r="BX71" s="353"/>
      <c r="BY71" s="353"/>
      <c r="BZ71" s="353"/>
      <c r="CA71" s="353"/>
      <c r="CB71" s="353"/>
      <c r="CC71" s="353"/>
      <c r="CD71" s="353"/>
      <c r="CE71" s="354"/>
      <c r="CF71" s="424" t="s">
        <v>41</v>
      </c>
      <c r="CG71" s="424"/>
      <c r="CH71" s="424"/>
      <c r="CI71" s="424"/>
      <c r="CJ71" s="424"/>
      <c r="CK71" s="424"/>
      <c r="CL71" s="424"/>
      <c r="CM71" s="424"/>
      <c r="CN71" s="424"/>
      <c r="CO71" s="424"/>
      <c r="CP71" s="424"/>
      <c r="CQ71" s="424"/>
    </row>
    <row r="72" spans="1:115" ht="11.25" customHeight="1" x14ac:dyDescent="0.2">
      <c r="A72" s="424"/>
      <c r="B72" s="424"/>
      <c r="C72" s="424"/>
      <c r="D72" s="424"/>
      <c r="E72" s="424"/>
      <c r="F72" s="424"/>
      <c r="G72" s="424"/>
      <c r="H72" s="405" t="s">
        <v>42</v>
      </c>
      <c r="I72" s="406"/>
      <c r="J72" s="406"/>
      <c r="K72" s="406"/>
      <c r="L72" s="406"/>
      <c r="M72" s="406"/>
      <c r="N72" s="406"/>
      <c r="O72" s="406"/>
      <c r="P72" s="406"/>
      <c r="Q72" s="406"/>
      <c r="R72" s="406"/>
      <c r="S72" s="407"/>
      <c r="T72" s="405" t="s">
        <v>42</v>
      </c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7"/>
      <c r="AF72" s="405" t="s">
        <v>42</v>
      </c>
      <c r="AG72" s="406"/>
      <c r="AH72" s="406"/>
      <c r="AI72" s="406"/>
      <c r="AJ72" s="406"/>
      <c r="AK72" s="406"/>
      <c r="AL72" s="406"/>
      <c r="AM72" s="406"/>
      <c r="AN72" s="406"/>
      <c r="AO72" s="406"/>
      <c r="AP72" s="406"/>
      <c r="AQ72" s="406"/>
      <c r="AR72" s="406"/>
      <c r="AS72" s="406"/>
      <c r="AT72" s="406"/>
      <c r="AU72" s="406"/>
      <c r="AV72" s="406"/>
      <c r="AW72" s="406"/>
      <c r="AX72" s="406"/>
      <c r="AY72" s="407"/>
      <c r="AZ72" s="405" t="s">
        <v>43</v>
      </c>
      <c r="BA72" s="406"/>
      <c r="BB72" s="406"/>
      <c r="BC72" s="406"/>
      <c r="BD72" s="406"/>
      <c r="BE72" s="406"/>
      <c r="BF72" s="406"/>
      <c r="BG72" s="406"/>
      <c r="BH72" s="406"/>
      <c r="BI72" s="406"/>
      <c r="BJ72" s="406"/>
      <c r="BK72" s="406"/>
      <c r="BL72" s="406"/>
      <c r="BM72" s="407"/>
      <c r="BN72" s="414" t="s">
        <v>6</v>
      </c>
      <c r="BO72" s="415"/>
      <c r="BP72" s="377" t="s">
        <v>12</v>
      </c>
      <c r="BQ72" s="377"/>
      <c r="BR72" s="425" t="s">
        <v>44</v>
      </c>
      <c r="BS72" s="426"/>
      <c r="BT72" s="414" t="s">
        <v>6</v>
      </c>
      <c r="BU72" s="415"/>
      <c r="BV72" s="377" t="s">
        <v>6</v>
      </c>
      <c r="BW72" s="377"/>
      <c r="BX72" s="425" t="s">
        <v>44</v>
      </c>
      <c r="BY72" s="426"/>
      <c r="BZ72" s="414" t="s">
        <v>6</v>
      </c>
      <c r="CA72" s="415"/>
      <c r="CB72" s="377" t="s">
        <v>205</v>
      </c>
      <c r="CC72" s="377"/>
      <c r="CD72" s="425" t="s">
        <v>44</v>
      </c>
      <c r="CE72" s="426"/>
      <c r="CF72" s="405" t="s">
        <v>45</v>
      </c>
      <c r="CG72" s="406"/>
      <c r="CH72" s="406"/>
      <c r="CI72" s="406"/>
      <c r="CJ72" s="406"/>
      <c r="CK72" s="407"/>
      <c r="CL72" s="405" t="s">
        <v>46</v>
      </c>
      <c r="CM72" s="406"/>
      <c r="CN72" s="406"/>
      <c r="CO72" s="406"/>
      <c r="CP72" s="406"/>
      <c r="CQ72" s="407"/>
    </row>
    <row r="73" spans="1:115" ht="20.25" customHeight="1" x14ac:dyDescent="0.2">
      <c r="A73" s="424"/>
      <c r="B73" s="424"/>
      <c r="C73" s="424"/>
      <c r="D73" s="424"/>
      <c r="E73" s="424"/>
      <c r="F73" s="424"/>
      <c r="G73" s="424"/>
      <c r="H73" s="411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3"/>
      <c r="T73" s="411"/>
      <c r="U73" s="412"/>
      <c r="V73" s="412"/>
      <c r="W73" s="412"/>
      <c r="X73" s="412"/>
      <c r="Y73" s="412"/>
      <c r="Z73" s="412"/>
      <c r="AA73" s="412"/>
      <c r="AB73" s="412"/>
      <c r="AC73" s="412"/>
      <c r="AD73" s="412"/>
      <c r="AE73" s="413"/>
      <c r="AF73" s="411"/>
      <c r="AG73" s="412"/>
      <c r="AH73" s="412"/>
      <c r="AI73" s="412"/>
      <c r="AJ73" s="412"/>
      <c r="AK73" s="412"/>
      <c r="AL73" s="412"/>
      <c r="AM73" s="412"/>
      <c r="AN73" s="412"/>
      <c r="AO73" s="412"/>
      <c r="AP73" s="412"/>
      <c r="AQ73" s="412"/>
      <c r="AR73" s="412"/>
      <c r="AS73" s="412"/>
      <c r="AT73" s="412"/>
      <c r="AU73" s="412"/>
      <c r="AV73" s="412"/>
      <c r="AW73" s="412"/>
      <c r="AX73" s="412"/>
      <c r="AY73" s="413"/>
      <c r="AZ73" s="408"/>
      <c r="BA73" s="409"/>
      <c r="BB73" s="409"/>
      <c r="BC73" s="409"/>
      <c r="BD73" s="409"/>
      <c r="BE73" s="409"/>
      <c r="BF73" s="409"/>
      <c r="BG73" s="409"/>
      <c r="BH73" s="409"/>
      <c r="BI73" s="409"/>
      <c r="BJ73" s="409"/>
      <c r="BK73" s="409"/>
      <c r="BL73" s="409"/>
      <c r="BM73" s="410"/>
      <c r="BN73" s="411" t="s">
        <v>47</v>
      </c>
      <c r="BO73" s="412"/>
      <c r="BP73" s="412"/>
      <c r="BQ73" s="412"/>
      <c r="BR73" s="412"/>
      <c r="BS73" s="413"/>
      <c r="BT73" s="411" t="s">
        <v>48</v>
      </c>
      <c r="BU73" s="412"/>
      <c r="BV73" s="412"/>
      <c r="BW73" s="412"/>
      <c r="BX73" s="412"/>
      <c r="BY73" s="413"/>
      <c r="BZ73" s="411" t="s">
        <v>49</v>
      </c>
      <c r="CA73" s="412"/>
      <c r="CB73" s="412"/>
      <c r="CC73" s="412"/>
      <c r="CD73" s="412"/>
      <c r="CE73" s="413"/>
      <c r="CF73" s="411"/>
      <c r="CG73" s="412"/>
      <c r="CH73" s="412"/>
      <c r="CI73" s="412"/>
      <c r="CJ73" s="412"/>
      <c r="CK73" s="413"/>
      <c r="CL73" s="411"/>
      <c r="CM73" s="412"/>
      <c r="CN73" s="412"/>
      <c r="CO73" s="412"/>
      <c r="CP73" s="412"/>
      <c r="CQ73" s="413"/>
    </row>
    <row r="74" spans="1:115" ht="15.75" customHeight="1" x14ac:dyDescent="0.2">
      <c r="A74" s="424"/>
      <c r="B74" s="424"/>
      <c r="C74" s="424"/>
      <c r="D74" s="424"/>
      <c r="E74" s="424"/>
      <c r="F74" s="424"/>
      <c r="G74" s="424"/>
      <c r="H74" s="411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3"/>
      <c r="T74" s="411"/>
      <c r="U74" s="412"/>
      <c r="V74" s="412"/>
      <c r="W74" s="412"/>
      <c r="X74" s="412"/>
      <c r="Y74" s="412"/>
      <c r="Z74" s="412"/>
      <c r="AA74" s="412"/>
      <c r="AB74" s="412"/>
      <c r="AC74" s="412"/>
      <c r="AD74" s="412"/>
      <c r="AE74" s="413"/>
      <c r="AF74" s="411"/>
      <c r="AG74" s="412"/>
      <c r="AH74" s="412"/>
      <c r="AI74" s="412"/>
      <c r="AJ74" s="412"/>
      <c r="AK74" s="412"/>
      <c r="AL74" s="412"/>
      <c r="AM74" s="412"/>
      <c r="AN74" s="412"/>
      <c r="AO74" s="412"/>
      <c r="AP74" s="412"/>
      <c r="AQ74" s="412"/>
      <c r="AR74" s="412"/>
      <c r="AS74" s="412"/>
      <c r="AT74" s="412"/>
      <c r="AU74" s="412"/>
      <c r="AV74" s="412"/>
      <c r="AW74" s="412"/>
      <c r="AX74" s="412"/>
      <c r="AY74" s="413"/>
      <c r="AZ74" s="405" t="s">
        <v>50</v>
      </c>
      <c r="BA74" s="406"/>
      <c r="BB74" s="406"/>
      <c r="BC74" s="406"/>
      <c r="BD74" s="406"/>
      <c r="BE74" s="406"/>
      <c r="BF74" s="407"/>
      <c r="BG74" s="405" t="s">
        <v>51</v>
      </c>
      <c r="BH74" s="406"/>
      <c r="BI74" s="406"/>
      <c r="BJ74" s="406"/>
      <c r="BK74" s="406"/>
      <c r="BL74" s="406"/>
      <c r="BM74" s="407"/>
      <c r="BN74" s="411"/>
      <c r="BO74" s="412"/>
      <c r="BP74" s="412"/>
      <c r="BQ74" s="412"/>
      <c r="BR74" s="412"/>
      <c r="BS74" s="413"/>
      <c r="BT74" s="411"/>
      <c r="BU74" s="412"/>
      <c r="BV74" s="412"/>
      <c r="BW74" s="412"/>
      <c r="BX74" s="412"/>
      <c r="BY74" s="413"/>
      <c r="BZ74" s="411"/>
      <c r="CA74" s="412"/>
      <c r="CB74" s="412"/>
      <c r="CC74" s="412"/>
      <c r="CD74" s="412"/>
      <c r="CE74" s="413"/>
      <c r="CF74" s="411"/>
      <c r="CG74" s="412"/>
      <c r="CH74" s="412"/>
      <c r="CI74" s="412"/>
      <c r="CJ74" s="412"/>
      <c r="CK74" s="413"/>
      <c r="CL74" s="411"/>
      <c r="CM74" s="412"/>
      <c r="CN74" s="412"/>
      <c r="CO74" s="412"/>
      <c r="CP74" s="412"/>
      <c r="CQ74" s="413"/>
    </row>
    <row r="75" spans="1:115" ht="1.5" customHeight="1" x14ac:dyDescent="0.2">
      <c r="A75" s="424"/>
      <c r="B75" s="424"/>
      <c r="C75" s="424"/>
      <c r="D75" s="424"/>
      <c r="E75" s="424"/>
      <c r="F75" s="424"/>
      <c r="G75" s="424"/>
      <c r="H75" s="408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10"/>
      <c r="T75" s="408"/>
      <c r="U75" s="409"/>
      <c r="V75" s="409"/>
      <c r="W75" s="409"/>
      <c r="X75" s="409"/>
      <c r="Y75" s="409"/>
      <c r="Z75" s="409"/>
      <c r="AA75" s="409"/>
      <c r="AB75" s="409"/>
      <c r="AC75" s="409"/>
      <c r="AD75" s="409"/>
      <c r="AE75" s="410"/>
      <c r="AF75" s="408"/>
      <c r="AG75" s="409"/>
      <c r="AH75" s="409"/>
      <c r="AI75" s="409"/>
      <c r="AJ75" s="409"/>
      <c r="AK75" s="409"/>
      <c r="AL75" s="409"/>
      <c r="AM75" s="409"/>
      <c r="AN75" s="409"/>
      <c r="AO75" s="409"/>
      <c r="AP75" s="409"/>
      <c r="AQ75" s="409"/>
      <c r="AR75" s="409"/>
      <c r="AS75" s="409"/>
      <c r="AT75" s="409"/>
      <c r="AU75" s="409"/>
      <c r="AV75" s="409"/>
      <c r="AW75" s="409"/>
      <c r="AX75" s="409"/>
      <c r="AY75" s="410"/>
      <c r="AZ75" s="408"/>
      <c r="BA75" s="409"/>
      <c r="BB75" s="409"/>
      <c r="BC75" s="409"/>
      <c r="BD75" s="409"/>
      <c r="BE75" s="409"/>
      <c r="BF75" s="410"/>
      <c r="BG75" s="408"/>
      <c r="BH75" s="409"/>
      <c r="BI75" s="409"/>
      <c r="BJ75" s="409"/>
      <c r="BK75" s="409"/>
      <c r="BL75" s="409"/>
      <c r="BM75" s="410"/>
      <c r="BN75" s="408"/>
      <c r="BO75" s="409"/>
      <c r="BP75" s="409"/>
      <c r="BQ75" s="409"/>
      <c r="BR75" s="409"/>
      <c r="BS75" s="410"/>
      <c r="BT75" s="408"/>
      <c r="BU75" s="409"/>
      <c r="BV75" s="409"/>
      <c r="BW75" s="409"/>
      <c r="BX75" s="409"/>
      <c r="BY75" s="410"/>
      <c r="BZ75" s="408"/>
      <c r="CA75" s="409"/>
      <c r="CB75" s="409"/>
      <c r="CC75" s="409"/>
      <c r="CD75" s="409"/>
      <c r="CE75" s="410"/>
      <c r="CF75" s="408"/>
      <c r="CG75" s="409"/>
      <c r="CH75" s="409"/>
      <c r="CI75" s="409"/>
      <c r="CJ75" s="409"/>
      <c r="CK75" s="410"/>
      <c r="CL75" s="408"/>
      <c r="CM75" s="409"/>
      <c r="CN75" s="409"/>
      <c r="CO75" s="409"/>
      <c r="CP75" s="409"/>
      <c r="CQ75" s="410"/>
    </row>
    <row r="76" spans="1:115" ht="15" customHeight="1" x14ac:dyDescent="0.2">
      <c r="A76" s="424" t="s">
        <v>27</v>
      </c>
      <c r="B76" s="424"/>
      <c r="C76" s="424"/>
      <c r="D76" s="424"/>
      <c r="E76" s="424"/>
      <c r="F76" s="424"/>
      <c r="G76" s="424"/>
      <c r="H76" s="424" t="s">
        <v>52</v>
      </c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352" t="s">
        <v>53</v>
      </c>
      <c r="U76" s="353"/>
      <c r="V76" s="353"/>
      <c r="W76" s="353"/>
      <c r="X76" s="353"/>
      <c r="Y76" s="353"/>
      <c r="Z76" s="353"/>
      <c r="AA76" s="353"/>
      <c r="AB76" s="353"/>
      <c r="AC76" s="353"/>
      <c r="AD76" s="353"/>
      <c r="AE76" s="354"/>
      <c r="AF76" s="424" t="s">
        <v>54</v>
      </c>
      <c r="AG76" s="424"/>
      <c r="AH76" s="424"/>
      <c r="AI76" s="424"/>
      <c r="AJ76" s="424"/>
      <c r="AK76" s="424"/>
      <c r="AL76" s="424"/>
      <c r="AM76" s="424"/>
      <c r="AN76" s="424"/>
      <c r="AO76" s="424"/>
      <c r="AP76" s="424"/>
      <c r="AQ76" s="424"/>
      <c r="AR76" s="424"/>
      <c r="AS76" s="424"/>
      <c r="AT76" s="424"/>
      <c r="AU76" s="424"/>
      <c r="AV76" s="424"/>
      <c r="AW76" s="424"/>
      <c r="AX76" s="424"/>
      <c r="AY76" s="424"/>
      <c r="AZ76" s="424" t="s">
        <v>55</v>
      </c>
      <c r="BA76" s="424"/>
      <c r="BB76" s="424"/>
      <c r="BC76" s="424"/>
      <c r="BD76" s="424"/>
      <c r="BE76" s="424"/>
      <c r="BF76" s="424"/>
      <c r="BG76" s="424" t="s">
        <v>56</v>
      </c>
      <c r="BH76" s="424"/>
      <c r="BI76" s="424"/>
      <c r="BJ76" s="424"/>
      <c r="BK76" s="424"/>
      <c r="BL76" s="424"/>
      <c r="BM76" s="424"/>
      <c r="BN76" s="424" t="s">
        <v>57</v>
      </c>
      <c r="BO76" s="424"/>
      <c r="BP76" s="424"/>
      <c r="BQ76" s="424"/>
      <c r="BR76" s="424"/>
      <c r="BS76" s="424"/>
      <c r="BT76" s="424" t="s">
        <v>58</v>
      </c>
      <c r="BU76" s="424"/>
      <c r="BV76" s="424"/>
      <c r="BW76" s="424"/>
      <c r="BX76" s="424"/>
      <c r="BY76" s="424"/>
      <c r="BZ76" s="424" t="s">
        <v>59</v>
      </c>
      <c r="CA76" s="424"/>
      <c r="CB76" s="424"/>
      <c r="CC76" s="424"/>
      <c r="CD76" s="424"/>
      <c r="CE76" s="424"/>
      <c r="CF76" s="424" t="s">
        <v>60</v>
      </c>
      <c r="CG76" s="424"/>
      <c r="CH76" s="424"/>
      <c r="CI76" s="424"/>
      <c r="CJ76" s="424"/>
      <c r="CK76" s="424"/>
      <c r="CL76" s="424" t="s">
        <v>61</v>
      </c>
      <c r="CM76" s="424"/>
      <c r="CN76" s="424"/>
      <c r="CO76" s="424"/>
      <c r="CP76" s="424"/>
      <c r="CQ76" s="424"/>
    </row>
    <row r="77" spans="1:115" ht="68.25" customHeight="1" x14ac:dyDescent="0.2">
      <c r="A77" s="469" t="s">
        <v>62</v>
      </c>
      <c r="B77" s="361"/>
      <c r="C77" s="361"/>
      <c r="D77" s="361"/>
      <c r="E77" s="361"/>
      <c r="F77" s="361"/>
      <c r="G77" s="362"/>
      <c r="H77" s="343" t="s">
        <v>63</v>
      </c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5"/>
      <c r="T77" s="346" t="s">
        <v>64</v>
      </c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8"/>
      <c r="AF77" s="349" t="s">
        <v>65</v>
      </c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1"/>
      <c r="AZ77" s="352" t="s">
        <v>66</v>
      </c>
      <c r="BA77" s="353"/>
      <c r="BB77" s="353"/>
      <c r="BC77" s="353"/>
      <c r="BD77" s="353"/>
      <c r="BE77" s="353"/>
      <c r="BF77" s="354"/>
      <c r="BG77" s="352" t="s">
        <v>67</v>
      </c>
      <c r="BH77" s="353"/>
      <c r="BI77" s="353"/>
      <c r="BJ77" s="353"/>
      <c r="BK77" s="353"/>
      <c r="BL77" s="353"/>
      <c r="BM77" s="354"/>
      <c r="BN77" s="336">
        <v>100</v>
      </c>
      <c r="BO77" s="337"/>
      <c r="BP77" s="337"/>
      <c r="BQ77" s="337"/>
      <c r="BR77" s="337"/>
      <c r="BS77" s="338"/>
      <c r="BT77" s="336">
        <v>100</v>
      </c>
      <c r="BU77" s="337"/>
      <c r="BV77" s="337"/>
      <c r="BW77" s="337"/>
      <c r="BX77" s="337"/>
      <c r="BY77" s="338"/>
      <c r="BZ77" s="336">
        <v>100</v>
      </c>
      <c r="CA77" s="337"/>
      <c r="CB77" s="337"/>
      <c r="CC77" s="337"/>
      <c r="CD77" s="337"/>
      <c r="CE77" s="338"/>
      <c r="CF77" s="355">
        <v>3</v>
      </c>
      <c r="CG77" s="356"/>
      <c r="CH77" s="356"/>
      <c r="CI77" s="356"/>
      <c r="CJ77" s="356"/>
      <c r="CK77" s="357"/>
      <c r="CL77" s="336"/>
      <c r="CM77" s="337"/>
      <c r="CN77" s="337"/>
      <c r="CO77" s="337"/>
      <c r="CP77" s="337"/>
      <c r="CQ77" s="338"/>
      <c r="CR77" s="144"/>
      <c r="CS77" s="144"/>
      <c r="CT77" s="144"/>
      <c r="CU77" s="144"/>
      <c r="CV77" s="144"/>
      <c r="CW77" s="144"/>
      <c r="CX77" s="144"/>
      <c r="CY77" s="144"/>
      <c r="CZ77" s="144"/>
      <c r="DA77" s="144"/>
      <c r="DB77" s="144"/>
      <c r="DC77" s="144"/>
      <c r="DD77" s="144"/>
      <c r="DE77" s="144"/>
      <c r="DF77" s="144"/>
      <c r="DG77" s="144"/>
      <c r="DH77" s="144"/>
      <c r="DI77" s="144"/>
      <c r="DJ77" s="144"/>
      <c r="DK77" s="144"/>
    </row>
    <row r="78" spans="1:115" ht="65.25" customHeight="1" x14ac:dyDescent="0.2">
      <c r="A78" s="340" t="s">
        <v>68</v>
      </c>
      <c r="B78" s="361"/>
      <c r="C78" s="361"/>
      <c r="D78" s="361"/>
      <c r="E78" s="361"/>
      <c r="F78" s="361"/>
      <c r="G78" s="362"/>
      <c r="H78" s="343" t="s">
        <v>69</v>
      </c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5"/>
      <c r="T78" s="346" t="s">
        <v>64</v>
      </c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8"/>
      <c r="AF78" s="349" t="s">
        <v>65</v>
      </c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1"/>
      <c r="AZ78" s="352" t="s">
        <v>66</v>
      </c>
      <c r="BA78" s="353"/>
      <c r="BB78" s="353"/>
      <c r="BC78" s="353"/>
      <c r="BD78" s="353"/>
      <c r="BE78" s="353"/>
      <c r="BF78" s="354"/>
      <c r="BG78" s="352" t="s">
        <v>67</v>
      </c>
      <c r="BH78" s="353"/>
      <c r="BI78" s="353"/>
      <c r="BJ78" s="353"/>
      <c r="BK78" s="353"/>
      <c r="BL78" s="353"/>
      <c r="BM78" s="354"/>
      <c r="BN78" s="336">
        <v>100</v>
      </c>
      <c r="BO78" s="337"/>
      <c r="BP78" s="337"/>
      <c r="BQ78" s="337"/>
      <c r="BR78" s="337"/>
      <c r="BS78" s="338"/>
      <c r="BT78" s="336">
        <v>100</v>
      </c>
      <c r="BU78" s="337"/>
      <c r="BV78" s="337"/>
      <c r="BW78" s="337"/>
      <c r="BX78" s="337"/>
      <c r="BY78" s="338"/>
      <c r="BZ78" s="336">
        <v>100</v>
      </c>
      <c r="CA78" s="337"/>
      <c r="CB78" s="337"/>
      <c r="CC78" s="337"/>
      <c r="CD78" s="337"/>
      <c r="CE78" s="338"/>
      <c r="CF78" s="355">
        <v>3</v>
      </c>
      <c r="CG78" s="356"/>
      <c r="CH78" s="356"/>
      <c r="CI78" s="356"/>
      <c r="CJ78" s="356"/>
      <c r="CK78" s="357"/>
      <c r="CL78" s="336"/>
      <c r="CM78" s="337"/>
      <c r="CN78" s="337"/>
      <c r="CO78" s="337"/>
      <c r="CP78" s="337"/>
      <c r="CQ78" s="338"/>
      <c r="CR78" s="144"/>
      <c r="CS78" s="144"/>
      <c r="CT78" s="144"/>
      <c r="CU78" s="144"/>
      <c r="CV78" s="144"/>
      <c r="CW78" s="144"/>
      <c r="CX78" s="144"/>
      <c r="CY78" s="144"/>
      <c r="CZ78" s="144"/>
      <c r="DA78" s="144"/>
      <c r="DB78" s="144"/>
      <c r="DC78" s="144"/>
      <c r="DD78" s="144"/>
      <c r="DE78" s="144"/>
      <c r="DF78" s="144"/>
      <c r="DG78" s="144"/>
      <c r="DH78" s="144"/>
      <c r="DI78" s="144"/>
      <c r="DJ78" s="144"/>
      <c r="DK78" s="144"/>
    </row>
    <row r="79" spans="1:115" ht="65.25" customHeight="1" x14ac:dyDescent="0.2">
      <c r="A79" s="340" t="s">
        <v>213</v>
      </c>
      <c r="B79" s="341"/>
      <c r="C79" s="341"/>
      <c r="D79" s="341"/>
      <c r="E79" s="341"/>
      <c r="F79" s="341"/>
      <c r="G79" s="342"/>
      <c r="H79" s="343" t="s">
        <v>214</v>
      </c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5"/>
      <c r="T79" s="346" t="s">
        <v>64</v>
      </c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8"/>
      <c r="AF79" s="349" t="s">
        <v>65</v>
      </c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1"/>
      <c r="AZ79" s="352" t="s">
        <v>66</v>
      </c>
      <c r="BA79" s="353"/>
      <c r="BB79" s="353"/>
      <c r="BC79" s="353"/>
      <c r="BD79" s="353"/>
      <c r="BE79" s="353"/>
      <c r="BF79" s="354"/>
      <c r="BG79" s="352" t="s">
        <v>67</v>
      </c>
      <c r="BH79" s="353"/>
      <c r="BI79" s="353"/>
      <c r="BJ79" s="353"/>
      <c r="BK79" s="353"/>
      <c r="BL79" s="353"/>
      <c r="BM79" s="354"/>
      <c r="BN79" s="336">
        <v>100</v>
      </c>
      <c r="BO79" s="337"/>
      <c r="BP79" s="337"/>
      <c r="BQ79" s="337"/>
      <c r="BR79" s="337"/>
      <c r="BS79" s="338"/>
      <c r="BT79" s="336">
        <v>100</v>
      </c>
      <c r="BU79" s="337"/>
      <c r="BV79" s="337"/>
      <c r="BW79" s="337"/>
      <c r="BX79" s="337"/>
      <c r="BY79" s="338"/>
      <c r="BZ79" s="336">
        <v>100</v>
      </c>
      <c r="CA79" s="337"/>
      <c r="CB79" s="337"/>
      <c r="CC79" s="337"/>
      <c r="CD79" s="337"/>
      <c r="CE79" s="338"/>
      <c r="CF79" s="355">
        <v>3</v>
      </c>
      <c r="CG79" s="356"/>
      <c r="CH79" s="356"/>
      <c r="CI79" s="356"/>
      <c r="CJ79" s="356"/>
      <c r="CK79" s="357"/>
      <c r="CL79" s="336"/>
      <c r="CM79" s="337"/>
      <c r="CN79" s="337"/>
      <c r="CO79" s="337"/>
      <c r="CP79" s="337"/>
      <c r="CQ79" s="338"/>
      <c r="CR79" s="144"/>
      <c r="CS79" s="144"/>
      <c r="CT79" s="144"/>
      <c r="CU79" s="144"/>
      <c r="CV79" s="144"/>
      <c r="CW79" s="144"/>
      <c r="CX79" s="144"/>
      <c r="CY79" s="144"/>
      <c r="CZ79" s="144"/>
      <c r="DA79" s="144"/>
      <c r="DB79" s="144"/>
      <c r="DC79" s="144"/>
      <c r="DD79" s="144"/>
      <c r="DE79" s="144"/>
      <c r="DF79" s="144"/>
      <c r="DG79" s="144"/>
      <c r="DH79" s="144"/>
      <c r="DI79" s="144"/>
      <c r="DJ79" s="144"/>
      <c r="DK79" s="144"/>
    </row>
    <row r="80" spans="1:115" ht="65.25" customHeight="1" x14ac:dyDescent="0.2">
      <c r="A80" s="340" t="s">
        <v>213</v>
      </c>
      <c r="B80" s="341"/>
      <c r="C80" s="341"/>
      <c r="D80" s="341"/>
      <c r="E80" s="341"/>
      <c r="F80" s="341"/>
      <c r="G80" s="342"/>
      <c r="H80" s="343" t="s">
        <v>214</v>
      </c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5"/>
      <c r="T80" s="346" t="s">
        <v>64</v>
      </c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8"/>
      <c r="AF80" s="349" t="s">
        <v>65</v>
      </c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0"/>
      <c r="AW80" s="350"/>
      <c r="AX80" s="350"/>
      <c r="AY80" s="351"/>
      <c r="AZ80" s="352" t="s">
        <v>66</v>
      </c>
      <c r="BA80" s="353"/>
      <c r="BB80" s="353"/>
      <c r="BC80" s="353"/>
      <c r="BD80" s="353"/>
      <c r="BE80" s="353"/>
      <c r="BF80" s="354"/>
      <c r="BG80" s="352" t="s">
        <v>67</v>
      </c>
      <c r="BH80" s="353"/>
      <c r="BI80" s="353"/>
      <c r="BJ80" s="353"/>
      <c r="BK80" s="353"/>
      <c r="BL80" s="353"/>
      <c r="BM80" s="354"/>
      <c r="BN80" s="336">
        <v>100</v>
      </c>
      <c r="BO80" s="337"/>
      <c r="BP80" s="337"/>
      <c r="BQ80" s="337"/>
      <c r="BR80" s="337"/>
      <c r="BS80" s="338"/>
      <c r="BT80" s="336">
        <v>100</v>
      </c>
      <c r="BU80" s="337"/>
      <c r="BV80" s="337"/>
      <c r="BW80" s="337"/>
      <c r="BX80" s="337"/>
      <c r="BY80" s="338"/>
      <c r="BZ80" s="336">
        <v>100</v>
      </c>
      <c r="CA80" s="337"/>
      <c r="CB80" s="337"/>
      <c r="CC80" s="337"/>
      <c r="CD80" s="337"/>
      <c r="CE80" s="338"/>
      <c r="CF80" s="355">
        <v>3</v>
      </c>
      <c r="CG80" s="356"/>
      <c r="CH80" s="356"/>
      <c r="CI80" s="356"/>
      <c r="CJ80" s="356"/>
      <c r="CK80" s="357"/>
      <c r="CL80" s="336"/>
      <c r="CM80" s="337"/>
      <c r="CN80" s="337"/>
      <c r="CO80" s="337"/>
      <c r="CP80" s="337"/>
      <c r="CQ80" s="338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</row>
    <row r="81" spans="1:115" ht="65.25" customHeight="1" x14ac:dyDescent="0.2">
      <c r="A81" s="469" t="s">
        <v>71</v>
      </c>
      <c r="B81" s="361"/>
      <c r="C81" s="361"/>
      <c r="D81" s="361"/>
      <c r="E81" s="361"/>
      <c r="F81" s="361"/>
      <c r="G81" s="362"/>
      <c r="H81" s="343" t="s">
        <v>72</v>
      </c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5"/>
      <c r="T81" s="346" t="s">
        <v>64</v>
      </c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8"/>
      <c r="AF81" s="349" t="s">
        <v>65</v>
      </c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1"/>
      <c r="AZ81" s="352" t="s">
        <v>66</v>
      </c>
      <c r="BA81" s="353"/>
      <c r="BB81" s="353"/>
      <c r="BC81" s="353"/>
      <c r="BD81" s="353"/>
      <c r="BE81" s="353"/>
      <c r="BF81" s="354"/>
      <c r="BG81" s="352" t="s">
        <v>67</v>
      </c>
      <c r="BH81" s="353"/>
      <c r="BI81" s="353"/>
      <c r="BJ81" s="353"/>
      <c r="BK81" s="353"/>
      <c r="BL81" s="353"/>
      <c r="BM81" s="354"/>
      <c r="BN81" s="336">
        <v>100</v>
      </c>
      <c r="BO81" s="337"/>
      <c r="BP81" s="337"/>
      <c r="BQ81" s="337"/>
      <c r="BR81" s="337"/>
      <c r="BS81" s="338"/>
      <c r="BT81" s="336">
        <v>100</v>
      </c>
      <c r="BU81" s="337"/>
      <c r="BV81" s="337"/>
      <c r="BW81" s="337"/>
      <c r="BX81" s="337"/>
      <c r="BY81" s="338"/>
      <c r="BZ81" s="336">
        <v>100</v>
      </c>
      <c r="CA81" s="337"/>
      <c r="CB81" s="337"/>
      <c r="CC81" s="337"/>
      <c r="CD81" s="337"/>
      <c r="CE81" s="338"/>
      <c r="CF81" s="355">
        <v>3</v>
      </c>
      <c r="CG81" s="356"/>
      <c r="CH81" s="356"/>
      <c r="CI81" s="356"/>
      <c r="CJ81" s="356"/>
      <c r="CK81" s="357"/>
      <c r="CL81" s="336"/>
      <c r="CM81" s="337"/>
      <c r="CN81" s="337"/>
      <c r="CO81" s="337"/>
      <c r="CP81" s="337"/>
      <c r="CQ81" s="338"/>
      <c r="CR81" s="144"/>
      <c r="CS81" s="144"/>
      <c r="CT81" s="144"/>
      <c r="CU81" s="144"/>
      <c r="CV81" s="144"/>
      <c r="CW81" s="144"/>
      <c r="CX81" s="144"/>
      <c r="CY81" s="144"/>
      <c r="CZ81" s="144"/>
      <c r="DA81" s="144"/>
      <c r="DB81" s="144"/>
      <c r="DC81" s="144"/>
      <c r="DD81" s="144"/>
      <c r="DE81" s="144"/>
      <c r="DF81" s="144"/>
      <c r="DG81" s="144"/>
      <c r="DH81" s="144"/>
      <c r="DI81" s="144"/>
      <c r="DJ81" s="144"/>
      <c r="DK81" s="144"/>
    </row>
    <row r="82" spans="1:115" ht="109.5" customHeight="1" x14ac:dyDescent="0.2">
      <c r="A82" s="469" t="s">
        <v>131</v>
      </c>
      <c r="B82" s="361"/>
      <c r="C82" s="361"/>
      <c r="D82" s="361"/>
      <c r="E82" s="361"/>
      <c r="F82" s="361"/>
      <c r="G82" s="362"/>
      <c r="H82" s="470" t="s">
        <v>325</v>
      </c>
      <c r="I82" s="471"/>
      <c r="J82" s="471"/>
      <c r="K82" s="471"/>
      <c r="L82" s="471"/>
      <c r="M82" s="471"/>
      <c r="N82" s="471"/>
      <c r="O82" s="471"/>
      <c r="P82" s="471"/>
      <c r="Q82" s="471"/>
      <c r="R82" s="471"/>
      <c r="S82" s="472"/>
      <c r="T82" s="346" t="s">
        <v>64</v>
      </c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8"/>
      <c r="AF82" s="349" t="s">
        <v>65</v>
      </c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1"/>
      <c r="AZ82" s="352" t="s">
        <v>66</v>
      </c>
      <c r="BA82" s="353"/>
      <c r="BB82" s="353"/>
      <c r="BC82" s="353"/>
      <c r="BD82" s="353"/>
      <c r="BE82" s="353"/>
      <c r="BF82" s="354"/>
      <c r="BG82" s="352" t="s">
        <v>67</v>
      </c>
      <c r="BH82" s="353"/>
      <c r="BI82" s="353"/>
      <c r="BJ82" s="353"/>
      <c r="BK82" s="353"/>
      <c r="BL82" s="353"/>
      <c r="BM82" s="354"/>
      <c r="BN82" s="336">
        <v>100</v>
      </c>
      <c r="BO82" s="337"/>
      <c r="BP82" s="337"/>
      <c r="BQ82" s="337"/>
      <c r="BR82" s="337"/>
      <c r="BS82" s="338"/>
      <c r="BT82" s="336">
        <v>100</v>
      </c>
      <c r="BU82" s="337"/>
      <c r="BV82" s="337"/>
      <c r="BW82" s="337"/>
      <c r="BX82" s="337"/>
      <c r="BY82" s="338"/>
      <c r="BZ82" s="336">
        <v>100</v>
      </c>
      <c r="CA82" s="337"/>
      <c r="CB82" s="337"/>
      <c r="CC82" s="337"/>
      <c r="CD82" s="337"/>
      <c r="CE82" s="338"/>
      <c r="CF82" s="355">
        <v>3</v>
      </c>
      <c r="CG82" s="356"/>
      <c r="CH82" s="356"/>
      <c r="CI82" s="356"/>
      <c r="CJ82" s="356"/>
      <c r="CK82" s="357"/>
      <c r="CL82" s="336"/>
      <c r="CM82" s="337"/>
      <c r="CN82" s="337"/>
      <c r="CO82" s="337"/>
      <c r="CP82" s="337"/>
      <c r="CQ82" s="338"/>
      <c r="CR82" s="144"/>
      <c r="CS82" s="144"/>
      <c r="CT82" s="144"/>
      <c r="CU82" s="144"/>
      <c r="CV82" s="144"/>
      <c r="CW82" s="144"/>
      <c r="CX82" s="144"/>
      <c r="CY82" s="144"/>
      <c r="CZ82" s="144"/>
      <c r="DA82" s="144"/>
      <c r="DB82" s="144"/>
      <c r="DC82" s="144"/>
      <c r="DD82" s="144"/>
      <c r="DE82" s="144"/>
      <c r="DF82" s="144"/>
      <c r="DG82" s="144"/>
      <c r="DH82" s="144"/>
      <c r="DI82" s="144"/>
      <c r="DJ82" s="144"/>
      <c r="DK82" s="144"/>
    </row>
    <row r="83" spans="1:115" ht="42" customHeight="1" x14ac:dyDescent="0.2">
      <c r="A83" s="469" t="s">
        <v>62</v>
      </c>
      <c r="B83" s="361"/>
      <c r="C83" s="361"/>
      <c r="D83" s="361"/>
      <c r="E83" s="361"/>
      <c r="F83" s="361"/>
      <c r="G83" s="362"/>
      <c r="H83" s="343" t="s">
        <v>63</v>
      </c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5"/>
      <c r="T83" s="346" t="s">
        <v>64</v>
      </c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8"/>
      <c r="AF83" s="349" t="s">
        <v>73</v>
      </c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1"/>
      <c r="AZ83" s="352" t="s">
        <v>66</v>
      </c>
      <c r="BA83" s="353"/>
      <c r="BB83" s="353"/>
      <c r="BC83" s="353"/>
      <c r="BD83" s="353"/>
      <c r="BE83" s="353"/>
      <c r="BF83" s="354"/>
      <c r="BG83" s="352" t="s">
        <v>67</v>
      </c>
      <c r="BH83" s="353"/>
      <c r="BI83" s="353"/>
      <c r="BJ83" s="353"/>
      <c r="BK83" s="353"/>
      <c r="BL83" s="353"/>
      <c r="BM83" s="354"/>
      <c r="BN83" s="336">
        <v>100</v>
      </c>
      <c r="BO83" s="337"/>
      <c r="BP83" s="337"/>
      <c r="BQ83" s="337"/>
      <c r="BR83" s="337"/>
      <c r="BS83" s="338"/>
      <c r="BT83" s="336">
        <v>100</v>
      </c>
      <c r="BU83" s="337"/>
      <c r="BV83" s="337"/>
      <c r="BW83" s="337"/>
      <c r="BX83" s="337"/>
      <c r="BY83" s="338"/>
      <c r="BZ83" s="336">
        <v>100</v>
      </c>
      <c r="CA83" s="337"/>
      <c r="CB83" s="337"/>
      <c r="CC83" s="337"/>
      <c r="CD83" s="337"/>
      <c r="CE83" s="338"/>
      <c r="CF83" s="355">
        <v>3</v>
      </c>
      <c r="CG83" s="356"/>
      <c r="CH83" s="356"/>
      <c r="CI83" s="356"/>
      <c r="CJ83" s="356"/>
      <c r="CK83" s="357"/>
      <c r="CL83" s="336"/>
      <c r="CM83" s="337"/>
      <c r="CN83" s="337"/>
      <c r="CO83" s="337"/>
      <c r="CP83" s="337"/>
      <c r="CQ83" s="338"/>
      <c r="CR83" s="144"/>
      <c r="CS83" s="144"/>
      <c r="CT83" s="144"/>
      <c r="CU83" s="144"/>
      <c r="CV83" s="144"/>
      <c r="CW83" s="144"/>
      <c r="CX83" s="144"/>
      <c r="CY83" s="144"/>
      <c r="CZ83" s="144"/>
      <c r="DA83" s="144"/>
      <c r="DB83" s="144"/>
      <c r="DC83" s="144"/>
      <c r="DD83" s="144"/>
      <c r="DE83" s="144"/>
      <c r="DF83" s="144"/>
      <c r="DG83" s="144"/>
      <c r="DH83" s="144"/>
      <c r="DI83" s="144"/>
      <c r="DJ83" s="144"/>
      <c r="DK83" s="144"/>
    </row>
    <row r="84" spans="1:115" ht="42.75" customHeight="1" x14ac:dyDescent="0.2">
      <c r="A84" s="340" t="s">
        <v>68</v>
      </c>
      <c r="B84" s="361"/>
      <c r="C84" s="361"/>
      <c r="D84" s="361"/>
      <c r="E84" s="361"/>
      <c r="F84" s="361"/>
      <c r="G84" s="362"/>
      <c r="H84" s="343" t="s">
        <v>69</v>
      </c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5"/>
      <c r="T84" s="346" t="s">
        <v>64</v>
      </c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8"/>
      <c r="AF84" s="349" t="s">
        <v>73</v>
      </c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1"/>
      <c r="AZ84" s="352" t="s">
        <v>66</v>
      </c>
      <c r="BA84" s="353"/>
      <c r="BB84" s="353"/>
      <c r="BC84" s="353"/>
      <c r="BD84" s="353"/>
      <c r="BE84" s="353"/>
      <c r="BF84" s="354"/>
      <c r="BG84" s="352" t="s">
        <v>67</v>
      </c>
      <c r="BH84" s="353"/>
      <c r="BI84" s="353"/>
      <c r="BJ84" s="353"/>
      <c r="BK84" s="353"/>
      <c r="BL84" s="353"/>
      <c r="BM84" s="354"/>
      <c r="BN84" s="336">
        <v>100</v>
      </c>
      <c r="BO84" s="337"/>
      <c r="BP84" s="337"/>
      <c r="BQ84" s="337"/>
      <c r="BR84" s="337"/>
      <c r="BS84" s="338"/>
      <c r="BT84" s="336">
        <v>100</v>
      </c>
      <c r="BU84" s="337"/>
      <c r="BV84" s="337"/>
      <c r="BW84" s="337"/>
      <c r="BX84" s="337"/>
      <c r="BY84" s="338"/>
      <c r="BZ84" s="336">
        <v>100</v>
      </c>
      <c r="CA84" s="337"/>
      <c r="CB84" s="337"/>
      <c r="CC84" s="337"/>
      <c r="CD84" s="337"/>
      <c r="CE84" s="338"/>
      <c r="CF84" s="355">
        <v>3</v>
      </c>
      <c r="CG84" s="356"/>
      <c r="CH84" s="356"/>
      <c r="CI84" s="356"/>
      <c r="CJ84" s="356"/>
      <c r="CK84" s="357"/>
      <c r="CL84" s="336"/>
      <c r="CM84" s="337"/>
      <c r="CN84" s="337"/>
      <c r="CO84" s="337"/>
      <c r="CP84" s="337"/>
      <c r="CQ84" s="338"/>
      <c r="CR84" s="144"/>
      <c r="CS84" s="144"/>
      <c r="CT84" s="144"/>
      <c r="CU84" s="144"/>
      <c r="CV84" s="144"/>
      <c r="CW84" s="144"/>
      <c r="CX84" s="144"/>
      <c r="CY84" s="144"/>
      <c r="CZ84" s="144"/>
      <c r="DA84" s="144"/>
      <c r="DB84" s="144"/>
      <c r="DC84" s="144"/>
      <c r="DD84" s="144"/>
      <c r="DE84" s="144"/>
      <c r="DF84" s="144"/>
      <c r="DG84" s="144"/>
      <c r="DH84" s="144"/>
      <c r="DI84" s="144"/>
      <c r="DJ84" s="144"/>
      <c r="DK84" s="144"/>
    </row>
    <row r="85" spans="1:115" ht="42" customHeight="1" x14ac:dyDescent="0.2">
      <c r="A85" s="340" t="s">
        <v>213</v>
      </c>
      <c r="B85" s="341"/>
      <c r="C85" s="341"/>
      <c r="D85" s="341"/>
      <c r="E85" s="341"/>
      <c r="F85" s="341"/>
      <c r="G85" s="342"/>
      <c r="H85" s="343" t="s">
        <v>214</v>
      </c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5"/>
      <c r="T85" s="346" t="s">
        <v>64</v>
      </c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8"/>
      <c r="AF85" s="349" t="s">
        <v>73</v>
      </c>
      <c r="AG85" s="350"/>
      <c r="AH85" s="350"/>
      <c r="AI85" s="350"/>
      <c r="AJ85" s="350"/>
      <c r="AK85" s="350"/>
      <c r="AL85" s="350"/>
      <c r="AM85" s="350"/>
      <c r="AN85" s="350"/>
      <c r="AO85" s="350"/>
      <c r="AP85" s="350"/>
      <c r="AQ85" s="350"/>
      <c r="AR85" s="350"/>
      <c r="AS85" s="350"/>
      <c r="AT85" s="350"/>
      <c r="AU85" s="350"/>
      <c r="AV85" s="350"/>
      <c r="AW85" s="350"/>
      <c r="AX85" s="350"/>
      <c r="AY85" s="351"/>
      <c r="AZ85" s="352" t="s">
        <v>66</v>
      </c>
      <c r="BA85" s="353"/>
      <c r="BB85" s="353"/>
      <c r="BC85" s="353"/>
      <c r="BD85" s="353"/>
      <c r="BE85" s="353"/>
      <c r="BF85" s="354"/>
      <c r="BG85" s="352" t="s">
        <v>67</v>
      </c>
      <c r="BH85" s="353"/>
      <c r="BI85" s="353"/>
      <c r="BJ85" s="353"/>
      <c r="BK85" s="353"/>
      <c r="BL85" s="353"/>
      <c r="BM85" s="354"/>
      <c r="BN85" s="336">
        <v>100</v>
      </c>
      <c r="BO85" s="337"/>
      <c r="BP85" s="337"/>
      <c r="BQ85" s="337"/>
      <c r="BR85" s="337"/>
      <c r="BS85" s="338"/>
      <c r="BT85" s="336">
        <v>100</v>
      </c>
      <c r="BU85" s="337"/>
      <c r="BV85" s="337"/>
      <c r="BW85" s="337"/>
      <c r="BX85" s="337"/>
      <c r="BY85" s="338"/>
      <c r="BZ85" s="336">
        <v>100</v>
      </c>
      <c r="CA85" s="337"/>
      <c r="CB85" s="337"/>
      <c r="CC85" s="337"/>
      <c r="CD85" s="337"/>
      <c r="CE85" s="338"/>
      <c r="CF85" s="355">
        <v>3</v>
      </c>
      <c r="CG85" s="356"/>
      <c r="CH85" s="356"/>
      <c r="CI85" s="356"/>
      <c r="CJ85" s="356"/>
      <c r="CK85" s="357"/>
      <c r="CL85" s="336"/>
      <c r="CM85" s="337"/>
      <c r="CN85" s="337"/>
      <c r="CO85" s="337"/>
      <c r="CP85" s="337"/>
      <c r="CQ85" s="338"/>
      <c r="CR85" s="144"/>
      <c r="CS85" s="144"/>
      <c r="CT85" s="144"/>
      <c r="CU85" s="144"/>
      <c r="CV85" s="144"/>
      <c r="CW85" s="144"/>
      <c r="CX85" s="144"/>
      <c r="CY85" s="144"/>
      <c r="CZ85" s="144"/>
      <c r="DA85" s="144"/>
      <c r="DB85" s="144"/>
      <c r="DC85" s="144"/>
      <c r="DD85" s="144"/>
      <c r="DE85" s="144"/>
      <c r="DF85" s="144"/>
      <c r="DG85" s="144"/>
      <c r="DH85" s="144"/>
      <c r="DI85" s="144"/>
      <c r="DJ85" s="144"/>
      <c r="DK85" s="144"/>
    </row>
    <row r="86" spans="1:115" ht="42" customHeight="1" x14ac:dyDescent="0.2">
      <c r="A86" s="340" t="s">
        <v>213</v>
      </c>
      <c r="B86" s="341"/>
      <c r="C86" s="341"/>
      <c r="D86" s="341"/>
      <c r="E86" s="341"/>
      <c r="F86" s="341"/>
      <c r="G86" s="342"/>
      <c r="H86" s="343" t="s">
        <v>214</v>
      </c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5"/>
      <c r="T86" s="346" t="s">
        <v>64</v>
      </c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8"/>
      <c r="AF86" s="349" t="s">
        <v>73</v>
      </c>
      <c r="AG86" s="350"/>
      <c r="AH86" s="350"/>
      <c r="AI86" s="350"/>
      <c r="AJ86" s="350"/>
      <c r="AK86" s="350"/>
      <c r="AL86" s="350"/>
      <c r="AM86" s="350"/>
      <c r="AN86" s="350"/>
      <c r="AO86" s="350"/>
      <c r="AP86" s="350"/>
      <c r="AQ86" s="350"/>
      <c r="AR86" s="350"/>
      <c r="AS86" s="350"/>
      <c r="AT86" s="350"/>
      <c r="AU86" s="350"/>
      <c r="AV86" s="350"/>
      <c r="AW86" s="350"/>
      <c r="AX86" s="350"/>
      <c r="AY86" s="351"/>
      <c r="AZ86" s="352" t="s">
        <v>66</v>
      </c>
      <c r="BA86" s="353"/>
      <c r="BB86" s="353"/>
      <c r="BC86" s="353"/>
      <c r="BD86" s="353"/>
      <c r="BE86" s="353"/>
      <c r="BF86" s="354"/>
      <c r="BG86" s="352" t="s">
        <v>67</v>
      </c>
      <c r="BH86" s="353"/>
      <c r="BI86" s="353"/>
      <c r="BJ86" s="353"/>
      <c r="BK86" s="353"/>
      <c r="BL86" s="353"/>
      <c r="BM86" s="354"/>
      <c r="BN86" s="336">
        <v>100</v>
      </c>
      <c r="BO86" s="337"/>
      <c r="BP86" s="337"/>
      <c r="BQ86" s="337"/>
      <c r="BR86" s="337"/>
      <c r="BS86" s="338"/>
      <c r="BT86" s="336">
        <v>100</v>
      </c>
      <c r="BU86" s="337"/>
      <c r="BV86" s="337"/>
      <c r="BW86" s="337"/>
      <c r="BX86" s="337"/>
      <c r="BY86" s="338"/>
      <c r="BZ86" s="336">
        <v>100</v>
      </c>
      <c r="CA86" s="337"/>
      <c r="CB86" s="337"/>
      <c r="CC86" s="337"/>
      <c r="CD86" s="337"/>
      <c r="CE86" s="338"/>
      <c r="CF86" s="355">
        <v>3</v>
      </c>
      <c r="CG86" s="356"/>
      <c r="CH86" s="356"/>
      <c r="CI86" s="356"/>
      <c r="CJ86" s="356"/>
      <c r="CK86" s="357"/>
      <c r="CL86" s="336"/>
      <c r="CM86" s="337"/>
      <c r="CN86" s="337"/>
      <c r="CO86" s="337"/>
      <c r="CP86" s="337"/>
      <c r="CQ86" s="338"/>
      <c r="CR86" s="144"/>
      <c r="CS86" s="144"/>
      <c r="CT86" s="144"/>
      <c r="CU86" s="144"/>
      <c r="CV86" s="144"/>
      <c r="CW86" s="144"/>
      <c r="CX86" s="144"/>
      <c r="CY86" s="144"/>
      <c r="CZ86" s="144"/>
      <c r="DA86" s="144"/>
      <c r="DB86" s="144"/>
      <c r="DC86" s="144"/>
      <c r="DD86" s="144"/>
      <c r="DE86" s="144"/>
      <c r="DF86" s="144"/>
      <c r="DG86" s="144"/>
      <c r="DH86" s="144"/>
      <c r="DI86" s="144"/>
      <c r="DJ86" s="144"/>
      <c r="DK86" s="144"/>
    </row>
    <row r="87" spans="1:115" ht="42.75" customHeight="1" x14ac:dyDescent="0.2">
      <c r="A87" s="469" t="s">
        <v>71</v>
      </c>
      <c r="B87" s="361"/>
      <c r="C87" s="361"/>
      <c r="D87" s="361"/>
      <c r="E87" s="361"/>
      <c r="F87" s="361"/>
      <c r="G87" s="362"/>
      <c r="H87" s="343" t="s">
        <v>72</v>
      </c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5"/>
      <c r="T87" s="346" t="s">
        <v>64</v>
      </c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8"/>
      <c r="AF87" s="349" t="s">
        <v>73</v>
      </c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1"/>
      <c r="AZ87" s="352" t="s">
        <v>66</v>
      </c>
      <c r="BA87" s="353"/>
      <c r="BB87" s="353"/>
      <c r="BC87" s="353"/>
      <c r="BD87" s="353"/>
      <c r="BE87" s="353"/>
      <c r="BF87" s="354"/>
      <c r="BG87" s="352" t="s">
        <v>67</v>
      </c>
      <c r="BH87" s="353"/>
      <c r="BI87" s="353"/>
      <c r="BJ87" s="353"/>
      <c r="BK87" s="353"/>
      <c r="BL87" s="353"/>
      <c r="BM87" s="354"/>
      <c r="BN87" s="336">
        <v>100</v>
      </c>
      <c r="BO87" s="337"/>
      <c r="BP87" s="337"/>
      <c r="BQ87" s="337"/>
      <c r="BR87" s="337"/>
      <c r="BS87" s="338"/>
      <c r="BT87" s="336">
        <v>100</v>
      </c>
      <c r="BU87" s="337"/>
      <c r="BV87" s="337"/>
      <c r="BW87" s="337"/>
      <c r="BX87" s="337"/>
      <c r="BY87" s="338"/>
      <c r="BZ87" s="336">
        <v>100</v>
      </c>
      <c r="CA87" s="337"/>
      <c r="CB87" s="337"/>
      <c r="CC87" s="337"/>
      <c r="CD87" s="337"/>
      <c r="CE87" s="338"/>
      <c r="CF87" s="355">
        <v>3</v>
      </c>
      <c r="CG87" s="356"/>
      <c r="CH87" s="356"/>
      <c r="CI87" s="356"/>
      <c r="CJ87" s="356"/>
      <c r="CK87" s="357"/>
      <c r="CL87" s="336"/>
      <c r="CM87" s="337"/>
      <c r="CN87" s="337"/>
      <c r="CO87" s="337"/>
      <c r="CP87" s="337"/>
      <c r="CQ87" s="338"/>
      <c r="CR87" s="144"/>
      <c r="CS87" s="144"/>
      <c r="CT87" s="144"/>
      <c r="CU87" s="144"/>
      <c r="CV87" s="144"/>
      <c r="CW87" s="144"/>
      <c r="CX87" s="144"/>
      <c r="CY87" s="144"/>
      <c r="CZ87" s="144"/>
      <c r="DA87" s="144"/>
      <c r="DB87" s="144"/>
      <c r="DC87" s="144"/>
      <c r="DD87" s="144"/>
      <c r="DE87" s="144"/>
      <c r="DF87" s="144"/>
      <c r="DG87" s="144"/>
      <c r="DH87" s="144"/>
      <c r="DI87" s="144"/>
      <c r="DJ87" s="144"/>
      <c r="DK87" s="144"/>
    </row>
    <row r="88" spans="1:115" ht="108" customHeight="1" x14ac:dyDescent="0.2">
      <c r="A88" s="469" t="s">
        <v>70</v>
      </c>
      <c r="B88" s="361"/>
      <c r="C88" s="361"/>
      <c r="D88" s="361"/>
      <c r="E88" s="361"/>
      <c r="F88" s="361"/>
      <c r="G88" s="362"/>
      <c r="H88" s="470" t="s">
        <v>325</v>
      </c>
      <c r="I88" s="471"/>
      <c r="J88" s="471"/>
      <c r="K88" s="471"/>
      <c r="L88" s="471"/>
      <c r="M88" s="471"/>
      <c r="N88" s="471"/>
      <c r="O88" s="471"/>
      <c r="P88" s="471"/>
      <c r="Q88" s="471"/>
      <c r="R88" s="471"/>
      <c r="S88" s="472"/>
      <c r="T88" s="346" t="s">
        <v>64</v>
      </c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8"/>
      <c r="AF88" s="349" t="s">
        <v>73</v>
      </c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1"/>
      <c r="AZ88" s="352" t="s">
        <v>66</v>
      </c>
      <c r="BA88" s="353"/>
      <c r="BB88" s="353"/>
      <c r="BC88" s="353"/>
      <c r="BD88" s="353"/>
      <c r="BE88" s="353"/>
      <c r="BF88" s="354"/>
      <c r="BG88" s="352" t="s">
        <v>67</v>
      </c>
      <c r="BH88" s="353"/>
      <c r="BI88" s="353"/>
      <c r="BJ88" s="353"/>
      <c r="BK88" s="353"/>
      <c r="BL88" s="353"/>
      <c r="BM88" s="354"/>
      <c r="BN88" s="336">
        <v>100</v>
      </c>
      <c r="BO88" s="337"/>
      <c r="BP88" s="337"/>
      <c r="BQ88" s="337"/>
      <c r="BR88" s="337"/>
      <c r="BS88" s="338"/>
      <c r="BT88" s="336">
        <v>100</v>
      </c>
      <c r="BU88" s="337"/>
      <c r="BV88" s="337"/>
      <c r="BW88" s="337"/>
      <c r="BX88" s="337"/>
      <c r="BY88" s="338"/>
      <c r="BZ88" s="336">
        <v>100</v>
      </c>
      <c r="CA88" s="337"/>
      <c r="CB88" s="337"/>
      <c r="CC88" s="337"/>
      <c r="CD88" s="337"/>
      <c r="CE88" s="338"/>
      <c r="CF88" s="355">
        <v>3</v>
      </c>
      <c r="CG88" s="356"/>
      <c r="CH88" s="356"/>
      <c r="CI88" s="356"/>
      <c r="CJ88" s="356"/>
      <c r="CK88" s="357"/>
      <c r="CL88" s="336"/>
      <c r="CM88" s="337"/>
      <c r="CN88" s="337"/>
      <c r="CO88" s="337"/>
      <c r="CP88" s="337"/>
      <c r="CQ88" s="338"/>
      <c r="CR88" s="144"/>
      <c r="CS88" s="144"/>
      <c r="CT88" s="144"/>
      <c r="CU88" s="144"/>
      <c r="CV88" s="144"/>
      <c r="CW88" s="144"/>
      <c r="CX88" s="144"/>
      <c r="CY88" s="144"/>
      <c r="CZ88" s="144"/>
      <c r="DA88" s="144"/>
      <c r="DB88" s="144"/>
      <c r="DC88" s="144"/>
      <c r="DD88" s="144"/>
      <c r="DE88" s="144"/>
      <c r="DF88" s="144"/>
      <c r="DG88" s="144"/>
      <c r="DH88" s="144"/>
      <c r="DI88" s="144"/>
      <c r="DJ88" s="144"/>
      <c r="DK88" s="144"/>
    </row>
    <row r="89" spans="1:115" ht="6" customHeight="1" x14ac:dyDescent="0.2">
      <c r="A89" s="145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59"/>
      <c r="BD89" s="159"/>
      <c r="BE89" s="159"/>
      <c r="BF89" s="159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145"/>
      <c r="CE89" s="145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</row>
    <row r="90" spans="1:115" ht="21" customHeight="1" x14ac:dyDescent="0.2">
      <c r="A90" s="368" t="s">
        <v>74</v>
      </c>
      <c r="B90" s="368"/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  <c r="CR90" s="144"/>
      <c r="CS90" s="144"/>
      <c r="CT90" s="144"/>
      <c r="CU90" s="144"/>
      <c r="CV90" s="144"/>
      <c r="CW90" s="144"/>
      <c r="CX90" s="144"/>
      <c r="CY90" s="144"/>
      <c r="CZ90" s="144"/>
      <c r="DA90" s="144"/>
      <c r="DB90" s="144"/>
      <c r="DC90" s="144"/>
      <c r="DD90" s="144"/>
      <c r="DE90" s="144"/>
      <c r="DF90" s="144"/>
      <c r="DG90" s="144"/>
      <c r="DH90" s="144"/>
      <c r="DI90" s="144"/>
      <c r="DJ90" s="144"/>
      <c r="DK90" s="144"/>
    </row>
    <row r="91" spans="1:115" ht="20.25" customHeight="1" x14ac:dyDescent="0.2">
      <c r="A91" s="368"/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  <c r="CP91" s="530" t="s">
        <v>86</v>
      </c>
      <c r="CQ91" s="530"/>
      <c r="CR91" s="144"/>
      <c r="CS91" s="144"/>
      <c r="CT91" s="144"/>
      <c r="CU91" s="144"/>
      <c r="CV91" s="144"/>
      <c r="CW91" s="144"/>
      <c r="CX91" s="144"/>
      <c r="CY91" s="144"/>
      <c r="CZ91" s="144"/>
      <c r="DA91" s="144"/>
      <c r="DB91" s="144"/>
      <c r="DC91" s="144"/>
      <c r="DD91" s="144"/>
      <c r="DE91" s="144"/>
      <c r="DF91" s="144"/>
      <c r="DG91" s="144"/>
      <c r="DH91" s="144"/>
      <c r="DI91" s="144"/>
      <c r="DJ91" s="144"/>
      <c r="DK91" s="144"/>
    </row>
    <row r="92" spans="1:115" ht="79.5" customHeight="1" x14ac:dyDescent="0.2">
      <c r="A92" s="424" t="s">
        <v>75</v>
      </c>
      <c r="B92" s="424"/>
      <c r="C92" s="424"/>
      <c r="D92" s="424"/>
      <c r="E92" s="424"/>
      <c r="F92" s="424"/>
      <c r="G92" s="424"/>
      <c r="H92" s="405" t="s">
        <v>76</v>
      </c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7"/>
      <c r="T92" s="424" t="s">
        <v>77</v>
      </c>
      <c r="U92" s="424"/>
      <c r="V92" s="424"/>
      <c r="W92" s="424"/>
      <c r="X92" s="424"/>
      <c r="Y92" s="424"/>
      <c r="Z92" s="424"/>
      <c r="AA92" s="424"/>
      <c r="AB92" s="424"/>
      <c r="AC92" s="352" t="s">
        <v>78</v>
      </c>
      <c r="AD92" s="353"/>
      <c r="AE92" s="353"/>
      <c r="AF92" s="353"/>
      <c r="AG92" s="353"/>
      <c r="AH92" s="353"/>
      <c r="AI92" s="353"/>
      <c r="AJ92" s="353"/>
      <c r="AK92" s="353"/>
      <c r="AL92" s="353"/>
      <c r="AM92" s="353"/>
      <c r="AN92" s="353"/>
      <c r="AO92" s="353"/>
      <c r="AP92" s="353"/>
      <c r="AQ92" s="353"/>
      <c r="AR92" s="353"/>
      <c r="AS92" s="353"/>
      <c r="AT92" s="353"/>
      <c r="AU92" s="353"/>
      <c r="AV92" s="353"/>
      <c r="AW92" s="353"/>
      <c r="AX92" s="353"/>
      <c r="AY92" s="353"/>
      <c r="AZ92" s="353"/>
      <c r="BA92" s="354"/>
      <c r="BB92" s="352" t="s">
        <v>79</v>
      </c>
      <c r="BC92" s="353"/>
      <c r="BD92" s="353"/>
      <c r="BE92" s="353"/>
      <c r="BF92" s="353"/>
      <c r="BG92" s="353"/>
      <c r="BH92" s="353"/>
      <c r="BI92" s="353"/>
      <c r="BJ92" s="353"/>
      <c r="BK92" s="353"/>
      <c r="BL92" s="353"/>
      <c r="BM92" s="353"/>
      <c r="BN92" s="353"/>
      <c r="BO92" s="353"/>
      <c r="BP92" s="354"/>
      <c r="BQ92" s="352" t="s">
        <v>80</v>
      </c>
      <c r="BR92" s="353"/>
      <c r="BS92" s="353"/>
      <c r="BT92" s="353"/>
      <c r="BU92" s="353"/>
      <c r="BV92" s="353"/>
      <c r="BW92" s="353"/>
      <c r="BX92" s="353"/>
      <c r="BY92" s="353"/>
      <c r="BZ92" s="353"/>
      <c r="CA92" s="353"/>
      <c r="CB92" s="353"/>
      <c r="CC92" s="353"/>
      <c r="CD92" s="353"/>
      <c r="CE92" s="354"/>
      <c r="CF92" s="424" t="s">
        <v>81</v>
      </c>
      <c r="CG92" s="424"/>
      <c r="CH92" s="424"/>
      <c r="CI92" s="424"/>
      <c r="CJ92" s="424"/>
      <c r="CK92" s="424"/>
      <c r="CL92" s="424"/>
      <c r="CM92" s="424"/>
      <c r="CN92" s="424"/>
      <c r="CO92" s="424"/>
      <c r="CP92" s="424"/>
      <c r="CQ92" s="424"/>
    </row>
    <row r="93" spans="1:115" ht="11.25" customHeight="1" x14ac:dyDescent="0.2">
      <c r="A93" s="424"/>
      <c r="B93" s="424"/>
      <c r="C93" s="424"/>
      <c r="D93" s="424"/>
      <c r="E93" s="424"/>
      <c r="F93" s="424"/>
      <c r="G93" s="424"/>
      <c r="H93" s="405" t="s">
        <v>42</v>
      </c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7"/>
      <c r="T93" s="411" t="s">
        <v>42</v>
      </c>
      <c r="U93" s="412"/>
      <c r="V93" s="412"/>
      <c r="W93" s="412"/>
      <c r="X93" s="412"/>
      <c r="Y93" s="412"/>
      <c r="Z93" s="412"/>
      <c r="AA93" s="412"/>
      <c r="AB93" s="413"/>
      <c r="AC93" s="405" t="s">
        <v>42</v>
      </c>
      <c r="AD93" s="406"/>
      <c r="AE93" s="406"/>
      <c r="AF93" s="406"/>
      <c r="AG93" s="406"/>
      <c r="AH93" s="406"/>
      <c r="AI93" s="406"/>
      <c r="AJ93" s="406"/>
      <c r="AK93" s="406"/>
      <c r="AL93" s="406"/>
      <c r="AM93" s="406"/>
      <c r="AN93" s="406"/>
      <c r="AO93" s="406"/>
      <c r="AP93" s="406"/>
      <c r="AQ93" s="406"/>
      <c r="AR93" s="407"/>
      <c r="AS93" s="405" t="s">
        <v>82</v>
      </c>
      <c r="AT93" s="406"/>
      <c r="AU93" s="406"/>
      <c r="AV93" s="406"/>
      <c r="AW93" s="406"/>
      <c r="AX93" s="406"/>
      <c r="AY93" s="406"/>
      <c r="AZ93" s="406"/>
      <c r="BA93" s="407"/>
      <c r="BB93" s="414" t="s">
        <v>6</v>
      </c>
      <c r="BC93" s="415"/>
      <c r="BD93" s="509" t="s">
        <v>12</v>
      </c>
      <c r="BE93" s="509"/>
      <c r="BF93" s="154"/>
      <c r="BG93" s="414" t="s">
        <v>6</v>
      </c>
      <c r="BH93" s="415"/>
      <c r="BI93" s="377" t="s">
        <v>6</v>
      </c>
      <c r="BJ93" s="377"/>
      <c r="BK93" s="131"/>
      <c r="BL93" s="414" t="s">
        <v>6</v>
      </c>
      <c r="BM93" s="415"/>
      <c r="BN93" s="377" t="s">
        <v>205</v>
      </c>
      <c r="BO93" s="377"/>
      <c r="BP93" s="131"/>
      <c r="BQ93" s="414" t="s">
        <v>6</v>
      </c>
      <c r="BR93" s="415"/>
      <c r="BS93" s="377" t="s">
        <v>12</v>
      </c>
      <c r="BT93" s="377"/>
      <c r="BU93" s="131"/>
      <c r="BV93" s="414" t="s">
        <v>6</v>
      </c>
      <c r="BW93" s="415"/>
      <c r="BX93" s="377" t="s">
        <v>6</v>
      </c>
      <c r="BY93" s="377"/>
      <c r="BZ93" s="131"/>
      <c r="CA93" s="414" t="s">
        <v>6</v>
      </c>
      <c r="CB93" s="415"/>
      <c r="CC93" s="377" t="s">
        <v>205</v>
      </c>
      <c r="CD93" s="377"/>
      <c r="CE93" s="131"/>
      <c r="CF93" s="405" t="s">
        <v>45</v>
      </c>
      <c r="CG93" s="406"/>
      <c r="CH93" s="406"/>
      <c r="CI93" s="406"/>
      <c r="CJ93" s="406"/>
      <c r="CK93" s="407"/>
      <c r="CL93" s="405" t="s">
        <v>46</v>
      </c>
      <c r="CM93" s="406"/>
      <c r="CN93" s="406"/>
      <c r="CO93" s="406"/>
      <c r="CP93" s="406"/>
      <c r="CQ93" s="407"/>
    </row>
    <row r="94" spans="1:115" ht="10.5" customHeight="1" x14ac:dyDescent="0.2">
      <c r="A94" s="424"/>
      <c r="B94" s="424"/>
      <c r="C94" s="424"/>
      <c r="D94" s="424"/>
      <c r="E94" s="424"/>
      <c r="F94" s="424"/>
      <c r="G94" s="424"/>
      <c r="H94" s="411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3"/>
      <c r="T94" s="411"/>
      <c r="U94" s="412"/>
      <c r="V94" s="412"/>
      <c r="W94" s="412"/>
      <c r="X94" s="412"/>
      <c r="Y94" s="412"/>
      <c r="Z94" s="412"/>
      <c r="AA94" s="412"/>
      <c r="AB94" s="413"/>
      <c r="AC94" s="411"/>
      <c r="AD94" s="412"/>
      <c r="AE94" s="412"/>
      <c r="AF94" s="412"/>
      <c r="AG94" s="412"/>
      <c r="AH94" s="412"/>
      <c r="AI94" s="412"/>
      <c r="AJ94" s="412"/>
      <c r="AK94" s="412"/>
      <c r="AL94" s="412"/>
      <c r="AM94" s="412"/>
      <c r="AN94" s="412"/>
      <c r="AO94" s="412"/>
      <c r="AP94" s="412"/>
      <c r="AQ94" s="412"/>
      <c r="AR94" s="413"/>
      <c r="AS94" s="411"/>
      <c r="AT94" s="412"/>
      <c r="AU94" s="412"/>
      <c r="AV94" s="412"/>
      <c r="AW94" s="412"/>
      <c r="AX94" s="412"/>
      <c r="AY94" s="412"/>
      <c r="AZ94" s="412"/>
      <c r="BA94" s="413"/>
      <c r="BB94" s="411" t="s">
        <v>83</v>
      </c>
      <c r="BC94" s="412"/>
      <c r="BD94" s="412"/>
      <c r="BE94" s="412"/>
      <c r="BF94" s="413"/>
      <c r="BG94" s="411" t="s">
        <v>84</v>
      </c>
      <c r="BH94" s="412"/>
      <c r="BI94" s="412"/>
      <c r="BJ94" s="412"/>
      <c r="BK94" s="413"/>
      <c r="BL94" s="411" t="s">
        <v>85</v>
      </c>
      <c r="BM94" s="412"/>
      <c r="BN94" s="412"/>
      <c r="BO94" s="412"/>
      <c r="BP94" s="413"/>
      <c r="BQ94" s="411" t="s">
        <v>83</v>
      </c>
      <c r="BR94" s="412"/>
      <c r="BS94" s="412"/>
      <c r="BT94" s="412"/>
      <c r="BU94" s="413"/>
      <c r="BV94" s="411" t="s">
        <v>84</v>
      </c>
      <c r="BW94" s="412"/>
      <c r="BX94" s="412"/>
      <c r="BY94" s="412"/>
      <c r="BZ94" s="413"/>
      <c r="CA94" s="411" t="s">
        <v>85</v>
      </c>
      <c r="CB94" s="412"/>
      <c r="CC94" s="412"/>
      <c r="CD94" s="412"/>
      <c r="CE94" s="413"/>
      <c r="CF94" s="411"/>
      <c r="CG94" s="412"/>
      <c r="CH94" s="412"/>
      <c r="CI94" s="412"/>
      <c r="CJ94" s="412"/>
      <c r="CK94" s="413"/>
      <c r="CL94" s="411"/>
      <c r="CM94" s="412"/>
      <c r="CN94" s="412"/>
      <c r="CO94" s="412"/>
      <c r="CP94" s="412"/>
      <c r="CQ94" s="413"/>
    </row>
    <row r="95" spans="1:115" ht="10.5" hidden="1" customHeight="1" x14ac:dyDescent="0.2">
      <c r="A95" s="424"/>
      <c r="B95" s="424"/>
      <c r="C95" s="424"/>
      <c r="D95" s="424"/>
      <c r="E95" s="424"/>
      <c r="F95" s="424"/>
      <c r="G95" s="424"/>
      <c r="H95" s="411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3"/>
      <c r="T95" s="411"/>
      <c r="U95" s="412"/>
      <c r="V95" s="412"/>
      <c r="W95" s="412"/>
      <c r="X95" s="412"/>
      <c r="Y95" s="412"/>
      <c r="Z95" s="412"/>
      <c r="AA95" s="412"/>
      <c r="AB95" s="413"/>
      <c r="AC95" s="411"/>
      <c r="AD95" s="412"/>
      <c r="AE95" s="412"/>
      <c r="AF95" s="412"/>
      <c r="AG95" s="412"/>
      <c r="AH95" s="412"/>
      <c r="AI95" s="412"/>
      <c r="AJ95" s="412"/>
      <c r="AK95" s="412"/>
      <c r="AL95" s="412"/>
      <c r="AM95" s="412"/>
      <c r="AN95" s="412"/>
      <c r="AO95" s="412"/>
      <c r="AP95" s="412"/>
      <c r="AQ95" s="412"/>
      <c r="AR95" s="413"/>
      <c r="AS95" s="408"/>
      <c r="AT95" s="409"/>
      <c r="AU95" s="409"/>
      <c r="AV95" s="409"/>
      <c r="AW95" s="409"/>
      <c r="AX95" s="409"/>
      <c r="AY95" s="409"/>
      <c r="AZ95" s="409"/>
      <c r="BA95" s="410"/>
      <c r="BB95" s="411"/>
      <c r="BC95" s="412"/>
      <c r="BD95" s="412"/>
      <c r="BE95" s="412"/>
      <c r="BF95" s="413"/>
      <c r="BG95" s="411"/>
      <c r="BH95" s="412"/>
      <c r="BI95" s="412"/>
      <c r="BJ95" s="412"/>
      <c r="BK95" s="413"/>
      <c r="BL95" s="411"/>
      <c r="BM95" s="412"/>
      <c r="BN95" s="412"/>
      <c r="BO95" s="412"/>
      <c r="BP95" s="413"/>
      <c r="BQ95" s="411"/>
      <c r="BR95" s="412"/>
      <c r="BS95" s="412"/>
      <c r="BT95" s="412"/>
      <c r="BU95" s="413"/>
      <c r="BV95" s="411"/>
      <c r="BW95" s="412"/>
      <c r="BX95" s="412"/>
      <c r="BY95" s="412"/>
      <c r="BZ95" s="413"/>
      <c r="CA95" s="411"/>
      <c r="CB95" s="412"/>
      <c r="CC95" s="412"/>
      <c r="CD95" s="412"/>
      <c r="CE95" s="413"/>
      <c r="CF95" s="411"/>
      <c r="CG95" s="412"/>
      <c r="CH95" s="412"/>
      <c r="CI95" s="412"/>
      <c r="CJ95" s="412"/>
      <c r="CK95" s="413"/>
      <c r="CL95" s="411"/>
      <c r="CM95" s="412"/>
      <c r="CN95" s="412"/>
      <c r="CO95" s="412"/>
      <c r="CP95" s="412"/>
      <c r="CQ95" s="413"/>
    </row>
    <row r="96" spans="1:115" ht="51.75" customHeight="1" x14ac:dyDescent="0.2">
      <c r="A96" s="424"/>
      <c r="B96" s="424"/>
      <c r="C96" s="424"/>
      <c r="D96" s="424"/>
      <c r="E96" s="424"/>
      <c r="F96" s="424"/>
      <c r="G96" s="424"/>
      <c r="H96" s="408"/>
      <c r="I96" s="409"/>
      <c r="J96" s="409"/>
      <c r="K96" s="409"/>
      <c r="L96" s="409"/>
      <c r="M96" s="409"/>
      <c r="N96" s="409"/>
      <c r="O96" s="409"/>
      <c r="P96" s="409"/>
      <c r="Q96" s="409"/>
      <c r="R96" s="409"/>
      <c r="S96" s="410"/>
      <c r="T96" s="408"/>
      <c r="U96" s="409"/>
      <c r="V96" s="409"/>
      <c r="W96" s="409"/>
      <c r="X96" s="409"/>
      <c r="Y96" s="409"/>
      <c r="Z96" s="409"/>
      <c r="AA96" s="409"/>
      <c r="AB96" s="410"/>
      <c r="AC96" s="408"/>
      <c r="AD96" s="409"/>
      <c r="AE96" s="409"/>
      <c r="AF96" s="409"/>
      <c r="AG96" s="409"/>
      <c r="AH96" s="409"/>
      <c r="AI96" s="409"/>
      <c r="AJ96" s="409"/>
      <c r="AK96" s="409"/>
      <c r="AL96" s="409"/>
      <c r="AM96" s="409"/>
      <c r="AN96" s="409"/>
      <c r="AO96" s="409"/>
      <c r="AP96" s="409"/>
      <c r="AQ96" s="409"/>
      <c r="AR96" s="410"/>
      <c r="AS96" s="352" t="s">
        <v>50</v>
      </c>
      <c r="AT96" s="353"/>
      <c r="AU96" s="353"/>
      <c r="AV96" s="353"/>
      <c r="AW96" s="354"/>
      <c r="AX96" s="352" t="s">
        <v>51</v>
      </c>
      <c r="AY96" s="353"/>
      <c r="AZ96" s="353"/>
      <c r="BA96" s="354"/>
      <c r="BB96" s="408"/>
      <c r="BC96" s="409"/>
      <c r="BD96" s="409"/>
      <c r="BE96" s="409"/>
      <c r="BF96" s="410"/>
      <c r="BG96" s="408"/>
      <c r="BH96" s="409"/>
      <c r="BI96" s="409"/>
      <c r="BJ96" s="409"/>
      <c r="BK96" s="410"/>
      <c r="BL96" s="408"/>
      <c r="BM96" s="409"/>
      <c r="BN96" s="409"/>
      <c r="BO96" s="409"/>
      <c r="BP96" s="410"/>
      <c r="BQ96" s="408"/>
      <c r="BR96" s="409"/>
      <c r="BS96" s="409"/>
      <c r="BT96" s="409"/>
      <c r="BU96" s="410"/>
      <c r="BV96" s="408"/>
      <c r="BW96" s="409"/>
      <c r="BX96" s="409"/>
      <c r="BY96" s="409"/>
      <c r="BZ96" s="410"/>
      <c r="CA96" s="408"/>
      <c r="CB96" s="409"/>
      <c r="CC96" s="409"/>
      <c r="CD96" s="409"/>
      <c r="CE96" s="410"/>
      <c r="CF96" s="408"/>
      <c r="CG96" s="409"/>
      <c r="CH96" s="409"/>
      <c r="CI96" s="409"/>
      <c r="CJ96" s="409"/>
      <c r="CK96" s="410"/>
      <c r="CL96" s="408"/>
      <c r="CM96" s="409"/>
      <c r="CN96" s="409"/>
      <c r="CO96" s="409"/>
      <c r="CP96" s="409"/>
      <c r="CQ96" s="410"/>
    </row>
    <row r="97" spans="1:95" ht="15.75" customHeight="1" x14ac:dyDescent="0.2">
      <c r="A97" s="424" t="s">
        <v>27</v>
      </c>
      <c r="B97" s="424"/>
      <c r="C97" s="424"/>
      <c r="D97" s="424"/>
      <c r="E97" s="424"/>
      <c r="F97" s="424"/>
      <c r="G97" s="424"/>
      <c r="H97" s="352" t="s">
        <v>52</v>
      </c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4"/>
      <c r="T97" s="352" t="s">
        <v>53</v>
      </c>
      <c r="U97" s="353"/>
      <c r="V97" s="353"/>
      <c r="W97" s="353"/>
      <c r="X97" s="353"/>
      <c r="Y97" s="353"/>
      <c r="Z97" s="353"/>
      <c r="AA97" s="353"/>
      <c r="AB97" s="354"/>
      <c r="AC97" s="405" t="s">
        <v>54</v>
      </c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  <c r="AN97" s="406"/>
      <c r="AO97" s="406"/>
      <c r="AP97" s="406"/>
      <c r="AQ97" s="406"/>
      <c r="AR97" s="407"/>
      <c r="AS97" s="352" t="s">
        <v>55</v>
      </c>
      <c r="AT97" s="353"/>
      <c r="AU97" s="353"/>
      <c r="AV97" s="353"/>
      <c r="AW97" s="354"/>
      <c r="AX97" s="352" t="s">
        <v>56</v>
      </c>
      <c r="AY97" s="353"/>
      <c r="AZ97" s="353"/>
      <c r="BA97" s="354"/>
      <c r="BB97" s="424" t="s">
        <v>57</v>
      </c>
      <c r="BC97" s="424"/>
      <c r="BD97" s="424"/>
      <c r="BE97" s="424"/>
      <c r="BF97" s="424"/>
      <c r="BG97" s="424" t="s">
        <v>58</v>
      </c>
      <c r="BH97" s="424"/>
      <c r="BI97" s="424"/>
      <c r="BJ97" s="424"/>
      <c r="BK97" s="424"/>
      <c r="BL97" s="424" t="s">
        <v>59</v>
      </c>
      <c r="BM97" s="424"/>
      <c r="BN97" s="424"/>
      <c r="BO97" s="424"/>
      <c r="BP97" s="424"/>
      <c r="BQ97" s="424" t="s">
        <v>60</v>
      </c>
      <c r="BR97" s="424"/>
      <c r="BS97" s="424"/>
      <c r="BT97" s="424"/>
      <c r="BU97" s="424"/>
      <c r="BV97" s="424" t="s">
        <v>61</v>
      </c>
      <c r="BW97" s="424"/>
      <c r="BX97" s="424"/>
      <c r="BY97" s="424"/>
      <c r="BZ97" s="424"/>
      <c r="CA97" s="424" t="s">
        <v>86</v>
      </c>
      <c r="CB97" s="424"/>
      <c r="CC97" s="424"/>
      <c r="CD97" s="424"/>
      <c r="CE97" s="424"/>
      <c r="CF97" s="424" t="s">
        <v>87</v>
      </c>
      <c r="CG97" s="424"/>
      <c r="CH97" s="424"/>
      <c r="CI97" s="424"/>
      <c r="CJ97" s="424"/>
      <c r="CK97" s="424"/>
      <c r="CL97" s="424" t="s">
        <v>88</v>
      </c>
      <c r="CM97" s="424"/>
      <c r="CN97" s="424"/>
      <c r="CO97" s="424"/>
      <c r="CP97" s="424"/>
      <c r="CQ97" s="424"/>
    </row>
    <row r="98" spans="1:95" ht="39.75" customHeight="1" x14ac:dyDescent="0.2">
      <c r="A98" s="469" t="s">
        <v>62</v>
      </c>
      <c r="B98" s="361"/>
      <c r="C98" s="361"/>
      <c r="D98" s="361"/>
      <c r="E98" s="361"/>
      <c r="F98" s="361"/>
      <c r="G98" s="362"/>
      <c r="H98" s="343" t="s">
        <v>63</v>
      </c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5"/>
      <c r="T98" s="336" t="s">
        <v>64</v>
      </c>
      <c r="U98" s="337"/>
      <c r="V98" s="337"/>
      <c r="W98" s="337"/>
      <c r="X98" s="337"/>
      <c r="Y98" s="337"/>
      <c r="Z98" s="337"/>
      <c r="AA98" s="337"/>
      <c r="AB98" s="338"/>
      <c r="AC98" s="349" t="s">
        <v>89</v>
      </c>
      <c r="AD98" s="350"/>
      <c r="AE98" s="350"/>
      <c r="AF98" s="350"/>
      <c r="AG98" s="350"/>
      <c r="AH98" s="350"/>
      <c r="AI98" s="350"/>
      <c r="AJ98" s="350"/>
      <c r="AK98" s="350"/>
      <c r="AL98" s="350"/>
      <c r="AM98" s="350"/>
      <c r="AN98" s="350"/>
      <c r="AO98" s="350"/>
      <c r="AP98" s="350"/>
      <c r="AQ98" s="350"/>
      <c r="AR98" s="351"/>
      <c r="AS98" s="352" t="s">
        <v>90</v>
      </c>
      <c r="AT98" s="353"/>
      <c r="AU98" s="353"/>
      <c r="AV98" s="353"/>
      <c r="AW98" s="354"/>
      <c r="AX98" s="384" t="s">
        <v>91</v>
      </c>
      <c r="AY98" s="385"/>
      <c r="AZ98" s="385"/>
      <c r="BA98" s="386"/>
      <c r="BB98" s="336">
        <v>1283</v>
      </c>
      <c r="BC98" s="337"/>
      <c r="BD98" s="337"/>
      <c r="BE98" s="337"/>
      <c r="BF98" s="338"/>
      <c r="BG98" s="336">
        <v>1243</v>
      </c>
      <c r="BH98" s="337"/>
      <c r="BI98" s="337"/>
      <c r="BJ98" s="337"/>
      <c r="BK98" s="338"/>
      <c r="BL98" s="336">
        <v>1243</v>
      </c>
      <c r="BM98" s="337"/>
      <c r="BN98" s="337"/>
      <c r="BO98" s="337"/>
      <c r="BP98" s="338"/>
      <c r="BQ98" s="336"/>
      <c r="BR98" s="337"/>
      <c r="BS98" s="337"/>
      <c r="BT98" s="337"/>
      <c r="BU98" s="338"/>
      <c r="BV98" s="336"/>
      <c r="BW98" s="337"/>
      <c r="BX98" s="337"/>
      <c r="BY98" s="337"/>
      <c r="BZ98" s="338"/>
      <c r="CA98" s="336"/>
      <c r="CB98" s="337"/>
      <c r="CC98" s="337"/>
      <c r="CD98" s="337"/>
      <c r="CE98" s="338"/>
      <c r="CF98" s="358">
        <v>3</v>
      </c>
      <c r="CG98" s="359"/>
      <c r="CH98" s="359"/>
      <c r="CI98" s="359"/>
      <c r="CJ98" s="359"/>
      <c r="CK98" s="360"/>
      <c r="CL98" s="336"/>
      <c r="CM98" s="337"/>
      <c r="CN98" s="337"/>
      <c r="CO98" s="337"/>
      <c r="CP98" s="337"/>
      <c r="CQ98" s="338"/>
    </row>
    <row r="99" spans="1:95" ht="39.75" customHeight="1" x14ac:dyDescent="0.2">
      <c r="A99" s="340" t="s">
        <v>68</v>
      </c>
      <c r="B99" s="361"/>
      <c r="C99" s="361"/>
      <c r="D99" s="361"/>
      <c r="E99" s="361"/>
      <c r="F99" s="361"/>
      <c r="G99" s="362"/>
      <c r="H99" s="343" t="s">
        <v>69</v>
      </c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5"/>
      <c r="T99" s="336" t="s">
        <v>64</v>
      </c>
      <c r="U99" s="337"/>
      <c r="V99" s="337"/>
      <c r="W99" s="337"/>
      <c r="X99" s="337"/>
      <c r="Y99" s="337"/>
      <c r="Z99" s="337"/>
      <c r="AA99" s="337"/>
      <c r="AB99" s="338"/>
      <c r="AC99" s="349" t="s">
        <v>89</v>
      </c>
      <c r="AD99" s="350"/>
      <c r="AE99" s="350"/>
      <c r="AF99" s="350"/>
      <c r="AG99" s="350"/>
      <c r="AH99" s="350"/>
      <c r="AI99" s="350"/>
      <c r="AJ99" s="350"/>
      <c r="AK99" s="350"/>
      <c r="AL99" s="350"/>
      <c r="AM99" s="350"/>
      <c r="AN99" s="350"/>
      <c r="AO99" s="350"/>
      <c r="AP99" s="350"/>
      <c r="AQ99" s="350"/>
      <c r="AR99" s="351"/>
      <c r="AS99" s="352" t="s">
        <v>90</v>
      </c>
      <c r="AT99" s="353"/>
      <c r="AU99" s="353"/>
      <c r="AV99" s="353"/>
      <c r="AW99" s="354"/>
      <c r="AX99" s="384" t="s">
        <v>91</v>
      </c>
      <c r="AY99" s="385"/>
      <c r="AZ99" s="385"/>
      <c r="BA99" s="386"/>
      <c r="BB99" s="336">
        <v>1281</v>
      </c>
      <c r="BC99" s="337"/>
      <c r="BD99" s="337"/>
      <c r="BE99" s="337"/>
      <c r="BF99" s="338"/>
      <c r="BG99" s="336">
        <v>1243</v>
      </c>
      <c r="BH99" s="337"/>
      <c r="BI99" s="337"/>
      <c r="BJ99" s="337"/>
      <c r="BK99" s="338"/>
      <c r="BL99" s="336">
        <v>1243</v>
      </c>
      <c r="BM99" s="337"/>
      <c r="BN99" s="337"/>
      <c r="BO99" s="337"/>
      <c r="BP99" s="338"/>
      <c r="BQ99" s="336"/>
      <c r="BR99" s="337"/>
      <c r="BS99" s="337"/>
      <c r="BT99" s="337"/>
      <c r="BU99" s="338"/>
      <c r="BV99" s="336"/>
      <c r="BW99" s="337"/>
      <c r="BX99" s="337"/>
      <c r="BY99" s="337"/>
      <c r="BZ99" s="338"/>
      <c r="CA99" s="336"/>
      <c r="CB99" s="337"/>
      <c r="CC99" s="337"/>
      <c r="CD99" s="337"/>
      <c r="CE99" s="338"/>
      <c r="CF99" s="358">
        <v>3</v>
      </c>
      <c r="CG99" s="359"/>
      <c r="CH99" s="359"/>
      <c r="CI99" s="359"/>
      <c r="CJ99" s="359"/>
      <c r="CK99" s="360"/>
      <c r="CL99" s="336"/>
      <c r="CM99" s="337"/>
      <c r="CN99" s="337"/>
      <c r="CO99" s="337"/>
      <c r="CP99" s="337"/>
      <c r="CQ99" s="338"/>
    </row>
    <row r="100" spans="1:95" ht="42" customHeight="1" x14ac:dyDescent="0.2">
      <c r="A100" s="340" t="s">
        <v>213</v>
      </c>
      <c r="B100" s="341"/>
      <c r="C100" s="341"/>
      <c r="D100" s="341"/>
      <c r="E100" s="341"/>
      <c r="F100" s="341"/>
      <c r="G100" s="342"/>
      <c r="H100" s="343" t="s">
        <v>214</v>
      </c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5"/>
      <c r="T100" s="336" t="s">
        <v>64</v>
      </c>
      <c r="U100" s="337"/>
      <c r="V100" s="337"/>
      <c r="W100" s="337"/>
      <c r="X100" s="337"/>
      <c r="Y100" s="337"/>
      <c r="Z100" s="337"/>
      <c r="AA100" s="337"/>
      <c r="AB100" s="338"/>
      <c r="AC100" s="349" t="s">
        <v>89</v>
      </c>
      <c r="AD100" s="350"/>
      <c r="AE100" s="350"/>
      <c r="AF100" s="350"/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1"/>
      <c r="AS100" s="352" t="s">
        <v>90</v>
      </c>
      <c r="AT100" s="353"/>
      <c r="AU100" s="353"/>
      <c r="AV100" s="353"/>
      <c r="AW100" s="354"/>
      <c r="AX100" s="384" t="s">
        <v>91</v>
      </c>
      <c r="AY100" s="385"/>
      <c r="AZ100" s="385"/>
      <c r="BA100" s="386"/>
      <c r="BB100" s="336">
        <v>171</v>
      </c>
      <c r="BC100" s="337"/>
      <c r="BD100" s="337"/>
      <c r="BE100" s="337"/>
      <c r="BF100" s="338"/>
      <c r="BG100" s="336">
        <v>52</v>
      </c>
      <c r="BH100" s="337"/>
      <c r="BI100" s="337"/>
      <c r="BJ100" s="337"/>
      <c r="BK100" s="338"/>
      <c r="BL100" s="336">
        <v>52</v>
      </c>
      <c r="BM100" s="337"/>
      <c r="BN100" s="337"/>
      <c r="BO100" s="337"/>
      <c r="BP100" s="338"/>
      <c r="BQ100" s="336"/>
      <c r="BR100" s="337"/>
      <c r="BS100" s="337"/>
      <c r="BT100" s="337"/>
      <c r="BU100" s="338"/>
      <c r="BV100" s="336"/>
      <c r="BW100" s="337"/>
      <c r="BX100" s="337"/>
      <c r="BY100" s="337"/>
      <c r="BZ100" s="338"/>
      <c r="CA100" s="336"/>
      <c r="CB100" s="337"/>
      <c r="CC100" s="337"/>
      <c r="CD100" s="337"/>
      <c r="CE100" s="338"/>
      <c r="CF100" s="358">
        <v>3</v>
      </c>
      <c r="CG100" s="359"/>
      <c r="CH100" s="359"/>
      <c r="CI100" s="359"/>
      <c r="CJ100" s="359"/>
      <c r="CK100" s="360"/>
      <c r="CL100" s="336"/>
      <c r="CM100" s="337"/>
      <c r="CN100" s="337"/>
      <c r="CO100" s="337"/>
      <c r="CP100" s="337"/>
      <c r="CQ100" s="338"/>
    </row>
    <row r="101" spans="1:95" ht="40.5" customHeight="1" x14ac:dyDescent="0.2">
      <c r="A101" s="352" t="s">
        <v>173</v>
      </c>
      <c r="B101" s="353"/>
      <c r="C101" s="353"/>
      <c r="D101" s="353"/>
      <c r="E101" s="353"/>
      <c r="F101" s="353"/>
      <c r="G101" s="354"/>
      <c r="H101" s="343" t="s">
        <v>172</v>
      </c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5"/>
      <c r="T101" s="336" t="s">
        <v>64</v>
      </c>
      <c r="U101" s="337"/>
      <c r="V101" s="337"/>
      <c r="W101" s="337"/>
      <c r="X101" s="337"/>
      <c r="Y101" s="337"/>
      <c r="Z101" s="337"/>
      <c r="AA101" s="337"/>
      <c r="AB101" s="338"/>
      <c r="AC101" s="349" t="s">
        <v>89</v>
      </c>
      <c r="AD101" s="350"/>
      <c r="AE101" s="350"/>
      <c r="AF101" s="350"/>
      <c r="AG101" s="350"/>
      <c r="AH101" s="350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1"/>
      <c r="AS101" s="352" t="s">
        <v>90</v>
      </c>
      <c r="AT101" s="353"/>
      <c r="AU101" s="353"/>
      <c r="AV101" s="353"/>
      <c r="AW101" s="354"/>
      <c r="AX101" s="384" t="s">
        <v>91</v>
      </c>
      <c r="AY101" s="385"/>
      <c r="AZ101" s="385"/>
      <c r="BA101" s="386"/>
      <c r="BB101" s="117"/>
      <c r="BC101" s="337">
        <v>35</v>
      </c>
      <c r="BD101" s="337"/>
      <c r="BE101" s="337"/>
      <c r="BF101" s="338"/>
      <c r="BG101" s="336">
        <v>31</v>
      </c>
      <c r="BH101" s="337"/>
      <c r="BI101" s="337"/>
      <c r="BJ101" s="337"/>
      <c r="BK101" s="338"/>
      <c r="BL101" s="336">
        <v>31</v>
      </c>
      <c r="BM101" s="337"/>
      <c r="BN101" s="337"/>
      <c r="BO101" s="337"/>
      <c r="BP101" s="338"/>
      <c r="BQ101" s="336"/>
      <c r="BR101" s="337"/>
      <c r="BS101" s="337"/>
      <c r="BT101" s="337"/>
      <c r="BU101" s="338"/>
      <c r="BV101" s="336"/>
      <c r="BW101" s="337"/>
      <c r="BX101" s="337"/>
      <c r="BY101" s="337"/>
      <c r="BZ101" s="338"/>
      <c r="CA101" s="336"/>
      <c r="CB101" s="337"/>
      <c r="CC101" s="337"/>
      <c r="CD101" s="337"/>
      <c r="CE101" s="338"/>
      <c r="CF101" s="358">
        <v>3</v>
      </c>
      <c r="CG101" s="359"/>
      <c r="CH101" s="359"/>
      <c r="CI101" s="359"/>
      <c r="CJ101" s="359"/>
      <c r="CK101" s="360"/>
      <c r="CL101" s="336"/>
      <c r="CM101" s="337"/>
      <c r="CN101" s="337"/>
      <c r="CO101" s="337"/>
      <c r="CP101" s="337"/>
      <c r="CQ101" s="338"/>
    </row>
    <row r="102" spans="1:95" ht="38.25" customHeight="1" x14ac:dyDescent="0.2">
      <c r="A102" s="469" t="s">
        <v>71</v>
      </c>
      <c r="B102" s="361"/>
      <c r="C102" s="361"/>
      <c r="D102" s="361"/>
      <c r="E102" s="361"/>
      <c r="F102" s="361"/>
      <c r="G102" s="362"/>
      <c r="H102" s="343" t="s">
        <v>72</v>
      </c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5"/>
      <c r="T102" s="336" t="s">
        <v>64</v>
      </c>
      <c r="U102" s="337"/>
      <c r="V102" s="337"/>
      <c r="W102" s="337"/>
      <c r="X102" s="337"/>
      <c r="Y102" s="337"/>
      <c r="Z102" s="337"/>
      <c r="AA102" s="337"/>
      <c r="AB102" s="338"/>
      <c r="AC102" s="349" t="s">
        <v>89</v>
      </c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1"/>
      <c r="AS102" s="352" t="s">
        <v>90</v>
      </c>
      <c r="AT102" s="353"/>
      <c r="AU102" s="353"/>
      <c r="AV102" s="353"/>
      <c r="AW102" s="354"/>
      <c r="AX102" s="384" t="s">
        <v>91</v>
      </c>
      <c r="AY102" s="385"/>
      <c r="AZ102" s="385"/>
      <c r="BA102" s="386"/>
      <c r="BB102" s="336">
        <v>495</v>
      </c>
      <c r="BC102" s="337"/>
      <c r="BD102" s="337"/>
      <c r="BE102" s="337"/>
      <c r="BF102" s="338"/>
      <c r="BG102" s="336">
        <v>443</v>
      </c>
      <c r="BH102" s="337"/>
      <c r="BI102" s="337"/>
      <c r="BJ102" s="337"/>
      <c r="BK102" s="338"/>
      <c r="BL102" s="336">
        <v>443</v>
      </c>
      <c r="BM102" s="337"/>
      <c r="BN102" s="337"/>
      <c r="BO102" s="337"/>
      <c r="BP102" s="338"/>
      <c r="BQ102" s="422"/>
      <c r="BR102" s="422"/>
      <c r="BS102" s="422"/>
      <c r="BT102" s="422"/>
      <c r="BU102" s="422"/>
      <c r="BV102" s="422"/>
      <c r="BW102" s="422"/>
      <c r="BX102" s="422"/>
      <c r="BY102" s="422"/>
      <c r="BZ102" s="422"/>
      <c r="CA102" s="422"/>
      <c r="CB102" s="422"/>
      <c r="CC102" s="422"/>
      <c r="CD102" s="422"/>
      <c r="CE102" s="422"/>
      <c r="CF102" s="358">
        <v>3</v>
      </c>
      <c r="CG102" s="359"/>
      <c r="CH102" s="359"/>
      <c r="CI102" s="359"/>
      <c r="CJ102" s="359"/>
      <c r="CK102" s="360"/>
      <c r="CL102" s="422"/>
      <c r="CM102" s="422"/>
      <c r="CN102" s="422"/>
      <c r="CO102" s="422"/>
      <c r="CP102" s="422"/>
      <c r="CQ102" s="422"/>
    </row>
    <row r="103" spans="1:95" ht="111" customHeight="1" x14ac:dyDescent="0.2">
      <c r="A103" s="469" t="s">
        <v>70</v>
      </c>
      <c r="B103" s="361"/>
      <c r="C103" s="361"/>
      <c r="D103" s="361"/>
      <c r="E103" s="361"/>
      <c r="F103" s="361"/>
      <c r="G103" s="362"/>
      <c r="H103" s="470" t="s">
        <v>325</v>
      </c>
      <c r="I103" s="471"/>
      <c r="J103" s="471"/>
      <c r="K103" s="471"/>
      <c r="L103" s="471"/>
      <c r="M103" s="471"/>
      <c r="N103" s="471"/>
      <c r="O103" s="471"/>
      <c r="P103" s="471"/>
      <c r="Q103" s="471"/>
      <c r="R103" s="471"/>
      <c r="S103" s="472"/>
      <c r="T103" s="336" t="s">
        <v>64</v>
      </c>
      <c r="U103" s="337"/>
      <c r="V103" s="337"/>
      <c r="W103" s="337"/>
      <c r="X103" s="337"/>
      <c r="Y103" s="337"/>
      <c r="Z103" s="337"/>
      <c r="AA103" s="337"/>
      <c r="AB103" s="338"/>
      <c r="AC103" s="349" t="s">
        <v>89</v>
      </c>
      <c r="AD103" s="350"/>
      <c r="AE103" s="350"/>
      <c r="AF103" s="350"/>
      <c r="AG103" s="350"/>
      <c r="AH103" s="350"/>
      <c r="AI103" s="350"/>
      <c r="AJ103" s="350"/>
      <c r="AK103" s="350"/>
      <c r="AL103" s="350"/>
      <c r="AM103" s="350"/>
      <c r="AN103" s="350"/>
      <c r="AO103" s="350"/>
      <c r="AP103" s="350"/>
      <c r="AQ103" s="350"/>
      <c r="AR103" s="351"/>
      <c r="AS103" s="352" t="s">
        <v>90</v>
      </c>
      <c r="AT103" s="353"/>
      <c r="AU103" s="353"/>
      <c r="AV103" s="353"/>
      <c r="AW103" s="354"/>
      <c r="AX103" s="384" t="s">
        <v>91</v>
      </c>
      <c r="AY103" s="385"/>
      <c r="AZ103" s="385"/>
      <c r="BA103" s="386"/>
      <c r="BB103" s="336">
        <v>92</v>
      </c>
      <c r="BC103" s="337"/>
      <c r="BD103" s="337"/>
      <c r="BE103" s="337"/>
      <c r="BF103" s="338"/>
      <c r="BG103" s="336">
        <v>207</v>
      </c>
      <c r="BH103" s="337"/>
      <c r="BI103" s="337"/>
      <c r="BJ103" s="337"/>
      <c r="BK103" s="338"/>
      <c r="BL103" s="336">
        <v>207</v>
      </c>
      <c r="BM103" s="337"/>
      <c r="BN103" s="337"/>
      <c r="BO103" s="337"/>
      <c r="BP103" s="338"/>
      <c r="BQ103" s="336"/>
      <c r="BR103" s="337"/>
      <c r="BS103" s="337"/>
      <c r="BT103" s="337"/>
      <c r="BU103" s="338"/>
      <c r="BV103" s="336"/>
      <c r="BW103" s="337"/>
      <c r="BX103" s="337"/>
      <c r="BY103" s="337"/>
      <c r="BZ103" s="338"/>
      <c r="CA103" s="336"/>
      <c r="CB103" s="337"/>
      <c r="CC103" s="337"/>
      <c r="CD103" s="337"/>
      <c r="CE103" s="338"/>
      <c r="CF103" s="358">
        <v>3</v>
      </c>
      <c r="CG103" s="359"/>
      <c r="CH103" s="359"/>
      <c r="CI103" s="359"/>
      <c r="CJ103" s="359"/>
      <c r="CK103" s="360"/>
      <c r="CL103" s="336"/>
      <c r="CM103" s="337"/>
      <c r="CN103" s="337"/>
      <c r="CO103" s="337"/>
      <c r="CP103" s="337"/>
      <c r="CQ103" s="338"/>
    </row>
    <row r="104" spans="1:95" ht="8.25" customHeight="1" x14ac:dyDescent="0.2">
      <c r="A104" s="33"/>
      <c r="B104" s="33"/>
      <c r="C104" s="33"/>
      <c r="D104" s="33"/>
      <c r="E104" s="33"/>
      <c r="F104" s="33"/>
      <c r="G104" s="33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30"/>
      <c r="AT104" s="130"/>
      <c r="AU104" s="130"/>
      <c r="AV104" s="130"/>
      <c r="AW104" s="130"/>
      <c r="AX104" s="107"/>
      <c r="AY104" s="107"/>
      <c r="AZ104" s="107"/>
      <c r="BA104" s="107"/>
      <c r="BB104" s="103"/>
      <c r="BC104" s="155"/>
      <c r="BD104" s="155"/>
      <c r="BE104" s="155"/>
      <c r="BF104" s="155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2"/>
      <c r="CG104" s="102"/>
      <c r="CH104" s="102"/>
      <c r="CI104" s="102"/>
      <c r="CJ104" s="102"/>
      <c r="CK104" s="102"/>
      <c r="CL104" s="103"/>
      <c r="CM104" s="103"/>
      <c r="CN104" s="103"/>
      <c r="CO104" s="103"/>
      <c r="CP104" s="103"/>
      <c r="CQ104" s="103"/>
    </row>
    <row r="105" spans="1:95" ht="6" customHeight="1" x14ac:dyDescent="0.2">
      <c r="A105" s="475"/>
      <c r="B105" s="475"/>
      <c r="C105" s="475"/>
      <c r="D105" s="475"/>
      <c r="E105" s="475"/>
      <c r="F105" s="475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  <c r="V105" s="475"/>
      <c r="W105" s="475"/>
      <c r="X105" s="475"/>
      <c r="Y105" s="475"/>
      <c r="Z105" s="475"/>
      <c r="AA105" s="475"/>
      <c r="AB105" s="475"/>
      <c r="AC105" s="475"/>
      <c r="AD105" s="475"/>
      <c r="AE105" s="475"/>
      <c r="AF105" s="475"/>
      <c r="AG105" s="475"/>
      <c r="AH105" s="475"/>
      <c r="AI105" s="475"/>
      <c r="AJ105" s="475"/>
      <c r="AK105" s="475"/>
      <c r="AL105" s="475"/>
      <c r="AM105" s="475"/>
      <c r="AN105" s="475"/>
      <c r="AO105" s="475"/>
      <c r="AP105" s="475"/>
      <c r="AQ105" s="475"/>
      <c r="AR105" s="475"/>
      <c r="AS105" s="475"/>
      <c r="AT105" s="475"/>
      <c r="AU105" s="475"/>
      <c r="AV105" s="475"/>
      <c r="AW105" s="475"/>
      <c r="AX105" s="475"/>
      <c r="AY105" s="475"/>
      <c r="AZ105" s="475"/>
      <c r="BA105" s="475"/>
      <c r="BB105" s="475"/>
      <c r="BC105" s="475"/>
      <c r="BD105" s="475"/>
      <c r="BE105" s="475"/>
      <c r="BF105" s="475"/>
      <c r="BG105" s="475"/>
      <c r="BH105" s="475"/>
      <c r="BI105" s="475"/>
      <c r="BJ105" s="475"/>
      <c r="BK105" s="475"/>
      <c r="BL105" s="475"/>
      <c r="BM105" s="475"/>
      <c r="BN105" s="475"/>
      <c r="BO105" s="475"/>
      <c r="BP105" s="475"/>
      <c r="BQ105" s="475"/>
      <c r="BR105" s="475"/>
      <c r="BS105" s="475"/>
      <c r="BT105" s="475"/>
      <c r="BU105" s="475"/>
      <c r="BV105" s="475"/>
      <c r="BW105" s="475"/>
      <c r="BX105" s="475"/>
      <c r="BY105" s="475"/>
      <c r="BZ105" s="475"/>
      <c r="CA105" s="475"/>
      <c r="CB105" s="475"/>
      <c r="CC105" s="475"/>
      <c r="CD105" s="475"/>
      <c r="CE105" s="475"/>
      <c r="CF105" s="475"/>
      <c r="CG105" s="475"/>
      <c r="CH105" s="475"/>
      <c r="CI105" s="475"/>
      <c r="CJ105" s="475"/>
      <c r="CK105" s="475"/>
      <c r="CL105" s="475"/>
      <c r="CM105" s="475"/>
      <c r="CN105" s="475"/>
      <c r="CO105" s="475"/>
      <c r="CP105" s="475"/>
      <c r="CQ105" s="475"/>
    </row>
    <row r="106" spans="1:95" hidden="1" x14ac:dyDescent="0.2">
      <c r="A106" s="475"/>
      <c r="B106" s="475"/>
      <c r="C106" s="475"/>
      <c r="D106" s="475"/>
      <c r="E106" s="475"/>
      <c r="F106" s="475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  <c r="V106" s="475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75"/>
      <c r="AG106" s="475"/>
      <c r="AH106" s="475"/>
      <c r="AI106" s="475"/>
      <c r="AJ106" s="475"/>
      <c r="AK106" s="475"/>
      <c r="AL106" s="475"/>
      <c r="AM106" s="475"/>
      <c r="AN106" s="475"/>
      <c r="AO106" s="475"/>
      <c r="AP106" s="475"/>
      <c r="AQ106" s="475"/>
      <c r="AR106" s="475"/>
      <c r="AS106" s="475"/>
      <c r="AT106" s="475"/>
      <c r="AU106" s="475"/>
      <c r="AV106" s="475"/>
      <c r="AW106" s="475"/>
      <c r="AX106" s="475"/>
      <c r="AY106" s="475"/>
      <c r="AZ106" s="475"/>
      <c r="BA106" s="475"/>
      <c r="BB106" s="475"/>
      <c r="BC106" s="475"/>
      <c r="BD106" s="475"/>
      <c r="BE106" s="475"/>
      <c r="BF106" s="475"/>
      <c r="BG106" s="475"/>
      <c r="BH106" s="475"/>
      <c r="BI106" s="475"/>
      <c r="BJ106" s="475"/>
      <c r="BK106" s="475"/>
      <c r="BL106" s="475"/>
      <c r="BM106" s="475"/>
      <c r="BN106" s="475"/>
      <c r="BO106" s="475"/>
      <c r="BP106" s="475"/>
      <c r="BQ106" s="475"/>
      <c r="BR106" s="475"/>
      <c r="BS106" s="475"/>
      <c r="BT106" s="475"/>
      <c r="BU106" s="475"/>
      <c r="BV106" s="475"/>
      <c r="BW106" s="475"/>
      <c r="BX106" s="475"/>
      <c r="BY106" s="475"/>
      <c r="BZ106" s="475"/>
      <c r="CA106" s="475"/>
      <c r="CB106" s="475"/>
      <c r="CC106" s="475"/>
      <c r="CD106" s="475"/>
      <c r="CE106" s="475"/>
      <c r="CF106" s="475"/>
      <c r="CG106" s="475"/>
      <c r="CH106" s="475"/>
      <c r="CI106" s="475"/>
      <c r="CJ106" s="475"/>
      <c r="CK106" s="475"/>
      <c r="CL106" s="475"/>
      <c r="CM106" s="475"/>
      <c r="CN106" s="475"/>
      <c r="CO106" s="475"/>
      <c r="CP106" s="475"/>
      <c r="CQ106" s="475"/>
    </row>
    <row r="107" spans="1:95" ht="12" customHeight="1" x14ac:dyDescent="0.2">
      <c r="A107" s="427" t="s">
        <v>26</v>
      </c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27"/>
      <c r="AH107" s="427"/>
      <c r="AI107" s="427"/>
      <c r="AJ107" s="427"/>
      <c r="AK107" s="427"/>
      <c r="AL107" s="427"/>
      <c r="AM107" s="427"/>
      <c r="AN107" s="427"/>
      <c r="AO107" s="427"/>
      <c r="AP107" s="369" t="s">
        <v>53</v>
      </c>
      <c r="AQ107" s="369"/>
      <c r="AR107" s="369"/>
      <c r="AS107" s="369"/>
      <c r="AT107" s="369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</row>
    <row r="108" spans="1:95" ht="6.75" customHeight="1" thickBot="1" x14ac:dyDescent="0.25">
      <c r="A108" s="427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27"/>
      <c r="AI108" s="427"/>
      <c r="AJ108" s="427"/>
      <c r="AK108" s="427"/>
      <c r="AL108" s="427"/>
      <c r="AM108" s="427"/>
      <c r="AN108" s="427"/>
      <c r="AO108" s="427"/>
      <c r="AP108" s="427"/>
      <c r="AQ108" s="427"/>
      <c r="AR108" s="427"/>
      <c r="AS108" s="427"/>
      <c r="AT108" s="427"/>
      <c r="AU108" s="427"/>
      <c r="AV108" s="427"/>
      <c r="AW108" s="427"/>
      <c r="AX108" s="427"/>
      <c r="AY108" s="427"/>
      <c r="AZ108" s="427"/>
      <c r="BA108" s="427"/>
      <c r="BB108" s="427"/>
      <c r="BC108" s="427"/>
      <c r="BD108" s="427"/>
      <c r="BE108" s="427"/>
      <c r="BF108" s="427"/>
      <c r="BG108" s="427"/>
      <c r="BH108" s="427"/>
      <c r="BI108" s="427"/>
      <c r="BJ108" s="427"/>
      <c r="BK108" s="427"/>
      <c r="BL108" s="427"/>
      <c r="BM108" s="427"/>
      <c r="BN108" s="427"/>
      <c r="BO108" s="427"/>
      <c r="BP108" s="427"/>
      <c r="BQ108" s="427"/>
      <c r="BR108" s="427"/>
      <c r="BS108" s="427"/>
      <c r="BT108" s="427"/>
      <c r="BU108" s="427"/>
      <c r="BV108" s="427"/>
      <c r="BW108" s="427"/>
      <c r="BX108" s="427"/>
      <c r="BY108" s="427"/>
      <c r="BZ108" s="427"/>
      <c r="CA108" s="427"/>
      <c r="CB108" s="427"/>
      <c r="CC108" s="427"/>
      <c r="CD108" s="427"/>
      <c r="CE108" s="427"/>
    </row>
    <row r="109" spans="1:95" ht="16.5" customHeight="1" x14ac:dyDescent="0.2">
      <c r="A109" s="368" t="s">
        <v>28</v>
      </c>
      <c r="B109" s="368"/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  <c r="AL109" s="366"/>
      <c r="AM109" s="366"/>
      <c r="AN109" s="366"/>
      <c r="AO109" s="366"/>
      <c r="AP109" s="366"/>
      <c r="AQ109" s="366"/>
      <c r="AR109" s="366"/>
      <c r="AS109" s="366"/>
      <c r="AT109" s="366"/>
      <c r="AU109" s="366"/>
      <c r="AV109" s="366"/>
      <c r="AW109" s="366"/>
      <c r="AX109" s="366"/>
      <c r="AY109" s="366"/>
      <c r="AZ109" s="366"/>
      <c r="BA109" s="366"/>
      <c r="BB109" s="366"/>
      <c r="BC109" s="366"/>
      <c r="BD109" s="366"/>
      <c r="BE109" s="366"/>
      <c r="BF109" s="366"/>
      <c r="BG109" s="108"/>
      <c r="BH109" s="108"/>
      <c r="BI109" s="108"/>
      <c r="BJ109" s="108"/>
      <c r="BK109" s="108"/>
      <c r="BL109" s="459" t="s">
        <v>29</v>
      </c>
      <c r="BM109" s="459"/>
      <c r="BN109" s="459"/>
      <c r="BO109" s="459"/>
      <c r="BP109" s="459"/>
      <c r="BQ109" s="459"/>
      <c r="BR109" s="459"/>
      <c r="BS109" s="459"/>
      <c r="BT109" s="459"/>
      <c r="BU109" s="459"/>
      <c r="BV109" s="459"/>
      <c r="BW109" s="459"/>
      <c r="BX109" s="459"/>
      <c r="BY109" s="459"/>
      <c r="BZ109" s="459"/>
      <c r="CA109" s="459"/>
      <c r="CB109" s="459"/>
      <c r="CC109" s="459"/>
      <c r="CD109" s="459"/>
      <c r="CE109" s="459"/>
      <c r="CF109" s="460" t="s">
        <v>30</v>
      </c>
      <c r="CG109" s="461"/>
      <c r="CH109" s="461"/>
      <c r="CI109" s="461"/>
      <c r="CJ109" s="461"/>
      <c r="CK109" s="461"/>
      <c r="CL109" s="461"/>
      <c r="CM109" s="461"/>
      <c r="CN109" s="461"/>
      <c r="CO109" s="461"/>
      <c r="CP109" s="461"/>
      <c r="CQ109" s="462"/>
    </row>
    <row r="110" spans="1:95" ht="20.25" customHeight="1" x14ac:dyDescent="0.2">
      <c r="A110" s="452" t="s">
        <v>31</v>
      </c>
      <c r="B110" s="467"/>
      <c r="C110" s="467"/>
      <c r="D110" s="467"/>
      <c r="E110" s="467"/>
      <c r="F110" s="467"/>
      <c r="G110" s="467"/>
      <c r="H110" s="467"/>
      <c r="I110" s="467"/>
      <c r="J110" s="467"/>
      <c r="K110" s="467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7"/>
      <c r="Y110" s="467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7"/>
      <c r="AK110" s="467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7"/>
      <c r="AV110" s="467"/>
      <c r="AW110" s="467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108"/>
      <c r="BH110" s="108"/>
      <c r="BI110" s="108"/>
      <c r="BJ110" s="108"/>
      <c r="BK110" s="108"/>
      <c r="BL110" s="459"/>
      <c r="BM110" s="459"/>
      <c r="BN110" s="459"/>
      <c r="BO110" s="459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63"/>
      <c r="CG110" s="428"/>
      <c r="CH110" s="428"/>
      <c r="CI110" s="428"/>
      <c r="CJ110" s="428"/>
      <c r="CK110" s="428"/>
      <c r="CL110" s="428"/>
      <c r="CM110" s="428"/>
      <c r="CN110" s="428"/>
      <c r="CO110" s="428"/>
      <c r="CP110" s="428"/>
      <c r="CQ110" s="429"/>
    </row>
    <row r="111" spans="1:95" ht="14.25" customHeight="1" thickBot="1" x14ac:dyDescent="0.25">
      <c r="A111" s="368" t="s">
        <v>32</v>
      </c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6"/>
      <c r="AF111" s="366"/>
      <c r="AG111" s="366"/>
      <c r="AH111" s="366"/>
      <c r="AI111" s="366"/>
      <c r="AJ111" s="366"/>
      <c r="AK111" s="366"/>
      <c r="AL111" s="366"/>
      <c r="AM111" s="366"/>
      <c r="AN111" s="366"/>
      <c r="AO111" s="366"/>
      <c r="AP111" s="366"/>
      <c r="AQ111" s="366"/>
      <c r="AR111" s="366"/>
      <c r="AS111" s="366"/>
      <c r="AT111" s="366"/>
      <c r="AU111" s="366"/>
      <c r="AV111" s="366"/>
      <c r="AW111" s="366"/>
      <c r="AX111" s="366"/>
      <c r="AY111" s="366"/>
      <c r="AZ111" s="366"/>
      <c r="BA111" s="366"/>
      <c r="BB111" s="366"/>
      <c r="BC111" s="366"/>
      <c r="BD111" s="366"/>
      <c r="BE111" s="366"/>
      <c r="BF111" s="366"/>
      <c r="BL111" s="459"/>
      <c r="BM111" s="459"/>
      <c r="BN111" s="459"/>
      <c r="BO111" s="459"/>
      <c r="BP111" s="459"/>
      <c r="BQ111" s="459"/>
      <c r="BR111" s="459"/>
      <c r="BS111" s="459"/>
      <c r="BT111" s="459"/>
      <c r="BU111" s="459"/>
      <c r="BV111" s="459"/>
      <c r="BW111" s="459"/>
      <c r="BX111" s="459"/>
      <c r="BY111" s="459"/>
      <c r="BZ111" s="459"/>
      <c r="CA111" s="459"/>
      <c r="CB111" s="459"/>
      <c r="CC111" s="459"/>
      <c r="CD111" s="459"/>
      <c r="CE111" s="459"/>
      <c r="CF111" s="464"/>
      <c r="CG111" s="465"/>
      <c r="CH111" s="465"/>
      <c r="CI111" s="465"/>
      <c r="CJ111" s="465"/>
      <c r="CK111" s="465"/>
      <c r="CL111" s="465"/>
      <c r="CM111" s="465"/>
      <c r="CN111" s="465"/>
      <c r="CO111" s="465"/>
      <c r="CP111" s="465"/>
      <c r="CQ111" s="466"/>
    </row>
    <row r="112" spans="1:95" ht="48" customHeight="1" x14ac:dyDescent="0.2">
      <c r="A112" s="452" t="s">
        <v>128</v>
      </c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  <c r="AB112" s="452"/>
      <c r="AC112" s="452"/>
      <c r="AD112" s="452"/>
      <c r="AE112" s="452"/>
      <c r="AF112" s="452"/>
      <c r="AG112" s="452"/>
      <c r="AH112" s="452"/>
      <c r="AI112" s="452"/>
      <c r="AJ112" s="452"/>
      <c r="AK112" s="452"/>
      <c r="AL112" s="452"/>
      <c r="AM112" s="452"/>
      <c r="AN112" s="452"/>
      <c r="AO112" s="452"/>
      <c r="AP112" s="452"/>
      <c r="AQ112" s="452"/>
      <c r="AR112" s="452"/>
      <c r="AS112" s="452"/>
      <c r="AT112" s="452"/>
      <c r="AU112" s="452"/>
      <c r="AV112" s="452"/>
      <c r="AW112" s="452"/>
      <c r="AX112" s="452"/>
      <c r="AY112" s="452"/>
      <c r="AZ112" s="452"/>
      <c r="BA112" s="452"/>
      <c r="BB112" s="452"/>
      <c r="BC112" s="452"/>
      <c r="BD112" s="452"/>
      <c r="BE112" s="452"/>
      <c r="BF112" s="452"/>
      <c r="BL112" s="459"/>
      <c r="BM112" s="459"/>
      <c r="BN112" s="459"/>
      <c r="BO112" s="459"/>
      <c r="BP112" s="459"/>
      <c r="BQ112" s="459"/>
      <c r="BR112" s="459"/>
      <c r="BS112" s="459"/>
      <c r="BT112" s="459"/>
      <c r="BU112" s="459"/>
      <c r="BV112" s="459"/>
      <c r="BW112" s="459"/>
      <c r="BX112" s="459"/>
      <c r="BY112" s="459"/>
      <c r="BZ112" s="459"/>
      <c r="CA112" s="459"/>
      <c r="CB112" s="459"/>
      <c r="CC112" s="459"/>
      <c r="CD112" s="459"/>
      <c r="CE112" s="459"/>
    </row>
    <row r="113" spans="1:95" ht="4.5" customHeight="1" x14ac:dyDescent="0.2">
      <c r="A113" s="366"/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  <c r="AL113" s="366"/>
      <c r="AM113" s="366"/>
      <c r="AN113" s="366"/>
      <c r="AO113" s="366"/>
      <c r="AP113" s="366"/>
      <c r="AQ113" s="366"/>
      <c r="AR113" s="366"/>
      <c r="AS113" s="366"/>
      <c r="AT113" s="366"/>
      <c r="AU113" s="366"/>
      <c r="AV113" s="366"/>
      <c r="AW113" s="366"/>
      <c r="AX113" s="366"/>
      <c r="AY113" s="366"/>
      <c r="AZ113" s="366"/>
      <c r="BA113" s="366"/>
      <c r="BB113" s="366"/>
      <c r="BC113" s="366"/>
      <c r="BD113" s="366"/>
      <c r="BE113" s="366"/>
      <c r="BF113" s="366"/>
      <c r="BG113" s="368"/>
      <c r="BH113" s="368"/>
      <c r="BI113" s="368"/>
      <c r="BJ113" s="368"/>
      <c r="BK113" s="368"/>
      <c r="BL113" s="368"/>
      <c r="BM113" s="368"/>
      <c r="BN113" s="368"/>
      <c r="BO113" s="368"/>
      <c r="BP113" s="368"/>
      <c r="BQ113" s="368"/>
      <c r="BR113" s="368"/>
      <c r="BS113" s="368"/>
      <c r="BT113" s="368"/>
      <c r="BU113" s="368"/>
      <c r="BV113" s="368"/>
      <c r="BW113" s="368"/>
      <c r="BX113" s="368"/>
      <c r="BY113" s="368"/>
      <c r="BZ113" s="368"/>
      <c r="CA113" s="368"/>
      <c r="CB113" s="368"/>
      <c r="CC113" s="368"/>
      <c r="CD113" s="368"/>
      <c r="CE113" s="368"/>
    </row>
    <row r="114" spans="1:95" ht="31.5" hidden="1" customHeight="1" x14ac:dyDescent="0.2">
      <c r="A114" s="368"/>
      <c r="B114" s="368"/>
      <c r="C114" s="368"/>
      <c r="D114" s="368"/>
      <c r="E114" s="368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8"/>
      <c r="AV114" s="368"/>
      <c r="AW114" s="368"/>
      <c r="AX114" s="368"/>
      <c r="AY114" s="368"/>
      <c r="AZ114" s="368"/>
      <c r="BA114" s="368"/>
      <c r="BB114" s="368"/>
      <c r="BC114" s="368"/>
      <c r="BD114" s="368"/>
      <c r="BE114" s="368"/>
      <c r="BF114" s="368"/>
      <c r="BG114" s="368"/>
      <c r="BH114" s="368"/>
      <c r="BI114" s="368"/>
      <c r="BJ114" s="368"/>
      <c r="BK114" s="368"/>
      <c r="BL114" s="368"/>
      <c r="BM114" s="368"/>
      <c r="BN114" s="368"/>
      <c r="BO114" s="368"/>
      <c r="BP114" s="368"/>
      <c r="BQ114" s="368"/>
      <c r="BR114" s="368"/>
      <c r="BS114" s="368"/>
      <c r="BT114" s="368"/>
      <c r="BU114" s="368"/>
      <c r="BV114" s="368"/>
      <c r="BW114" s="368"/>
      <c r="BX114" s="368"/>
      <c r="BY114" s="368"/>
      <c r="BZ114" s="368"/>
      <c r="CA114" s="368"/>
      <c r="CB114" s="368"/>
      <c r="CC114" s="368"/>
      <c r="CD114" s="368"/>
      <c r="CE114" s="368"/>
    </row>
    <row r="115" spans="1:95" x14ac:dyDescent="0.2">
      <c r="A115" s="368" t="s">
        <v>34</v>
      </c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68"/>
      <c r="BG115" s="368"/>
      <c r="BH115" s="368"/>
      <c r="BI115" s="368"/>
      <c r="BJ115" s="368"/>
      <c r="BK115" s="368"/>
      <c r="BL115" s="368"/>
      <c r="BM115" s="368"/>
      <c r="BN115" s="368"/>
      <c r="BO115" s="368"/>
      <c r="BP115" s="368"/>
      <c r="BQ115" s="368"/>
      <c r="BR115" s="368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</row>
    <row r="116" spans="1:95" ht="19.5" customHeight="1" x14ac:dyDescent="0.2">
      <c r="A116" s="368" t="s">
        <v>35</v>
      </c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</row>
    <row r="117" spans="1:95" ht="15" customHeight="1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</row>
    <row r="118" spans="1:95" ht="80.25" customHeight="1" x14ac:dyDescent="0.2">
      <c r="A118" s="424" t="s">
        <v>36</v>
      </c>
      <c r="B118" s="424"/>
      <c r="C118" s="424"/>
      <c r="D118" s="424"/>
      <c r="E118" s="424"/>
      <c r="F118" s="424"/>
      <c r="G118" s="424"/>
      <c r="H118" s="352" t="s">
        <v>37</v>
      </c>
      <c r="I118" s="353"/>
      <c r="J118" s="353"/>
      <c r="K118" s="353"/>
      <c r="L118" s="353"/>
      <c r="M118" s="353"/>
      <c r="N118" s="353"/>
      <c r="O118" s="353"/>
      <c r="P118" s="353"/>
      <c r="Q118" s="353"/>
      <c r="R118" s="353"/>
      <c r="S118" s="354"/>
      <c r="T118" s="405" t="s">
        <v>38</v>
      </c>
      <c r="U118" s="406"/>
      <c r="V118" s="406"/>
      <c r="W118" s="406"/>
      <c r="X118" s="406"/>
      <c r="Y118" s="406"/>
      <c r="Z118" s="406"/>
      <c r="AA118" s="406"/>
      <c r="AB118" s="406"/>
      <c r="AC118" s="406"/>
      <c r="AD118" s="406"/>
      <c r="AE118" s="407"/>
      <c r="AF118" s="352" t="s">
        <v>39</v>
      </c>
      <c r="AG118" s="353"/>
      <c r="AH118" s="353"/>
      <c r="AI118" s="353"/>
      <c r="AJ118" s="353"/>
      <c r="AK118" s="353"/>
      <c r="AL118" s="353"/>
      <c r="AM118" s="353"/>
      <c r="AN118" s="353"/>
      <c r="AO118" s="353"/>
      <c r="AP118" s="353"/>
      <c r="AQ118" s="353"/>
      <c r="AR118" s="353"/>
      <c r="AS118" s="353"/>
      <c r="AT118" s="353"/>
      <c r="AU118" s="353"/>
      <c r="AV118" s="353"/>
      <c r="AW118" s="353"/>
      <c r="AX118" s="353"/>
      <c r="AY118" s="353"/>
      <c r="AZ118" s="353"/>
      <c r="BA118" s="353"/>
      <c r="BB118" s="353"/>
      <c r="BC118" s="353"/>
      <c r="BD118" s="353"/>
      <c r="BE118" s="353"/>
      <c r="BF118" s="353"/>
      <c r="BG118" s="353"/>
      <c r="BH118" s="353"/>
      <c r="BI118" s="353"/>
      <c r="BJ118" s="353"/>
      <c r="BK118" s="353"/>
      <c r="BL118" s="353"/>
      <c r="BM118" s="354"/>
      <c r="BN118" s="352" t="s">
        <v>40</v>
      </c>
      <c r="BO118" s="353"/>
      <c r="BP118" s="353"/>
      <c r="BQ118" s="353"/>
      <c r="BR118" s="353"/>
      <c r="BS118" s="353"/>
      <c r="BT118" s="353"/>
      <c r="BU118" s="353"/>
      <c r="BV118" s="353"/>
      <c r="BW118" s="353"/>
      <c r="BX118" s="353"/>
      <c r="BY118" s="353"/>
      <c r="BZ118" s="353"/>
      <c r="CA118" s="353"/>
      <c r="CB118" s="353"/>
      <c r="CC118" s="353"/>
      <c r="CD118" s="353"/>
      <c r="CE118" s="354"/>
      <c r="CF118" s="424" t="s">
        <v>41</v>
      </c>
      <c r="CG118" s="424"/>
      <c r="CH118" s="424"/>
      <c r="CI118" s="424"/>
      <c r="CJ118" s="424"/>
      <c r="CK118" s="424"/>
      <c r="CL118" s="424"/>
      <c r="CM118" s="424"/>
      <c r="CN118" s="424"/>
      <c r="CO118" s="424"/>
      <c r="CP118" s="424"/>
      <c r="CQ118" s="424"/>
    </row>
    <row r="119" spans="1:95" ht="12" customHeight="1" x14ac:dyDescent="0.2">
      <c r="A119" s="424"/>
      <c r="B119" s="424"/>
      <c r="C119" s="424"/>
      <c r="D119" s="424"/>
      <c r="E119" s="424"/>
      <c r="F119" s="424"/>
      <c r="G119" s="424"/>
      <c r="H119" s="405" t="s">
        <v>42</v>
      </c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7"/>
      <c r="T119" s="405" t="s">
        <v>42</v>
      </c>
      <c r="U119" s="406"/>
      <c r="V119" s="406"/>
      <c r="W119" s="406"/>
      <c r="X119" s="406"/>
      <c r="Y119" s="406"/>
      <c r="Z119" s="406"/>
      <c r="AA119" s="406"/>
      <c r="AB119" s="406"/>
      <c r="AC119" s="406"/>
      <c r="AD119" s="406"/>
      <c r="AE119" s="407"/>
      <c r="AF119" s="405" t="s">
        <v>42</v>
      </c>
      <c r="AG119" s="406"/>
      <c r="AH119" s="406"/>
      <c r="AI119" s="406"/>
      <c r="AJ119" s="406"/>
      <c r="AK119" s="406"/>
      <c r="AL119" s="406"/>
      <c r="AM119" s="406"/>
      <c r="AN119" s="406"/>
      <c r="AO119" s="406"/>
      <c r="AP119" s="406"/>
      <c r="AQ119" s="406"/>
      <c r="AR119" s="406"/>
      <c r="AS119" s="406"/>
      <c r="AT119" s="406"/>
      <c r="AU119" s="406"/>
      <c r="AV119" s="406"/>
      <c r="AW119" s="406"/>
      <c r="AX119" s="406"/>
      <c r="AY119" s="407"/>
      <c r="AZ119" s="405" t="s">
        <v>43</v>
      </c>
      <c r="BA119" s="406"/>
      <c r="BB119" s="406"/>
      <c r="BC119" s="406"/>
      <c r="BD119" s="406"/>
      <c r="BE119" s="406"/>
      <c r="BF119" s="406"/>
      <c r="BG119" s="406"/>
      <c r="BH119" s="406"/>
      <c r="BI119" s="406"/>
      <c r="BJ119" s="406"/>
      <c r="BK119" s="406"/>
      <c r="BL119" s="406"/>
      <c r="BM119" s="407"/>
      <c r="BN119" s="414" t="s">
        <v>6</v>
      </c>
      <c r="BO119" s="415"/>
      <c r="BP119" s="377" t="s">
        <v>12</v>
      </c>
      <c r="BQ119" s="377"/>
      <c r="BR119" s="425" t="s">
        <v>44</v>
      </c>
      <c r="BS119" s="426"/>
      <c r="BT119" s="414" t="s">
        <v>6</v>
      </c>
      <c r="BU119" s="415"/>
      <c r="BV119" s="377" t="s">
        <v>6</v>
      </c>
      <c r="BW119" s="377"/>
      <c r="BX119" s="425" t="s">
        <v>44</v>
      </c>
      <c r="BY119" s="426"/>
      <c r="BZ119" s="414" t="s">
        <v>6</v>
      </c>
      <c r="CA119" s="415"/>
      <c r="CB119" s="377" t="s">
        <v>205</v>
      </c>
      <c r="CC119" s="377"/>
      <c r="CD119" s="425" t="s">
        <v>44</v>
      </c>
      <c r="CE119" s="426"/>
      <c r="CF119" s="405" t="s">
        <v>45</v>
      </c>
      <c r="CG119" s="406"/>
      <c r="CH119" s="406"/>
      <c r="CI119" s="406"/>
      <c r="CJ119" s="406"/>
      <c r="CK119" s="407"/>
      <c r="CL119" s="405" t="s">
        <v>46</v>
      </c>
      <c r="CM119" s="406"/>
      <c r="CN119" s="406"/>
      <c r="CO119" s="406"/>
      <c r="CP119" s="406"/>
      <c r="CQ119" s="407"/>
    </row>
    <row r="120" spans="1:95" ht="6" customHeight="1" x14ac:dyDescent="0.2">
      <c r="A120" s="424"/>
      <c r="B120" s="424"/>
      <c r="C120" s="424"/>
      <c r="D120" s="424"/>
      <c r="E120" s="424"/>
      <c r="F120" s="424"/>
      <c r="G120" s="424"/>
      <c r="H120" s="411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3"/>
      <c r="T120" s="411"/>
      <c r="U120" s="412"/>
      <c r="V120" s="412"/>
      <c r="W120" s="412"/>
      <c r="X120" s="412"/>
      <c r="Y120" s="412"/>
      <c r="Z120" s="412"/>
      <c r="AA120" s="412"/>
      <c r="AB120" s="412"/>
      <c r="AC120" s="412"/>
      <c r="AD120" s="412"/>
      <c r="AE120" s="413"/>
      <c r="AF120" s="411"/>
      <c r="AG120" s="412"/>
      <c r="AH120" s="412"/>
      <c r="AI120" s="412"/>
      <c r="AJ120" s="412"/>
      <c r="AK120" s="412"/>
      <c r="AL120" s="412"/>
      <c r="AM120" s="412"/>
      <c r="AN120" s="412"/>
      <c r="AO120" s="412"/>
      <c r="AP120" s="412"/>
      <c r="AQ120" s="412"/>
      <c r="AR120" s="412"/>
      <c r="AS120" s="412"/>
      <c r="AT120" s="412"/>
      <c r="AU120" s="412"/>
      <c r="AV120" s="412"/>
      <c r="AW120" s="412"/>
      <c r="AX120" s="412"/>
      <c r="AY120" s="413"/>
      <c r="AZ120" s="408"/>
      <c r="BA120" s="409"/>
      <c r="BB120" s="409"/>
      <c r="BC120" s="409"/>
      <c r="BD120" s="409"/>
      <c r="BE120" s="409"/>
      <c r="BF120" s="409"/>
      <c r="BG120" s="409"/>
      <c r="BH120" s="409"/>
      <c r="BI120" s="409"/>
      <c r="BJ120" s="409"/>
      <c r="BK120" s="409"/>
      <c r="BL120" s="409"/>
      <c r="BM120" s="410"/>
      <c r="BN120" s="411" t="s">
        <v>47</v>
      </c>
      <c r="BO120" s="412"/>
      <c r="BP120" s="412"/>
      <c r="BQ120" s="412"/>
      <c r="BR120" s="412"/>
      <c r="BS120" s="413"/>
      <c r="BT120" s="411" t="s">
        <v>48</v>
      </c>
      <c r="BU120" s="412"/>
      <c r="BV120" s="412"/>
      <c r="BW120" s="412"/>
      <c r="BX120" s="412"/>
      <c r="BY120" s="413"/>
      <c r="BZ120" s="411" t="s">
        <v>49</v>
      </c>
      <c r="CA120" s="412"/>
      <c r="CB120" s="412"/>
      <c r="CC120" s="412"/>
      <c r="CD120" s="412"/>
      <c r="CE120" s="413"/>
      <c r="CF120" s="411"/>
      <c r="CG120" s="412"/>
      <c r="CH120" s="412"/>
      <c r="CI120" s="412"/>
      <c r="CJ120" s="412"/>
      <c r="CK120" s="413"/>
      <c r="CL120" s="411"/>
      <c r="CM120" s="412"/>
      <c r="CN120" s="412"/>
      <c r="CO120" s="412"/>
      <c r="CP120" s="412"/>
      <c r="CQ120" s="413"/>
    </row>
    <row r="121" spans="1:95" ht="12" customHeight="1" x14ac:dyDescent="0.2">
      <c r="A121" s="424"/>
      <c r="B121" s="424"/>
      <c r="C121" s="424"/>
      <c r="D121" s="424"/>
      <c r="E121" s="424"/>
      <c r="F121" s="424"/>
      <c r="G121" s="424"/>
      <c r="H121" s="411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3"/>
      <c r="T121" s="411"/>
      <c r="U121" s="412"/>
      <c r="V121" s="412"/>
      <c r="W121" s="412"/>
      <c r="X121" s="412"/>
      <c r="Y121" s="412"/>
      <c r="Z121" s="412"/>
      <c r="AA121" s="412"/>
      <c r="AB121" s="412"/>
      <c r="AC121" s="412"/>
      <c r="AD121" s="412"/>
      <c r="AE121" s="413"/>
      <c r="AF121" s="411"/>
      <c r="AG121" s="412"/>
      <c r="AH121" s="412"/>
      <c r="AI121" s="412"/>
      <c r="AJ121" s="412"/>
      <c r="AK121" s="412"/>
      <c r="AL121" s="412"/>
      <c r="AM121" s="412"/>
      <c r="AN121" s="412"/>
      <c r="AO121" s="412"/>
      <c r="AP121" s="412"/>
      <c r="AQ121" s="412"/>
      <c r="AR121" s="412"/>
      <c r="AS121" s="412"/>
      <c r="AT121" s="412"/>
      <c r="AU121" s="412"/>
      <c r="AV121" s="412"/>
      <c r="AW121" s="412"/>
      <c r="AX121" s="412"/>
      <c r="AY121" s="413"/>
      <c r="AZ121" s="405" t="s">
        <v>50</v>
      </c>
      <c r="BA121" s="406"/>
      <c r="BB121" s="406"/>
      <c r="BC121" s="406"/>
      <c r="BD121" s="406"/>
      <c r="BE121" s="406"/>
      <c r="BF121" s="407"/>
      <c r="BG121" s="405" t="s">
        <v>51</v>
      </c>
      <c r="BH121" s="406"/>
      <c r="BI121" s="406"/>
      <c r="BJ121" s="406"/>
      <c r="BK121" s="406"/>
      <c r="BL121" s="406"/>
      <c r="BM121" s="407"/>
      <c r="BN121" s="411"/>
      <c r="BO121" s="412"/>
      <c r="BP121" s="412"/>
      <c r="BQ121" s="412"/>
      <c r="BR121" s="412"/>
      <c r="BS121" s="413"/>
      <c r="BT121" s="411"/>
      <c r="BU121" s="412"/>
      <c r="BV121" s="412"/>
      <c r="BW121" s="412"/>
      <c r="BX121" s="412"/>
      <c r="BY121" s="413"/>
      <c r="BZ121" s="411"/>
      <c r="CA121" s="412"/>
      <c r="CB121" s="412"/>
      <c r="CC121" s="412"/>
      <c r="CD121" s="412"/>
      <c r="CE121" s="413"/>
      <c r="CF121" s="411"/>
      <c r="CG121" s="412"/>
      <c r="CH121" s="412"/>
      <c r="CI121" s="412"/>
      <c r="CJ121" s="412"/>
      <c r="CK121" s="413"/>
      <c r="CL121" s="411"/>
      <c r="CM121" s="412"/>
      <c r="CN121" s="412"/>
      <c r="CO121" s="412"/>
      <c r="CP121" s="412"/>
      <c r="CQ121" s="413"/>
    </row>
    <row r="122" spans="1:95" ht="24" customHeight="1" x14ac:dyDescent="0.2">
      <c r="A122" s="424"/>
      <c r="B122" s="424"/>
      <c r="C122" s="424"/>
      <c r="D122" s="424"/>
      <c r="E122" s="424"/>
      <c r="F122" s="424"/>
      <c r="G122" s="424"/>
      <c r="H122" s="408"/>
      <c r="I122" s="409"/>
      <c r="J122" s="409"/>
      <c r="K122" s="409"/>
      <c r="L122" s="409"/>
      <c r="M122" s="409"/>
      <c r="N122" s="409"/>
      <c r="O122" s="409"/>
      <c r="P122" s="409"/>
      <c r="Q122" s="409"/>
      <c r="R122" s="409"/>
      <c r="S122" s="410"/>
      <c r="T122" s="408"/>
      <c r="U122" s="409"/>
      <c r="V122" s="409"/>
      <c r="W122" s="409"/>
      <c r="X122" s="409"/>
      <c r="Y122" s="409"/>
      <c r="Z122" s="409"/>
      <c r="AA122" s="409"/>
      <c r="AB122" s="409"/>
      <c r="AC122" s="409"/>
      <c r="AD122" s="409"/>
      <c r="AE122" s="410"/>
      <c r="AF122" s="408"/>
      <c r="AG122" s="409"/>
      <c r="AH122" s="409"/>
      <c r="AI122" s="409"/>
      <c r="AJ122" s="409"/>
      <c r="AK122" s="409"/>
      <c r="AL122" s="409"/>
      <c r="AM122" s="409"/>
      <c r="AN122" s="409"/>
      <c r="AO122" s="409"/>
      <c r="AP122" s="409"/>
      <c r="AQ122" s="409"/>
      <c r="AR122" s="409"/>
      <c r="AS122" s="409"/>
      <c r="AT122" s="409"/>
      <c r="AU122" s="409"/>
      <c r="AV122" s="409"/>
      <c r="AW122" s="409"/>
      <c r="AX122" s="409"/>
      <c r="AY122" s="410"/>
      <c r="AZ122" s="408"/>
      <c r="BA122" s="409"/>
      <c r="BB122" s="409"/>
      <c r="BC122" s="409"/>
      <c r="BD122" s="409"/>
      <c r="BE122" s="409"/>
      <c r="BF122" s="410"/>
      <c r="BG122" s="408"/>
      <c r="BH122" s="409"/>
      <c r="BI122" s="409"/>
      <c r="BJ122" s="409"/>
      <c r="BK122" s="409"/>
      <c r="BL122" s="409"/>
      <c r="BM122" s="410"/>
      <c r="BN122" s="408"/>
      <c r="BO122" s="409"/>
      <c r="BP122" s="409"/>
      <c r="BQ122" s="409"/>
      <c r="BR122" s="409"/>
      <c r="BS122" s="410"/>
      <c r="BT122" s="408"/>
      <c r="BU122" s="409"/>
      <c r="BV122" s="409"/>
      <c r="BW122" s="409"/>
      <c r="BX122" s="409"/>
      <c r="BY122" s="410"/>
      <c r="BZ122" s="408"/>
      <c r="CA122" s="409"/>
      <c r="CB122" s="409"/>
      <c r="CC122" s="409"/>
      <c r="CD122" s="409"/>
      <c r="CE122" s="410"/>
      <c r="CF122" s="408"/>
      <c r="CG122" s="409"/>
      <c r="CH122" s="409"/>
      <c r="CI122" s="409"/>
      <c r="CJ122" s="409"/>
      <c r="CK122" s="410"/>
      <c r="CL122" s="408"/>
      <c r="CM122" s="409"/>
      <c r="CN122" s="409"/>
      <c r="CO122" s="409"/>
      <c r="CP122" s="409"/>
      <c r="CQ122" s="410"/>
    </row>
    <row r="123" spans="1:95" ht="15" customHeight="1" x14ac:dyDescent="0.2">
      <c r="A123" s="424" t="s">
        <v>27</v>
      </c>
      <c r="B123" s="424"/>
      <c r="C123" s="424"/>
      <c r="D123" s="424"/>
      <c r="E123" s="424"/>
      <c r="F123" s="424"/>
      <c r="G123" s="424"/>
      <c r="H123" s="424" t="s">
        <v>52</v>
      </c>
      <c r="I123" s="424"/>
      <c r="J123" s="424"/>
      <c r="K123" s="424"/>
      <c r="L123" s="424"/>
      <c r="M123" s="424"/>
      <c r="N123" s="424"/>
      <c r="O123" s="424"/>
      <c r="P123" s="424"/>
      <c r="Q123" s="424"/>
      <c r="R123" s="424"/>
      <c r="S123" s="424"/>
      <c r="T123" s="352" t="s">
        <v>53</v>
      </c>
      <c r="U123" s="353"/>
      <c r="V123" s="353"/>
      <c r="W123" s="353"/>
      <c r="X123" s="353"/>
      <c r="Y123" s="353"/>
      <c r="Z123" s="353"/>
      <c r="AA123" s="353"/>
      <c r="AB123" s="353"/>
      <c r="AC123" s="353"/>
      <c r="AD123" s="353"/>
      <c r="AE123" s="354"/>
      <c r="AF123" s="424" t="s">
        <v>54</v>
      </c>
      <c r="AG123" s="424"/>
      <c r="AH123" s="424"/>
      <c r="AI123" s="424"/>
      <c r="AJ123" s="424"/>
      <c r="AK123" s="424"/>
      <c r="AL123" s="424"/>
      <c r="AM123" s="424"/>
      <c r="AN123" s="424"/>
      <c r="AO123" s="424"/>
      <c r="AP123" s="424"/>
      <c r="AQ123" s="424"/>
      <c r="AR123" s="424"/>
      <c r="AS123" s="424"/>
      <c r="AT123" s="424"/>
      <c r="AU123" s="424"/>
      <c r="AV123" s="424"/>
      <c r="AW123" s="424"/>
      <c r="AX123" s="424"/>
      <c r="AY123" s="424"/>
      <c r="AZ123" s="424" t="s">
        <v>55</v>
      </c>
      <c r="BA123" s="424"/>
      <c r="BB123" s="424"/>
      <c r="BC123" s="424"/>
      <c r="BD123" s="424"/>
      <c r="BE123" s="424"/>
      <c r="BF123" s="424"/>
      <c r="BG123" s="424" t="s">
        <v>56</v>
      </c>
      <c r="BH123" s="424"/>
      <c r="BI123" s="424"/>
      <c r="BJ123" s="424"/>
      <c r="BK123" s="424"/>
      <c r="BL123" s="424"/>
      <c r="BM123" s="424"/>
      <c r="BN123" s="424" t="s">
        <v>57</v>
      </c>
      <c r="BO123" s="424"/>
      <c r="BP123" s="424"/>
      <c r="BQ123" s="424"/>
      <c r="BR123" s="424"/>
      <c r="BS123" s="424"/>
      <c r="BT123" s="424" t="s">
        <v>58</v>
      </c>
      <c r="BU123" s="424"/>
      <c r="BV123" s="424"/>
      <c r="BW123" s="424"/>
      <c r="BX123" s="424"/>
      <c r="BY123" s="424"/>
      <c r="BZ123" s="424" t="s">
        <v>59</v>
      </c>
      <c r="CA123" s="424"/>
      <c r="CB123" s="424"/>
      <c r="CC123" s="424"/>
      <c r="CD123" s="424"/>
      <c r="CE123" s="424"/>
      <c r="CF123" s="424" t="s">
        <v>60</v>
      </c>
      <c r="CG123" s="424"/>
      <c r="CH123" s="424"/>
      <c r="CI123" s="424"/>
      <c r="CJ123" s="424"/>
      <c r="CK123" s="424"/>
      <c r="CL123" s="424" t="s">
        <v>61</v>
      </c>
      <c r="CM123" s="424"/>
      <c r="CN123" s="424"/>
      <c r="CO123" s="424"/>
      <c r="CP123" s="424"/>
      <c r="CQ123" s="424"/>
    </row>
    <row r="124" spans="1:95" ht="63" customHeight="1" x14ac:dyDescent="0.2">
      <c r="A124" s="469" t="s">
        <v>129</v>
      </c>
      <c r="B124" s="361"/>
      <c r="C124" s="361"/>
      <c r="D124" s="361"/>
      <c r="E124" s="361"/>
      <c r="F124" s="361"/>
      <c r="G124" s="362"/>
      <c r="H124" s="343" t="s">
        <v>63</v>
      </c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5"/>
      <c r="T124" s="346" t="s">
        <v>64</v>
      </c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8"/>
      <c r="AF124" s="349" t="s">
        <v>65</v>
      </c>
      <c r="AG124" s="350"/>
      <c r="AH124" s="350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1"/>
      <c r="AZ124" s="352" t="s">
        <v>66</v>
      </c>
      <c r="BA124" s="353"/>
      <c r="BB124" s="353"/>
      <c r="BC124" s="353"/>
      <c r="BD124" s="353"/>
      <c r="BE124" s="353"/>
      <c r="BF124" s="354"/>
      <c r="BG124" s="352" t="s">
        <v>67</v>
      </c>
      <c r="BH124" s="353"/>
      <c r="BI124" s="353"/>
      <c r="BJ124" s="353"/>
      <c r="BK124" s="353"/>
      <c r="BL124" s="353"/>
      <c r="BM124" s="354"/>
      <c r="BN124" s="336">
        <v>100</v>
      </c>
      <c r="BO124" s="337"/>
      <c r="BP124" s="337"/>
      <c r="BQ124" s="337"/>
      <c r="BR124" s="337"/>
      <c r="BS124" s="338"/>
      <c r="BT124" s="336">
        <v>100</v>
      </c>
      <c r="BU124" s="337"/>
      <c r="BV124" s="337"/>
      <c r="BW124" s="337"/>
      <c r="BX124" s="337"/>
      <c r="BY124" s="338"/>
      <c r="BZ124" s="336">
        <v>100</v>
      </c>
      <c r="CA124" s="337"/>
      <c r="CB124" s="337"/>
      <c r="CC124" s="337"/>
      <c r="CD124" s="337"/>
      <c r="CE124" s="338"/>
      <c r="CF124" s="358">
        <v>3</v>
      </c>
      <c r="CG124" s="359"/>
      <c r="CH124" s="359"/>
      <c r="CI124" s="359"/>
      <c r="CJ124" s="359"/>
      <c r="CK124" s="360"/>
      <c r="CL124" s="336"/>
      <c r="CM124" s="337"/>
      <c r="CN124" s="337"/>
      <c r="CO124" s="337"/>
      <c r="CP124" s="337"/>
      <c r="CQ124" s="338"/>
    </row>
    <row r="125" spans="1:95" ht="64.5" customHeight="1" x14ac:dyDescent="0.2">
      <c r="A125" s="340" t="s">
        <v>130</v>
      </c>
      <c r="B125" s="361"/>
      <c r="C125" s="361"/>
      <c r="D125" s="361"/>
      <c r="E125" s="361"/>
      <c r="F125" s="361"/>
      <c r="G125" s="362"/>
      <c r="H125" s="343" t="s">
        <v>69</v>
      </c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5"/>
      <c r="T125" s="346" t="s">
        <v>64</v>
      </c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8"/>
      <c r="AF125" s="349" t="s">
        <v>65</v>
      </c>
      <c r="AG125" s="350"/>
      <c r="AH125" s="350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0"/>
      <c r="AS125" s="350"/>
      <c r="AT125" s="350"/>
      <c r="AU125" s="350"/>
      <c r="AV125" s="350"/>
      <c r="AW125" s="350"/>
      <c r="AX125" s="350"/>
      <c r="AY125" s="351"/>
      <c r="AZ125" s="352" t="s">
        <v>66</v>
      </c>
      <c r="BA125" s="353"/>
      <c r="BB125" s="353"/>
      <c r="BC125" s="353"/>
      <c r="BD125" s="353"/>
      <c r="BE125" s="353"/>
      <c r="BF125" s="354"/>
      <c r="BG125" s="352" t="s">
        <v>67</v>
      </c>
      <c r="BH125" s="353"/>
      <c r="BI125" s="353"/>
      <c r="BJ125" s="353"/>
      <c r="BK125" s="353"/>
      <c r="BL125" s="353"/>
      <c r="BM125" s="354"/>
      <c r="BN125" s="336">
        <v>100</v>
      </c>
      <c r="BO125" s="337"/>
      <c r="BP125" s="337"/>
      <c r="BQ125" s="337"/>
      <c r="BR125" s="337"/>
      <c r="BS125" s="338"/>
      <c r="BT125" s="336">
        <v>100</v>
      </c>
      <c r="BU125" s="337"/>
      <c r="BV125" s="337"/>
      <c r="BW125" s="337"/>
      <c r="BX125" s="337"/>
      <c r="BY125" s="338"/>
      <c r="BZ125" s="336">
        <v>100</v>
      </c>
      <c r="CA125" s="337"/>
      <c r="CB125" s="337"/>
      <c r="CC125" s="337"/>
      <c r="CD125" s="337"/>
      <c r="CE125" s="338"/>
      <c r="CF125" s="358">
        <v>3</v>
      </c>
      <c r="CG125" s="359"/>
      <c r="CH125" s="359"/>
      <c r="CI125" s="359"/>
      <c r="CJ125" s="359"/>
      <c r="CK125" s="360"/>
      <c r="CL125" s="336"/>
      <c r="CM125" s="337"/>
      <c r="CN125" s="337"/>
      <c r="CO125" s="337"/>
      <c r="CP125" s="337"/>
      <c r="CQ125" s="338"/>
    </row>
    <row r="126" spans="1:95" ht="63.75" customHeight="1" x14ac:dyDescent="0.2">
      <c r="A126" s="340" t="s">
        <v>215</v>
      </c>
      <c r="B126" s="341"/>
      <c r="C126" s="341"/>
      <c r="D126" s="341"/>
      <c r="E126" s="341"/>
      <c r="F126" s="341"/>
      <c r="G126" s="342"/>
      <c r="H126" s="343" t="s">
        <v>214</v>
      </c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5"/>
      <c r="T126" s="346" t="s">
        <v>64</v>
      </c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8"/>
      <c r="AF126" s="349" t="s">
        <v>65</v>
      </c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0"/>
      <c r="AS126" s="350"/>
      <c r="AT126" s="350"/>
      <c r="AU126" s="350"/>
      <c r="AV126" s="350"/>
      <c r="AW126" s="350"/>
      <c r="AX126" s="350"/>
      <c r="AY126" s="351"/>
      <c r="AZ126" s="352" t="s">
        <v>66</v>
      </c>
      <c r="BA126" s="353"/>
      <c r="BB126" s="353"/>
      <c r="BC126" s="353"/>
      <c r="BD126" s="353"/>
      <c r="BE126" s="353"/>
      <c r="BF126" s="354"/>
      <c r="BG126" s="352" t="s">
        <v>67</v>
      </c>
      <c r="BH126" s="353"/>
      <c r="BI126" s="353"/>
      <c r="BJ126" s="353"/>
      <c r="BK126" s="353"/>
      <c r="BL126" s="353"/>
      <c r="BM126" s="354"/>
      <c r="BN126" s="336">
        <v>100</v>
      </c>
      <c r="BO126" s="337"/>
      <c r="BP126" s="337"/>
      <c r="BQ126" s="337"/>
      <c r="BR126" s="337"/>
      <c r="BS126" s="338"/>
      <c r="BT126" s="336">
        <v>100</v>
      </c>
      <c r="BU126" s="337"/>
      <c r="BV126" s="337"/>
      <c r="BW126" s="337"/>
      <c r="BX126" s="337"/>
      <c r="BY126" s="338"/>
      <c r="BZ126" s="336">
        <v>100</v>
      </c>
      <c r="CA126" s="337"/>
      <c r="CB126" s="337"/>
      <c r="CC126" s="337"/>
      <c r="CD126" s="337"/>
      <c r="CE126" s="338"/>
      <c r="CF126" s="358">
        <v>3</v>
      </c>
      <c r="CG126" s="359"/>
      <c r="CH126" s="359"/>
      <c r="CI126" s="359"/>
      <c r="CJ126" s="359"/>
      <c r="CK126" s="360"/>
      <c r="CL126" s="336"/>
      <c r="CM126" s="337"/>
      <c r="CN126" s="337"/>
      <c r="CO126" s="337"/>
      <c r="CP126" s="337"/>
      <c r="CQ126" s="338"/>
    </row>
    <row r="127" spans="1:95" ht="63.75" customHeight="1" x14ac:dyDescent="0.2">
      <c r="A127" s="352" t="s">
        <v>173</v>
      </c>
      <c r="B127" s="353"/>
      <c r="C127" s="353"/>
      <c r="D127" s="353"/>
      <c r="E127" s="353"/>
      <c r="F127" s="353"/>
      <c r="G127" s="354"/>
      <c r="H127" s="343" t="s">
        <v>172</v>
      </c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5"/>
      <c r="T127" s="346" t="s">
        <v>64</v>
      </c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8"/>
      <c r="AF127" s="349" t="s">
        <v>65</v>
      </c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1"/>
      <c r="AZ127" s="352" t="s">
        <v>66</v>
      </c>
      <c r="BA127" s="353"/>
      <c r="BB127" s="353"/>
      <c r="BC127" s="353"/>
      <c r="BD127" s="353"/>
      <c r="BE127" s="353"/>
      <c r="BF127" s="354"/>
      <c r="BG127" s="352" t="s">
        <v>67</v>
      </c>
      <c r="BH127" s="353"/>
      <c r="BI127" s="353"/>
      <c r="BJ127" s="353"/>
      <c r="BK127" s="353"/>
      <c r="BL127" s="353"/>
      <c r="BM127" s="354"/>
      <c r="BN127" s="336">
        <v>100</v>
      </c>
      <c r="BO127" s="337"/>
      <c r="BP127" s="337"/>
      <c r="BQ127" s="337"/>
      <c r="BR127" s="337"/>
      <c r="BS127" s="338"/>
      <c r="BT127" s="336">
        <v>100</v>
      </c>
      <c r="BU127" s="337"/>
      <c r="BV127" s="337"/>
      <c r="BW127" s="337"/>
      <c r="BX127" s="337"/>
      <c r="BY127" s="338"/>
      <c r="BZ127" s="336">
        <v>100</v>
      </c>
      <c r="CA127" s="337"/>
      <c r="CB127" s="337"/>
      <c r="CC127" s="337"/>
      <c r="CD127" s="337"/>
      <c r="CE127" s="338"/>
      <c r="CF127" s="358">
        <v>3</v>
      </c>
      <c r="CG127" s="359"/>
      <c r="CH127" s="359"/>
      <c r="CI127" s="359"/>
      <c r="CJ127" s="359"/>
      <c r="CK127" s="360"/>
      <c r="CL127" s="117"/>
      <c r="CM127" s="118"/>
      <c r="CN127" s="118"/>
      <c r="CO127" s="118"/>
      <c r="CP127" s="118"/>
      <c r="CQ127" s="119"/>
    </row>
    <row r="128" spans="1:95" ht="61.5" customHeight="1" x14ac:dyDescent="0.2">
      <c r="A128" s="469" t="s">
        <v>132</v>
      </c>
      <c r="B128" s="361"/>
      <c r="C128" s="361"/>
      <c r="D128" s="361"/>
      <c r="E128" s="361"/>
      <c r="F128" s="361"/>
      <c r="G128" s="362"/>
      <c r="H128" s="343" t="s">
        <v>72</v>
      </c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5"/>
      <c r="T128" s="346" t="s">
        <v>64</v>
      </c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8"/>
      <c r="AF128" s="349" t="s">
        <v>65</v>
      </c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0"/>
      <c r="AW128" s="350"/>
      <c r="AX128" s="350"/>
      <c r="AY128" s="351"/>
      <c r="AZ128" s="352" t="s">
        <v>66</v>
      </c>
      <c r="BA128" s="353"/>
      <c r="BB128" s="353"/>
      <c r="BC128" s="353"/>
      <c r="BD128" s="353"/>
      <c r="BE128" s="353"/>
      <c r="BF128" s="354"/>
      <c r="BG128" s="352" t="s">
        <v>67</v>
      </c>
      <c r="BH128" s="353"/>
      <c r="BI128" s="353"/>
      <c r="BJ128" s="353"/>
      <c r="BK128" s="353"/>
      <c r="BL128" s="353"/>
      <c r="BM128" s="354"/>
      <c r="BN128" s="336">
        <v>100</v>
      </c>
      <c r="BO128" s="337"/>
      <c r="BP128" s="337"/>
      <c r="BQ128" s="337"/>
      <c r="BR128" s="337"/>
      <c r="BS128" s="338"/>
      <c r="BT128" s="336">
        <v>100</v>
      </c>
      <c r="BU128" s="337"/>
      <c r="BV128" s="337"/>
      <c r="BW128" s="337"/>
      <c r="BX128" s="337"/>
      <c r="BY128" s="338"/>
      <c r="BZ128" s="336">
        <v>100</v>
      </c>
      <c r="CA128" s="337"/>
      <c r="CB128" s="337"/>
      <c r="CC128" s="337"/>
      <c r="CD128" s="337"/>
      <c r="CE128" s="338"/>
      <c r="CF128" s="358">
        <v>3</v>
      </c>
      <c r="CG128" s="359"/>
      <c r="CH128" s="359"/>
      <c r="CI128" s="359"/>
      <c r="CJ128" s="359"/>
      <c r="CK128" s="360"/>
      <c r="CL128" s="336"/>
      <c r="CM128" s="337"/>
      <c r="CN128" s="337"/>
      <c r="CO128" s="337"/>
      <c r="CP128" s="337"/>
      <c r="CQ128" s="338"/>
    </row>
    <row r="129" spans="1:95" ht="105.75" customHeight="1" x14ac:dyDescent="0.2">
      <c r="A129" s="469" t="s">
        <v>131</v>
      </c>
      <c r="B129" s="361"/>
      <c r="C129" s="361"/>
      <c r="D129" s="361"/>
      <c r="E129" s="361"/>
      <c r="F129" s="361"/>
      <c r="G129" s="362"/>
      <c r="H129" s="470" t="s">
        <v>325</v>
      </c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2"/>
      <c r="T129" s="346" t="s">
        <v>64</v>
      </c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8"/>
      <c r="AF129" s="349" t="s">
        <v>65</v>
      </c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1"/>
      <c r="AZ129" s="352" t="s">
        <v>66</v>
      </c>
      <c r="BA129" s="353"/>
      <c r="BB129" s="353"/>
      <c r="BC129" s="353"/>
      <c r="BD129" s="353"/>
      <c r="BE129" s="353"/>
      <c r="BF129" s="354"/>
      <c r="BG129" s="352" t="s">
        <v>67</v>
      </c>
      <c r="BH129" s="353"/>
      <c r="BI129" s="353"/>
      <c r="BJ129" s="353"/>
      <c r="BK129" s="353"/>
      <c r="BL129" s="353"/>
      <c r="BM129" s="354"/>
      <c r="BN129" s="336">
        <v>100</v>
      </c>
      <c r="BO129" s="337"/>
      <c r="BP129" s="337"/>
      <c r="BQ129" s="337"/>
      <c r="BR129" s="337"/>
      <c r="BS129" s="338"/>
      <c r="BT129" s="336">
        <v>100</v>
      </c>
      <c r="BU129" s="337"/>
      <c r="BV129" s="337"/>
      <c r="BW129" s="337"/>
      <c r="BX129" s="337"/>
      <c r="BY129" s="338"/>
      <c r="BZ129" s="336">
        <v>100</v>
      </c>
      <c r="CA129" s="337"/>
      <c r="CB129" s="337"/>
      <c r="CC129" s="337"/>
      <c r="CD129" s="337"/>
      <c r="CE129" s="338"/>
      <c r="CF129" s="358">
        <v>3</v>
      </c>
      <c r="CG129" s="359"/>
      <c r="CH129" s="359"/>
      <c r="CI129" s="359"/>
      <c r="CJ129" s="359"/>
      <c r="CK129" s="360"/>
      <c r="CL129" s="336"/>
      <c r="CM129" s="337"/>
      <c r="CN129" s="337"/>
      <c r="CO129" s="337"/>
      <c r="CP129" s="337"/>
      <c r="CQ129" s="338"/>
    </row>
    <row r="130" spans="1:95" ht="40.5" customHeight="1" x14ac:dyDescent="0.2">
      <c r="A130" s="469" t="s">
        <v>129</v>
      </c>
      <c r="B130" s="361"/>
      <c r="C130" s="361"/>
      <c r="D130" s="361"/>
      <c r="E130" s="361"/>
      <c r="F130" s="361"/>
      <c r="G130" s="362"/>
      <c r="H130" s="470" t="s">
        <v>63</v>
      </c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2"/>
      <c r="T130" s="346" t="s">
        <v>64</v>
      </c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8"/>
      <c r="AF130" s="349" t="s">
        <v>73</v>
      </c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1"/>
      <c r="AZ130" s="352" t="s">
        <v>66</v>
      </c>
      <c r="BA130" s="353"/>
      <c r="BB130" s="353"/>
      <c r="BC130" s="353"/>
      <c r="BD130" s="353"/>
      <c r="BE130" s="353"/>
      <c r="BF130" s="354"/>
      <c r="BG130" s="352" t="s">
        <v>67</v>
      </c>
      <c r="BH130" s="353"/>
      <c r="BI130" s="353"/>
      <c r="BJ130" s="353"/>
      <c r="BK130" s="353"/>
      <c r="BL130" s="353"/>
      <c r="BM130" s="354"/>
      <c r="BN130" s="336">
        <v>100</v>
      </c>
      <c r="BO130" s="337"/>
      <c r="BP130" s="337"/>
      <c r="BQ130" s="337"/>
      <c r="BR130" s="337"/>
      <c r="BS130" s="338"/>
      <c r="BT130" s="336">
        <v>100</v>
      </c>
      <c r="BU130" s="337"/>
      <c r="BV130" s="337"/>
      <c r="BW130" s="337"/>
      <c r="BX130" s="337"/>
      <c r="BY130" s="338"/>
      <c r="BZ130" s="336">
        <v>100</v>
      </c>
      <c r="CA130" s="337"/>
      <c r="CB130" s="337"/>
      <c r="CC130" s="337"/>
      <c r="CD130" s="337"/>
      <c r="CE130" s="338"/>
      <c r="CF130" s="358">
        <v>3</v>
      </c>
      <c r="CG130" s="359"/>
      <c r="CH130" s="359"/>
      <c r="CI130" s="359"/>
      <c r="CJ130" s="359"/>
      <c r="CK130" s="360"/>
      <c r="CL130" s="336"/>
      <c r="CM130" s="337"/>
      <c r="CN130" s="337"/>
      <c r="CO130" s="337"/>
      <c r="CP130" s="337"/>
      <c r="CQ130" s="338"/>
    </row>
    <row r="131" spans="1:95" s="190" customFormat="1" ht="23.25" customHeight="1" x14ac:dyDescent="0.2">
      <c r="A131" s="204"/>
      <c r="B131" s="204"/>
      <c r="C131" s="204"/>
      <c r="D131" s="204"/>
      <c r="E131" s="204"/>
      <c r="F131" s="204"/>
      <c r="G131" s="20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215"/>
      <c r="CG131" s="215"/>
      <c r="CH131" s="215"/>
      <c r="CI131" s="215"/>
      <c r="CJ131" s="215"/>
      <c r="CK131" s="215"/>
      <c r="CL131" s="198"/>
      <c r="CM131" s="198"/>
      <c r="CN131" s="198"/>
      <c r="CO131" s="198"/>
      <c r="CP131" s="529">
        <v>13</v>
      </c>
      <c r="CQ131" s="529"/>
    </row>
    <row r="132" spans="1:95" ht="42.75" customHeight="1" x14ac:dyDescent="0.2">
      <c r="A132" s="340" t="s">
        <v>130</v>
      </c>
      <c r="B132" s="361"/>
      <c r="C132" s="361"/>
      <c r="D132" s="361"/>
      <c r="E132" s="361"/>
      <c r="F132" s="361"/>
      <c r="G132" s="362"/>
      <c r="H132" s="343" t="s">
        <v>69</v>
      </c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5"/>
      <c r="T132" s="346" t="s">
        <v>64</v>
      </c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8"/>
      <c r="AF132" s="349" t="s">
        <v>73</v>
      </c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1"/>
      <c r="AZ132" s="352" t="s">
        <v>66</v>
      </c>
      <c r="BA132" s="353"/>
      <c r="BB132" s="353"/>
      <c r="BC132" s="353"/>
      <c r="BD132" s="353"/>
      <c r="BE132" s="353"/>
      <c r="BF132" s="354"/>
      <c r="BG132" s="352" t="s">
        <v>67</v>
      </c>
      <c r="BH132" s="353"/>
      <c r="BI132" s="353"/>
      <c r="BJ132" s="353"/>
      <c r="BK132" s="353"/>
      <c r="BL132" s="353"/>
      <c r="BM132" s="354"/>
      <c r="BN132" s="336">
        <v>100</v>
      </c>
      <c r="BO132" s="337"/>
      <c r="BP132" s="337"/>
      <c r="BQ132" s="337"/>
      <c r="BR132" s="337"/>
      <c r="BS132" s="338"/>
      <c r="BT132" s="336">
        <v>100</v>
      </c>
      <c r="BU132" s="337"/>
      <c r="BV132" s="337"/>
      <c r="BW132" s="337"/>
      <c r="BX132" s="337"/>
      <c r="BY132" s="338"/>
      <c r="BZ132" s="336">
        <v>100</v>
      </c>
      <c r="CA132" s="337"/>
      <c r="CB132" s="337"/>
      <c r="CC132" s="337"/>
      <c r="CD132" s="337"/>
      <c r="CE132" s="338"/>
      <c r="CF132" s="358">
        <v>3</v>
      </c>
      <c r="CG132" s="359"/>
      <c r="CH132" s="359"/>
      <c r="CI132" s="359"/>
      <c r="CJ132" s="359"/>
      <c r="CK132" s="360"/>
      <c r="CL132" s="336"/>
      <c r="CM132" s="337"/>
      <c r="CN132" s="337"/>
      <c r="CO132" s="337"/>
      <c r="CP132" s="337"/>
      <c r="CQ132" s="338"/>
    </row>
    <row r="133" spans="1:95" ht="45.75" customHeight="1" x14ac:dyDescent="0.2">
      <c r="A133" s="340" t="s">
        <v>215</v>
      </c>
      <c r="B133" s="341"/>
      <c r="C133" s="341"/>
      <c r="D133" s="341"/>
      <c r="E133" s="341"/>
      <c r="F133" s="341"/>
      <c r="G133" s="342"/>
      <c r="H133" s="343" t="s">
        <v>214</v>
      </c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5"/>
      <c r="T133" s="346" t="s">
        <v>64</v>
      </c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8"/>
      <c r="AF133" s="349" t="s">
        <v>73</v>
      </c>
      <c r="AG133" s="350"/>
      <c r="AH133" s="350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1"/>
      <c r="AZ133" s="352" t="s">
        <v>66</v>
      </c>
      <c r="BA133" s="353"/>
      <c r="BB133" s="353"/>
      <c r="BC133" s="353"/>
      <c r="BD133" s="353"/>
      <c r="BE133" s="353"/>
      <c r="BF133" s="354"/>
      <c r="BG133" s="352" t="s">
        <v>67</v>
      </c>
      <c r="BH133" s="353"/>
      <c r="BI133" s="353"/>
      <c r="BJ133" s="353"/>
      <c r="BK133" s="353"/>
      <c r="BL133" s="353"/>
      <c r="BM133" s="354"/>
      <c r="BN133" s="336">
        <v>100</v>
      </c>
      <c r="BO133" s="337"/>
      <c r="BP133" s="337"/>
      <c r="BQ133" s="337"/>
      <c r="BR133" s="337"/>
      <c r="BS133" s="338"/>
      <c r="BT133" s="336">
        <v>100</v>
      </c>
      <c r="BU133" s="337"/>
      <c r="BV133" s="337"/>
      <c r="BW133" s="337"/>
      <c r="BX133" s="337"/>
      <c r="BY133" s="338"/>
      <c r="BZ133" s="336">
        <v>100</v>
      </c>
      <c r="CA133" s="337"/>
      <c r="CB133" s="337"/>
      <c r="CC133" s="337"/>
      <c r="CD133" s="337"/>
      <c r="CE133" s="338"/>
      <c r="CF133" s="358">
        <v>3</v>
      </c>
      <c r="CG133" s="359"/>
      <c r="CH133" s="359"/>
      <c r="CI133" s="359"/>
      <c r="CJ133" s="359"/>
      <c r="CK133" s="360"/>
      <c r="CL133" s="336"/>
      <c r="CM133" s="337"/>
      <c r="CN133" s="337"/>
      <c r="CO133" s="337"/>
      <c r="CP133" s="337"/>
      <c r="CQ133" s="338"/>
    </row>
    <row r="134" spans="1:95" ht="45.75" customHeight="1" x14ac:dyDescent="0.2">
      <c r="A134" s="352" t="s">
        <v>173</v>
      </c>
      <c r="B134" s="353"/>
      <c r="C134" s="353"/>
      <c r="D134" s="353"/>
      <c r="E134" s="353"/>
      <c r="F134" s="353"/>
      <c r="G134" s="354"/>
      <c r="H134" s="343" t="s">
        <v>172</v>
      </c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5"/>
      <c r="T134" s="346" t="s">
        <v>64</v>
      </c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8"/>
      <c r="AF134" s="349" t="s">
        <v>73</v>
      </c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1"/>
      <c r="AZ134" s="352" t="s">
        <v>66</v>
      </c>
      <c r="BA134" s="353"/>
      <c r="BB134" s="353"/>
      <c r="BC134" s="353"/>
      <c r="BD134" s="353"/>
      <c r="BE134" s="353"/>
      <c r="BF134" s="354"/>
      <c r="BG134" s="352" t="s">
        <v>67</v>
      </c>
      <c r="BH134" s="353"/>
      <c r="BI134" s="353"/>
      <c r="BJ134" s="353"/>
      <c r="BK134" s="353"/>
      <c r="BL134" s="353"/>
      <c r="BM134" s="354"/>
      <c r="BN134" s="336">
        <v>100</v>
      </c>
      <c r="BO134" s="337"/>
      <c r="BP134" s="337"/>
      <c r="BQ134" s="337"/>
      <c r="BR134" s="337"/>
      <c r="BS134" s="338"/>
      <c r="BT134" s="336">
        <v>100</v>
      </c>
      <c r="BU134" s="337"/>
      <c r="BV134" s="337"/>
      <c r="BW134" s="337"/>
      <c r="BX134" s="337"/>
      <c r="BY134" s="338"/>
      <c r="BZ134" s="336">
        <v>100</v>
      </c>
      <c r="CA134" s="337"/>
      <c r="CB134" s="337"/>
      <c r="CC134" s="337"/>
      <c r="CD134" s="337"/>
      <c r="CE134" s="338"/>
      <c r="CF134" s="358">
        <v>3</v>
      </c>
      <c r="CG134" s="359"/>
      <c r="CH134" s="359"/>
      <c r="CI134" s="359"/>
      <c r="CJ134" s="359"/>
      <c r="CK134" s="360"/>
      <c r="CL134" s="117"/>
      <c r="CM134" s="118"/>
      <c r="CN134" s="118"/>
      <c r="CO134" s="118"/>
      <c r="CP134" s="118"/>
      <c r="CQ134" s="119"/>
    </row>
    <row r="135" spans="1:95" ht="42.75" customHeight="1" x14ac:dyDescent="0.2">
      <c r="A135" s="469" t="s">
        <v>132</v>
      </c>
      <c r="B135" s="361"/>
      <c r="C135" s="361"/>
      <c r="D135" s="361"/>
      <c r="E135" s="361"/>
      <c r="F135" s="361"/>
      <c r="G135" s="362"/>
      <c r="H135" s="343" t="s">
        <v>72</v>
      </c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5"/>
      <c r="T135" s="346" t="s">
        <v>64</v>
      </c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8"/>
      <c r="AF135" s="457" t="s">
        <v>73</v>
      </c>
      <c r="AG135" s="457"/>
      <c r="AH135" s="457"/>
      <c r="AI135" s="457"/>
      <c r="AJ135" s="457"/>
      <c r="AK135" s="457"/>
      <c r="AL135" s="457"/>
      <c r="AM135" s="457"/>
      <c r="AN135" s="457"/>
      <c r="AO135" s="457"/>
      <c r="AP135" s="457"/>
      <c r="AQ135" s="457"/>
      <c r="AR135" s="457"/>
      <c r="AS135" s="457"/>
      <c r="AT135" s="457"/>
      <c r="AU135" s="457"/>
      <c r="AV135" s="457"/>
      <c r="AW135" s="457"/>
      <c r="AX135" s="457"/>
      <c r="AY135" s="457"/>
      <c r="AZ135" s="424" t="s">
        <v>66</v>
      </c>
      <c r="BA135" s="424"/>
      <c r="BB135" s="424"/>
      <c r="BC135" s="424"/>
      <c r="BD135" s="424"/>
      <c r="BE135" s="424"/>
      <c r="BF135" s="424"/>
      <c r="BG135" s="424" t="s">
        <v>67</v>
      </c>
      <c r="BH135" s="424"/>
      <c r="BI135" s="424"/>
      <c r="BJ135" s="424"/>
      <c r="BK135" s="424"/>
      <c r="BL135" s="424"/>
      <c r="BM135" s="424"/>
      <c r="BN135" s="422">
        <v>100</v>
      </c>
      <c r="BO135" s="422"/>
      <c r="BP135" s="422"/>
      <c r="BQ135" s="422"/>
      <c r="BR135" s="422"/>
      <c r="BS135" s="422"/>
      <c r="BT135" s="422">
        <v>100</v>
      </c>
      <c r="BU135" s="422"/>
      <c r="BV135" s="422"/>
      <c r="BW135" s="422"/>
      <c r="BX135" s="422"/>
      <c r="BY135" s="422"/>
      <c r="BZ135" s="422">
        <v>100</v>
      </c>
      <c r="CA135" s="422"/>
      <c r="CB135" s="422"/>
      <c r="CC135" s="422"/>
      <c r="CD135" s="422"/>
      <c r="CE135" s="422"/>
      <c r="CF135" s="454">
        <v>3</v>
      </c>
      <c r="CG135" s="454"/>
      <c r="CH135" s="454"/>
      <c r="CI135" s="454"/>
      <c r="CJ135" s="454"/>
      <c r="CK135" s="454"/>
      <c r="CL135" s="422"/>
      <c r="CM135" s="422"/>
      <c r="CN135" s="422"/>
      <c r="CO135" s="422"/>
      <c r="CP135" s="422"/>
      <c r="CQ135" s="422"/>
    </row>
    <row r="136" spans="1:95" ht="105" customHeight="1" x14ac:dyDescent="0.2">
      <c r="A136" s="469" t="s">
        <v>131</v>
      </c>
      <c r="B136" s="361"/>
      <c r="C136" s="361"/>
      <c r="D136" s="361"/>
      <c r="E136" s="361"/>
      <c r="F136" s="361"/>
      <c r="G136" s="362"/>
      <c r="H136" s="470" t="s">
        <v>325</v>
      </c>
      <c r="I136" s="471"/>
      <c r="J136" s="471"/>
      <c r="K136" s="471"/>
      <c r="L136" s="471"/>
      <c r="M136" s="471"/>
      <c r="N136" s="471"/>
      <c r="O136" s="471"/>
      <c r="P136" s="471"/>
      <c r="Q136" s="471"/>
      <c r="R136" s="471"/>
      <c r="S136" s="472"/>
      <c r="T136" s="346" t="s">
        <v>64</v>
      </c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8"/>
      <c r="AF136" s="349" t="s">
        <v>73</v>
      </c>
      <c r="AG136" s="350"/>
      <c r="AH136" s="350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1"/>
      <c r="AZ136" s="352" t="s">
        <v>66</v>
      </c>
      <c r="BA136" s="353"/>
      <c r="BB136" s="353"/>
      <c r="BC136" s="353"/>
      <c r="BD136" s="353"/>
      <c r="BE136" s="353"/>
      <c r="BF136" s="354"/>
      <c r="BG136" s="352" t="s">
        <v>67</v>
      </c>
      <c r="BH136" s="353"/>
      <c r="BI136" s="353"/>
      <c r="BJ136" s="353"/>
      <c r="BK136" s="353"/>
      <c r="BL136" s="353"/>
      <c r="BM136" s="354"/>
      <c r="BN136" s="336">
        <v>100</v>
      </c>
      <c r="BO136" s="337"/>
      <c r="BP136" s="337"/>
      <c r="BQ136" s="337"/>
      <c r="BR136" s="337"/>
      <c r="BS136" s="338"/>
      <c r="BT136" s="336">
        <v>100</v>
      </c>
      <c r="BU136" s="337"/>
      <c r="BV136" s="337"/>
      <c r="BW136" s="337"/>
      <c r="BX136" s="337"/>
      <c r="BY136" s="338"/>
      <c r="BZ136" s="336">
        <v>100</v>
      </c>
      <c r="CA136" s="337"/>
      <c r="CB136" s="337"/>
      <c r="CC136" s="337"/>
      <c r="CD136" s="337"/>
      <c r="CE136" s="338"/>
      <c r="CF136" s="358">
        <v>3</v>
      </c>
      <c r="CG136" s="359"/>
      <c r="CH136" s="359"/>
      <c r="CI136" s="359"/>
      <c r="CJ136" s="359"/>
      <c r="CK136" s="360"/>
      <c r="CL136" s="336"/>
      <c r="CM136" s="337"/>
      <c r="CN136" s="337"/>
      <c r="CO136" s="337"/>
      <c r="CP136" s="337"/>
      <c r="CQ136" s="338"/>
    </row>
    <row r="137" spans="1:95" ht="4.5" customHeight="1" x14ac:dyDescent="0.2">
      <c r="A137" s="439"/>
      <c r="B137" s="439"/>
      <c r="C137" s="439"/>
      <c r="D137" s="439"/>
      <c r="E137" s="439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439"/>
      <c r="AW137" s="439"/>
      <c r="AX137" s="439"/>
      <c r="AY137" s="439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439"/>
      <c r="BN137" s="439"/>
      <c r="BO137" s="439"/>
      <c r="BP137" s="439"/>
      <c r="BQ137" s="439"/>
      <c r="BR137" s="439"/>
      <c r="BS137" s="439"/>
      <c r="BT137" s="439"/>
      <c r="BU137" s="439"/>
      <c r="BV137" s="439"/>
      <c r="BW137" s="439"/>
      <c r="BX137" s="439"/>
      <c r="BY137" s="439"/>
      <c r="BZ137" s="439"/>
      <c r="CA137" s="439"/>
      <c r="CB137" s="439"/>
      <c r="CC137" s="439"/>
      <c r="CD137" s="439"/>
      <c r="CE137" s="439"/>
    </row>
    <row r="138" spans="1:95" ht="22.5" customHeight="1" x14ac:dyDescent="0.2">
      <c r="A138" s="368" t="s">
        <v>74</v>
      </c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368"/>
      <c r="BQ138" s="368"/>
      <c r="BR138" s="368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</row>
    <row r="139" spans="1:95" ht="5.25" customHeight="1" x14ac:dyDescent="0.2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</row>
    <row r="140" spans="1:95" ht="79.5" customHeight="1" x14ac:dyDescent="0.2">
      <c r="A140" s="424" t="s">
        <v>75</v>
      </c>
      <c r="B140" s="424"/>
      <c r="C140" s="424"/>
      <c r="D140" s="424"/>
      <c r="E140" s="424"/>
      <c r="F140" s="424"/>
      <c r="G140" s="424"/>
      <c r="H140" s="405" t="s">
        <v>76</v>
      </c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7"/>
      <c r="T140" s="352" t="s">
        <v>77</v>
      </c>
      <c r="U140" s="353"/>
      <c r="V140" s="353"/>
      <c r="W140" s="353"/>
      <c r="X140" s="353"/>
      <c r="Y140" s="353"/>
      <c r="Z140" s="353"/>
      <c r="AA140" s="353"/>
      <c r="AB140" s="354"/>
      <c r="AC140" s="352" t="s">
        <v>78</v>
      </c>
      <c r="AD140" s="353"/>
      <c r="AE140" s="353"/>
      <c r="AF140" s="353"/>
      <c r="AG140" s="353"/>
      <c r="AH140" s="353"/>
      <c r="AI140" s="353"/>
      <c r="AJ140" s="353"/>
      <c r="AK140" s="353"/>
      <c r="AL140" s="353"/>
      <c r="AM140" s="353"/>
      <c r="AN140" s="353"/>
      <c r="AO140" s="353"/>
      <c r="AP140" s="353"/>
      <c r="AQ140" s="353"/>
      <c r="AR140" s="353"/>
      <c r="AS140" s="353"/>
      <c r="AT140" s="353"/>
      <c r="AU140" s="353"/>
      <c r="AV140" s="353"/>
      <c r="AW140" s="353"/>
      <c r="AX140" s="353"/>
      <c r="AY140" s="353"/>
      <c r="AZ140" s="353"/>
      <c r="BA140" s="354"/>
      <c r="BB140" s="352" t="s">
        <v>79</v>
      </c>
      <c r="BC140" s="353"/>
      <c r="BD140" s="353"/>
      <c r="BE140" s="353"/>
      <c r="BF140" s="353"/>
      <c r="BG140" s="353"/>
      <c r="BH140" s="353"/>
      <c r="BI140" s="353"/>
      <c r="BJ140" s="353"/>
      <c r="BK140" s="353"/>
      <c r="BL140" s="353"/>
      <c r="BM140" s="353"/>
      <c r="BN140" s="353"/>
      <c r="BO140" s="353"/>
      <c r="BP140" s="354"/>
      <c r="BQ140" s="352" t="s">
        <v>80</v>
      </c>
      <c r="BR140" s="353"/>
      <c r="BS140" s="353"/>
      <c r="BT140" s="353"/>
      <c r="BU140" s="353"/>
      <c r="BV140" s="353"/>
      <c r="BW140" s="353"/>
      <c r="BX140" s="353"/>
      <c r="BY140" s="353"/>
      <c r="BZ140" s="353"/>
      <c r="CA140" s="353"/>
      <c r="CB140" s="353"/>
      <c r="CC140" s="353"/>
      <c r="CD140" s="353"/>
      <c r="CE140" s="354"/>
      <c r="CF140" s="424" t="s">
        <v>81</v>
      </c>
      <c r="CG140" s="424"/>
      <c r="CH140" s="424"/>
      <c r="CI140" s="424"/>
      <c r="CJ140" s="424"/>
      <c r="CK140" s="424"/>
      <c r="CL140" s="424"/>
      <c r="CM140" s="424"/>
      <c r="CN140" s="424"/>
      <c r="CO140" s="424"/>
      <c r="CP140" s="424"/>
      <c r="CQ140" s="424"/>
    </row>
    <row r="141" spans="1:95" ht="13.5" customHeight="1" x14ac:dyDescent="0.2">
      <c r="A141" s="424"/>
      <c r="B141" s="424"/>
      <c r="C141" s="424"/>
      <c r="D141" s="424"/>
      <c r="E141" s="424"/>
      <c r="F141" s="424"/>
      <c r="G141" s="424"/>
      <c r="H141" s="405" t="s">
        <v>42</v>
      </c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7"/>
      <c r="T141" s="411" t="s">
        <v>42</v>
      </c>
      <c r="U141" s="412"/>
      <c r="V141" s="412"/>
      <c r="W141" s="412"/>
      <c r="X141" s="412"/>
      <c r="Y141" s="412"/>
      <c r="Z141" s="412"/>
      <c r="AA141" s="412"/>
      <c r="AB141" s="413"/>
      <c r="AC141" s="405" t="s">
        <v>42</v>
      </c>
      <c r="AD141" s="406"/>
      <c r="AE141" s="406"/>
      <c r="AF141" s="406"/>
      <c r="AG141" s="406"/>
      <c r="AH141" s="406"/>
      <c r="AI141" s="406"/>
      <c r="AJ141" s="406"/>
      <c r="AK141" s="406"/>
      <c r="AL141" s="406"/>
      <c r="AM141" s="406"/>
      <c r="AN141" s="406"/>
      <c r="AO141" s="406"/>
      <c r="AP141" s="406"/>
      <c r="AQ141" s="406"/>
      <c r="AR141" s="407"/>
      <c r="AS141" s="405" t="s">
        <v>82</v>
      </c>
      <c r="AT141" s="406"/>
      <c r="AU141" s="406"/>
      <c r="AV141" s="406"/>
      <c r="AW141" s="406"/>
      <c r="AX141" s="406"/>
      <c r="AY141" s="406"/>
      <c r="AZ141" s="406"/>
      <c r="BA141" s="407"/>
      <c r="BB141" s="414" t="s">
        <v>6</v>
      </c>
      <c r="BC141" s="415"/>
      <c r="BD141" s="509" t="s">
        <v>12</v>
      </c>
      <c r="BE141" s="509"/>
      <c r="BF141" s="154"/>
      <c r="BG141" s="414" t="s">
        <v>6</v>
      </c>
      <c r="BH141" s="415"/>
      <c r="BI141" s="377" t="s">
        <v>6</v>
      </c>
      <c r="BJ141" s="377"/>
      <c r="BK141" s="131"/>
      <c r="BL141" s="414" t="s">
        <v>6</v>
      </c>
      <c r="BM141" s="415"/>
      <c r="BN141" s="377" t="s">
        <v>205</v>
      </c>
      <c r="BO141" s="377"/>
      <c r="BP141" s="131"/>
      <c r="BQ141" s="414" t="s">
        <v>6</v>
      </c>
      <c r="BR141" s="415"/>
      <c r="BS141" s="377" t="s">
        <v>12</v>
      </c>
      <c r="BT141" s="377"/>
      <c r="BU141" s="131"/>
      <c r="BV141" s="414" t="s">
        <v>6</v>
      </c>
      <c r="BW141" s="415"/>
      <c r="BX141" s="377" t="s">
        <v>6</v>
      </c>
      <c r="BY141" s="377"/>
      <c r="BZ141" s="131"/>
      <c r="CA141" s="414" t="s">
        <v>6</v>
      </c>
      <c r="CB141" s="415"/>
      <c r="CC141" s="377" t="s">
        <v>205</v>
      </c>
      <c r="CD141" s="377"/>
      <c r="CE141" s="131"/>
      <c r="CF141" s="405" t="s">
        <v>45</v>
      </c>
      <c r="CG141" s="406"/>
      <c r="CH141" s="406"/>
      <c r="CI141" s="406"/>
      <c r="CJ141" s="406"/>
      <c r="CK141" s="407"/>
      <c r="CL141" s="405" t="s">
        <v>46</v>
      </c>
      <c r="CM141" s="406"/>
      <c r="CN141" s="406"/>
      <c r="CO141" s="406"/>
      <c r="CP141" s="406"/>
      <c r="CQ141" s="407"/>
    </row>
    <row r="142" spans="1:95" ht="5.25" customHeight="1" x14ac:dyDescent="0.2">
      <c r="A142" s="424"/>
      <c r="B142" s="424"/>
      <c r="C142" s="424"/>
      <c r="D142" s="424"/>
      <c r="E142" s="424"/>
      <c r="F142" s="424"/>
      <c r="G142" s="424"/>
      <c r="H142" s="411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3"/>
      <c r="T142" s="411"/>
      <c r="U142" s="412"/>
      <c r="V142" s="412"/>
      <c r="W142" s="412"/>
      <c r="X142" s="412"/>
      <c r="Y142" s="412"/>
      <c r="Z142" s="412"/>
      <c r="AA142" s="412"/>
      <c r="AB142" s="413"/>
      <c r="AC142" s="411"/>
      <c r="AD142" s="412"/>
      <c r="AE142" s="412"/>
      <c r="AF142" s="412"/>
      <c r="AG142" s="412"/>
      <c r="AH142" s="412"/>
      <c r="AI142" s="412"/>
      <c r="AJ142" s="412"/>
      <c r="AK142" s="412"/>
      <c r="AL142" s="412"/>
      <c r="AM142" s="412"/>
      <c r="AN142" s="412"/>
      <c r="AO142" s="412"/>
      <c r="AP142" s="412"/>
      <c r="AQ142" s="412"/>
      <c r="AR142" s="413"/>
      <c r="AS142" s="411"/>
      <c r="AT142" s="412"/>
      <c r="AU142" s="412"/>
      <c r="AV142" s="412"/>
      <c r="AW142" s="412"/>
      <c r="AX142" s="412"/>
      <c r="AY142" s="412"/>
      <c r="AZ142" s="412"/>
      <c r="BA142" s="413"/>
      <c r="BB142" s="411" t="s">
        <v>83</v>
      </c>
      <c r="BC142" s="412"/>
      <c r="BD142" s="412"/>
      <c r="BE142" s="412"/>
      <c r="BF142" s="413"/>
      <c r="BG142" s="411" t="s">
        <v>84</v>
      </c>
      <c r="BH142" s="412"/>
      <c r="BI142" s="412"/>
      <c r="BJ142" s="412"/>
      <c r="BK142" s="413"/>
      <c r="BL142" s="411" t="s">
        <v>85</v>
      </c>
      <c r="BM142" s="412"/>
      <c r="BN142" s="412"/>
      <c r="BO142" s="412"/>
      <c r="BP142" s="413"/>
      <c r="BQ142" s="411" t="s">
        <v>83</v>
      </c>
      <c r="BR142" s="412"/>
      <c r="BS142" s="412"/>
      <c r="BT142" s="412"/>
      <c r="BU142" s="413"/>
      <c r="BV142" s="411" t="s">
        <v>84</v>
      </c>
      <c r="BW142" s="412"/>
      <c r="BX142" s="412"/>
      <c r="BY142" s="412"/>
      <c r="BZ142" s="413"/>
      <c r="CA142" s="411" t="s">
        <v>85</v>
      </c>
      <c r="CB142" s="412"/>
      <c r="CC142" s="412"/>
      <c r="CD142" s="412"/>
      <c r="CE142" s="413"/>
      <c r="CF142" s="411"/>
      <c r="CG142" s="412"/>
      <c r="CH142" s="412"/>
      <c r="CI142" s="412"/>
      <c r="CJ142" s="412"/>
      <c r="CK142" s="413"/>
      <c r="CL142" s="411"/>
      <c r="CM142" s="412"/>
      <c r="CN142" s="412"/>
      <c r="CO142" s="412"/>
      <c r="CP142" s="412"/>
      <c r="CQ142" s="413"/>
    </row>
    <row r="143" spans="1:95" ht="33" hidden="1" customHeight="1" x14ac:dyDescent="0.2">
      <c r="A143" s="424"/>
      <c r="B143" s="424"/>
      <c r="C143" s="424"/>
      <c r="D143" s="424"/>
      <c r="E143" s="424"/>
      <c r="F143" s="424"/>
      <c r="G143" s="424"/>
      <c r="H143" s="411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3"/>
      <c r="T143" s="411"/>
      <c r="U143" s="412"/>
      <c r="V143" s="412"/>
      <c r="W143" s="412"/>
      <c r="X143" s="412"/>
      <c r="Y143" s="412"/>
      <c r="Z143" s="412"/>
      <c r="AA143" s="412"/>
      <c r="AB143" s="413"/>
      <c r="AC143" s="411"/>
      <c r="AD143" s="412"/>
      <c r="AE143" s="412"/>
      <c r="AF143" s="412"/>
      <c r="AG143" s="412"/>
      <c r="AH143" s="412"/>
      <c r="AI143" s="412"/>
      <c r="AJ143" s="412"/>
      <c r="AK143" s="412"/>
      <c r="AL143" s="412"/>
      <c r="AM143" s="412"/>
      <c r="AN143" s="412"/>
      <c r="AO143" s="412"/>
      <c r="AP143" s="412"/>
      <c r="AQ143" s="412"/>
      <c r="AR143" s="413"/>
      <c r="AS143" s="408"/>
      <c r="AT143" s="409"/>
      <c r="AU143" s="409"/>
      <c r="AV143" s="409"/>
      <c r="AW143" s="409"/>
      <c r="AX143" s="409"/>
      <c r="AY143" s="409"/>
      <c r="AZ143" s="409"/>
      <c r="BA143" s="410"/>
      <c r="BB143" s="411"/>
      <c r="BC143" s="412"/>
      <c r="BD143" s="412"/>
      <c r="BE143" s="412"/>
      <c r="BF143" s="413"/>
      <c r="BG143" s="411"/>
      <c r="BH143" s="412"/>
      <c r="BI143" s="412"/>
      <c r="BJ143" s="412"/>
      <c r="BK143" s="413"/>
      <c r="BL143" s="411"/>
      <c r="BM143" s="412"/>
      <c r="BN143" s="412"/>
      <c r="BO143" s="412"/>
      <c r="BP143" s="413"/>
      <c r="BQ143" s="411"/>
      <c r="BR143" s="412"/>
      <c r="BS143" s="412"/>
      <c r="BT143" s="412"/>
      <c r="BU143" s="413"/>
      <c r="BV143" s="411"/>
      <c r="BW143" s="412"/>
      <c r="BX143" s="412"/>
      <c r="BY143" s="412"/>
      <c r="BZ143" s="413"/>
      <c r="CA143" s="411"/>
      <c r="CB143" s="412"/>
      <c r="CC143" s="412"/>
      <c r="CD143" s="412"/>
      <c r="CE143" s="413"/>
      <c r="CF143" s="411"/>
      <c r="CG143" s="412"/>
      <c r="CH143" s="412"/>
      <c r="CI143" s="412"/>
      <c r="CJ143" s="412"/>
      <c r="CK143" s="413"/>
      <c r="CL143" s="411"/>
      <c r="CM143" s="412"/>
      <c r="CN143" s="412"/>
      <c r="CO143" s="412"/>
      <c r="CP143" s="412"/>
      <c r="CQ143" s="413"/>
    </row>
    <row r="144" spans="1:95" ht="57.75" customHeight="1" x14ac:dyDescent="0.2">
      <c r="A144" s="424"/>
      <c r="B144" s="424"/>
      <c r="C144" s="424"/>
      <c r="D144" s="424"/>
      <c r="E144" s="424"/>
      <c r="F144" s="424"/>
      <c r="G144" s="424"/>
      <c r="H144" s="408"/>
      <c r="I144" s="409"/>
      <c r="J144" s="409"/>
      <c r="K144" s="409"/>
      <c r="L144" s="409"/>
      <c r="M144" s="409"/>
      <c r="N144" s="409"/>
      <c r="O144" s="409"/>
      <c r="P144" s="409"/>
      <c r="Q144" s="409"/>
      <c r="R144" s="409"/>
      <c r="S144" s="410"/>
      <c r="T144" s="408"/>
      <c r="U144" s="409"/>
      <c r="V144" s="409"/>
      <c r="W144" s="409"/>
      <c r="X144" s="409"/>
      <c r="Y144" s="409"/>
      <c r="Z144" s="409"/>
      <c r="AA144" s="409"/>
      <c r="AB144" s="410"/>
      <c r="AC144" s="408"/>
      <c r="AD144" s="409"/>
      <c r="AE144" s="409"/>
      <c r="AF144" s="409"/>
      <c r="AG144" s="409"/>
      <c r="AH144" s="409"/>
      <c r="AI144" s="409"/>
      <c r="AJ144" s="409"/>
      <c r="AK144" s="409"/>
      <c r="AL144" s="409"/>
      <c r="AM144" s="409"/>
      <c r="AN144" s="409"/>
      <c r="AO144" s="409"/>
      <c r="AP144" s="409"/>
      <c r="AQ144" s="409"/>
      <c r="AR144" s="410"/>
      <c r="AS144" s="352" t="s">
        <v>50</v>
      </c>
      <c r="AT144" s="353"/>
      <c r="AU144" s="353"/>
      <c r="AV144" s="353"/>
      <c r="AW144" s="354"/>
      <c r="AX144" s="352" t="s">
        <v>51</v>
      </c>
      <c r="AY144" s="353"/>
      <c r="AZ144" s="353"/>
      <c r="BA144" s="354"/>
      <c r="BB144" s="408"/>
      <c r="BC144" s="409"/>
      <c r="BD144" s="409"/>
      <c r="BE144" s="409"/>
      <c r="BF144" s="410"/>
      <c r="BG144" s="408"/>
      <c r="BH144" s="409"/>
      <c r="BI144" s="409"/>
      <c r="BJ144" s="409"/>
      <c r="BK144" s="410"/>
      <c r="BL144" s="408"/>
      <c r="BM144" s="409"/>
      <c r="BN144" s="409"/>
      <c r="BO144" s="409"/>
      <c r="BP144" s="410"/>
      <c r="BQ144" s="408"/>
      <c r="BR144" s="409"/>
      <c r="BS144" s="409"/>
      <c r="BT144" s="409"/>
      <c r="BU144" s="410"/>
      <c r="BV144" s="408"/>
      <c r="BW144" s="409"/>
      <c r="BX144" s="409"/>
      <c r="BY144" s="409"/>
      <c r="BZ144" s="410"/>
      <c r="CA144" s="408"/>
      <c r="CB144" s="409"/>
      <c r="CC144" s="409"/>
      <c r="CD144" s="409"/>
      <c r="CE144" s="410"/>
      <c r="CF144" s="408"/>
      <c r="CG144" s="409"/>
      <c r="CH144" s="409"/>
      <c r="CI144" s="409"/>
      <c r="CJ144" s="409"/>
      <c r="CK144" s="410"/>
      <c r="CL144" s="408"/>
      <c r="CM144" s="409"/>
      <c r="CN144" s="409"/>
      <c r="CO144" s="409"/>
      <c r="CP144" s="409"/>
      <c r="CQ144" s="410"/>
    </row>
    <row r="145" spans="1:95" x14ac:dyDescent="0.2">
      <c r="A145" s="424" t="s">
        <v>27</v>
      </c>
      <c r="B145" s="424"/>
      <c r="C145" s="424"/>
      <c r="D145" s="424"/>
      <c r="E145" s="424"/>
      <c r="F145" s="424"/>
      <c r="G145" s="424"/>
      <c r="H145" s="352" t="s">
        <v>52</v>
      </c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4"/>
      <c r="T145" s="352" t="s">
        <v>53</v>
      </c>
      <c r="U145" s="353"/>
      <c r="V145" s="353"/>
      <c r="W145" s="353"/>
      <c r="X145" s="353"/>
      <c r="Y145" s="353"/>
      <c r="Z145" s="353"/>
      <c r="AA145" s="353"/>
      <c r="AB145" s="354"/>
      <c r="AC145" s="405" t="s">
        <v>54</v>
      </c>
      <c r="AD145" s="406"/>
      <c r="AE145" s="406"/>
      <c r="AF145" s="406"/>
      <c r="AG145" s="406"/>
      <c r="AH145" s="406"/>
      <c r="AI145" s="406"/>
      <c r="AJ145" s="406"/>
      <c r="AK145" s="406"/>
      <c r="AL145" s="406"/>
      <c r="AM145" s="406"/>
      <c r="AN145" s="406"/>
      <c r="AO145" s="406"/>
      <c r="AP145" s="406"/>
      <c r="AQ145" s="406"/>
      <c r="AR145" s="407"/>
      <c r="AS145" s="352" t="s">
        <v>55</v>
      </c>
      <c r="AT145" s="353"/>
      <c r="AU145" s="353"/>
      <c r="AV145" s="353"/>
      <c r="AW145" s="354"/>
      <c r="AX145" s="352" t="s">
        <v>56</v>
      </c>
      <c r="AY145" s="353"/>
      <c r="AZ145" s="353"/>
      <c r="BA145" s="354"/>
      <c r="BB145" s="424" t="s">
        <v>57</v>
      </c>
      <c r="BC145" s="424"/>
      <c r="BD145" s="424"/>
      <c r="BE145" s="424"/>
      <c r="BF145" s="424"/>
      <c r="BG145" s="424" t="s">
        <v>58</v>
      </c>
      <c r="BH145" s="424"/>
      <c r="BI145" s="424"/>
      <c r="BJ145" s="424"/>
      <c r="BK145" s="424"/>
      <c r="BL145" s="424" t="s">
        <v>59</v>
      </c>
      <c r="BM145" s="424"/>
      <c r="BN145" s="424"/>
      <c r="BO145" s="424"/>
      <c r="BP145" s="424"/>
      <c r="BQ145" s="424" t="s">
        <v>60</v>
      </c>
      <c r="BR145" s="424"/>
      <c r="BS145" s="424"/>
      <c r="BT145" s="424"/>
      <c r="BU145" s="424"/>
      <c r="BV145" s="424" t="s">
        <v>61</v>
      </c>
      <c r="BW145" s="424"/>
      <c r="BX145" s="424"/>
      <c r="BY145" s="424"/>
      <c r="BZ145" s="424"/>
      <c r="CA145" s="424" t="s">
        <v>86</v>
      </c>
      <c r="CB145" s="424"/>
      <c r="CC145" s="424"/>
      <c r="CD145" s="424"/>
      <c r="CE145" s="424"/>
      <c r="CF145" s="424" t="s">
        <v>87</v>
      </c>
      <c r="CG145" s="424"/>
      <c r="CH145" s="424"/>
      <c r="CI145" s="424"/>
      <c r="CJ145" s="424"/>
      <c r="CK145" s="424"/>
      <c r="CL145" s="424" t="s">
        <v>88</v>
      </c>
      <c r="CM145" s="424"/>
      <c r="CN145" s="424"/>
      <c r="CO145" s="424"/>
      <c r="CP145" s="424"/>
      <c r="CQ145" s="424"/>
    </row>
    <row r="146" spans="1:95" ht="42" customHeight="1" x14ac:dyDescent="0.2">
      <c r="A146" s="469" t="s">
        <v>129</v>
      </c>
      <c r="B146" s="361"/>
      <c r="C146" s="361"/>
      <c r="D146" s="361"/>
      <c r="E146" s="361"/>
      <c r="F146" s="361"/>
      <c r="G146" s="362"/>
      <c r="H146" s="470" t="s">
        <v>63</v>
      </c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2"/>
      <c r="T146" s="336" t="s">
        <v>64</v>
      </c>
      <c r="U146" s="337"/>
      <c r="V146" s="337"/>
      <c r="W146" s="337"/>
      <c r="X146" s="337"/>
      <c r="Y146" s="337"/>
      <c r="Z146" s="337"/>
      <c r="AA146" s="337"/>
      <c r="AB146" s="338"/>
      <c r="AC146" s="349" t="s">
        <v>133</v>
      </c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1"/>
      <c r="AS146" s="352" t="s">
        <v>90</v>
      </c>
      <c r="AT146" s="353"/>
      <c r="AU146" s="353"/>
      <c r="AV146" s="353"/>
      <c r="AW146" s="354"/>
      <c r="AX146" s="384" t="s">
        <v>91</v>
      </c>
      <c r="AY146" s="385"/>
      <c r="AZ146" s="385"/>
      <c r="BA146" s="386"/>
      <c r="BB146" s="336">
        <v>2293</v>
      </c>
      <c r="BC146" s="337"/>
      <c r="BD146" s="337"/>
      <c r="BE146" s="337"/>
      <c r="BF146" s="338"/>
      <c r="BG146" s="336">
        <v>2386</v>
      </c>
      <c r="BH146" s="337"/>
      <c r="BI146" s="337"/>
      <c r="BJ146" s="337"/>
      <c r="BK146" s="338"/>
      <c r="BL146" s="336">
        <v>2386</v>
      </c>
      <c r="BM146" s="337"/>
      <c r="BN146" s="337"/>
      <c r="BO146" s="337"/>
      <c r="BP146" s="338"/>
      <c r="BQ146" s="336"/>
      <c r="BR146" s="337"/>
      <c r="BS146" s="337"/>
      <c r="BT146" s="337"/>
      <c r="BU146" s="338"/>
      <c r="BV146" s="336"/>
      <c r="BW146" s="337"/>
      <c r="BX146" s="337"/>
      <c r="BY146" s="337"/>
      <c r="BZ146" s="338"/>
      <c r="CA146" s="336"/>
      <c r="CB146" s="337"/>
      <c r="CC146" s="337"/>
      <c r="CD146" s="337"/>
      <c r="CE146" s="338"/>
      <c r="CF146" s="339">
        <v>3</v>
      </c>
      <c r="CG146" s="339"/>
      <c r="CH146" s="339"/>
      <c r="CI146" s="339"/>
      <c r="CJ146" s="339"/>
      <c r="CK146" s="339"/>
      <c r="CL146" s="336"/>
      <c r="CM146" s="337"/>
      <c r="CN146" s="337"/>
      <c r="CO146" s="337"/>
      <c r="CP146" s="337"/>
      <c r="CQ146" s="338"/>
    </row>
    <row r="147" spans="1:95" ht="42.75" customHeight="1" x14ac:dyDescent="0.2">
      <c r="A147" s="340" t="s">
        <v>130</v>
      </c>
      <c r="B147" s="361"/>
      <c r="C147" s="361"/>
      <c r="D147" s="361"/>
      <c r="E147" s="361"/>
      <c r="F147" s="361"/>
      <c r="G147" s="362"/>
      <c r="H147" s="343" t="s">
        <v>69</v>
      </c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5"/>
      <c r="T147" s="336" t="s">
        <v>64</v>
      </c>
      <c r="U147" s="337"/>
      <c r="V147" s="337"/>
      <c r="W147" s="337"/>
      <c r="X147" s="337"/>
      <c r="Y147" s="337"/>
      <c r="Z147" s="337"/>
      <c r="AA147" s="337"/>
      <c r="AB147" s="338"/>
      <c r="AC147" s="349" t="s">
        <v>133</v>
      </c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1"/>
      <c r="AS147" s="352" t="s">
        <v>90</v>
      </c>
      <c r="AT147" s="353"/>
      <c r="AU147" s="353"/>
      <c r="AV147" s="353"/>
      <c r="AW147" s="354"/>
      <c r="AX147" s="384" t="s">
        <v>91</v>
      </c>
      <c r="AY147" s="385"/>
      <c r="AZ147" s="385"/>
      <c r="BA147" s="386"/>
      <c r="BB147" s="336">
        <v>2269</v>
      </c>
      <c r="BC147" s="337"/>
      <c r="BD147" s="337"/>
      <c r="BE147" s="337"/>
      <c r="BF147" s="338"/>
      <c r="BG147" s="336">
        <v>2383</v>
      </c>
      <c r="BH147" s="337"/>
      <c r="BI147" s="337"/>
      <c r="BJ147" s="337"/>
      <c r="BK147" s="338"/>
      <c r="BL147" s="336">
        <v>2383</v>
      </c>
      <c r="BM147" s="337"/>
      <c r="BN147" s="337"/>
      <c r="BO147" s="337"/>
      <c r="BP147" s="338"/>
      <c r="BQ147" s="336"/>
      <c r="BR147" s="337"/>
      <c r="BS147" s="337"/>
      <c r="BT147" s="337"/>
      <c r="BU147" s="338"/>
      <c r="BV147" s="336"/>
      <c r="BW147" s="337"/>
      <c r="BX147" s="337"/>
      <c r="BY147" s="337"/>
      <c r="BZ147" s="338"/>
      <c r="CA147" s="336"/>
      <c r="CB147" s="337"/>
      <c r="CC147" s="337"/>
      <c r="CD147" s="337"/>
      <c r="CE147" s="338"/>
      <c r="CF147" s="339">
        <v>3</v>
      </c>
      <c r="CG147" s="339"/>
      <c r="CH147" s="339"/>
      <c r="CI147" s="339"/>
      <c r="CJ147" s="339"/>
      <c r="CK147" s="339"/>
      <c r="CL147" s="336"/>
      <c r="CM147" s="337"/>
      <c r="CN147" s="337"/>
      <c r="CO147" s="337"/>
      <c r="CP147" s="337"/>
      <c r="CQ147" s="338"/>
    </row>
    <row r="148" spans="1:95" ht="44.25" customHeight="1" x14ac:dyDescent="0.2">
      <c r="A148" s="340" t="s">
        <v>215</v>
      </c>
      <c r="B148" s="341"/>
      <c r="C148" s="341"/>
      <c r="D148" s="341"/>
      <c r="E148" s="341"/>
      <c r="F148" s="341"/>
      <c r="G148" s="342"/>
      <c r="H148" s="343" t="s">
        <v>214</v>
      </c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5"/>
      <c r="T148" s="336" t="s">
        <v>64</v>
      </c>
      <c r="U148" s="337"/>
      <c r="V148" s="337"/>
      <c r="W148" s="337"/>
      <c r="X148" s="337"/>
      <c r="Y148" s="337"/>
      <c r="Z148" s="337"/>
      <c r="AA148" s="337"/>
      <c r="AB148" s="338"/>
      <c r="AC148" s="349" t="s">
        <v>133</v>
      </c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1"/>
      <c r="AS148" s="352" t="s">
        <v>90</v>
      </c>
      <c r="AT148" s="353"/>
      <c r="AU148" s="353"/>
      <c r="AV148" s="353"/>
      <c r="AW148" s="354"/>
      <c r="AX148" s="384" t="s">
        <v>91</v>
      </c>
      <c r="AY148" s="385"/>
      <c r="AZ148" s="385"/>
      <c r="BA148" s="386"/>
      <c r="BB148" s="336">
        <v>305</v>
      </c>
      <c r="BC148" s="337"/>
      <c r="BD148" s="337"/>
      <c r="BE148" s="337"/>
      <c r="BF148" s="338"/>
      <c r="BG148" s="336">
        <v>382</v>
      </c>
      <c r="BH148" s="337"/>
      <c r="BI148" s="337"/>
      <c r="BJ148" s="337"/>
      <c r="BK148" s="338"/>
      <c r="BL148" s="336">
        <v>382</v>
      </c>
      <c r="BM148" s="337"/>
      <c r="BN148" s="337"/>
      <c r="BO148" s="337"/>
      <c r="BP148" s="338"/>
      <c r="BQ148" s="336"/>
      <c r="BR148" s="337"/>
      <c r="BS148" s="337"/>
      <c r="BT148" s="337"/>
      <c r="BU148" s="338"/>
      <c r="BV148" s="336"/>
      <c r="BW148" s="337"/>
      <c r="BX148" s="337"/>
      <c r="BY148" s="337"/>
      <c r="BZ148" s="338"/>
      <c r="CA148" s="336"/>
      <c r="CB148" s="337"/>
      <c r="CC148" s="337"/>
      <c r="CD148" s="337"/>
      <c r="CE148" s="338"/>
      <c r="CF148" s="339">
        <v>3</v>
      </c>
      <c r="CG148" s="339"/>
      <c r="CH148" s="339"/>
      <c r="CI148" s="339"/>
      <c r="CJ148" s="339"/>
      <c r="CK148" s="339"/>
      <c r="CL148" s="336"/>
      <c r="CM148" s="337"/>
      <c r="CN148" s="337"/>
      <c r="CO148" s="337"/>
      <c r="CP148" s="337"/>
      <c r="CQ148" s="338"/>
    </row>
    <row r="149" spans="1:95" ht="44.25" customHeight="1" x14ac:dyDescent="0.2">
      <c r="A149" s="352" t="s">
        <v>173</v>
      </c>
      <c r="B149" s="353"/>
      <c r="C149" s="353"/>
      <c r="D149" s="353"/>
      <c r="E149" s="353"/>
      <c r="F149" s="353"/>
      <c r="G149" s="354"/>
      <c r="H149" s="343" t="s">
        <v>172</v>
      </c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5"/>
      <c r="T149" s="336" t="s">
        <v>64</v>
      </c>
      <c r="U149" s="337"/>
      <c r="V149" s="337"/>
      <c r="W149" s="337"/>
      <c r="X149" s="337"/>
      <c r="Y149" s="337"/>
      <c r="Z149" s="337"/>
      <c r="AA149" s="337"/>
      <c r="AB149" s="338"/>
      <c r="AC149" s="349" t="s">
        <v>133</v>
      </c>
      <c r="AD149" s="350"/>
      <c r="AE149" s="350"/>
      <c r="AF149" s="350"/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1"/>
      <c r="AS149" s="352" t="s">
        <v>90</v>
      </c>
      <c r="AT149" s="353"/>
      <c r="AU149" s="353"/>
      <c r="AV149" s="353"/>
      <c r="AW149" s="354"/>
      <c r="AX149" s="384" t="s">
        <v>91</v>
      </c>
      <c r="AY149" s="385"/>
      <c r="AZ149" s="385"/>
      <c r="BA149" s="386"/>
      <c r="BB149" s="336">
        <v>310</v>
      </c>
      <c r="BC149" s="337"/>
      <c r="BD149" s="337"/>
      <c r="BE149" s="337"/>
      <c r="BF149" s="338"/>
      <c r="BG149" s="336">
        <v>866</v>
      </c>
      <c r="BH149" s="337"/>
      <c r="BI149" s="337"/>
      <c r="BJ149" s="337"/>
      <c r="BK149" s="338"/>
      <c r="BL149" s="336">
        <v>866</v>
      </c>
      <c r="BM149" s="337"/>
      <c r="BN149" s="337"/>
      <c r="BO149" s="337"/>
      <c r="BP149" s="338"/>
      <c r="BQ149" s="336"/>
      <c r="BR149" s="337"/>
      <c r="BS149" s="337"/>
      <c r="BT149" s="337"/>
      <c r="BU149" s="338"/>
      <c r="BV149" s="336"/>
      <c r="BW149" s="337"/>
      <c r="BX149" s="337"/>
      <c r="BY149" s="337"/>
      <c r="BZ149" s="338"/>
      <c r="CA149" s="336"/>
      <c r="CB149" s="337"/>
      <c r="CC149" s="337"/>
      <c r="CD149" s="337"/>
      <c r="CE149" s="338"/>
      <c r="CF149" s="339">
        <v>3</v>
      </c>
      <c r="CG149" s="339"/>
      <c r="CH149" s="339"/>
      <c r="CI149" s="339"/>
      <c r="CJ149" s="339"/>
      <c r="CK149" s="339"/>
      <c r="CL149" s="336"/>
      <c r="CM149" s="337"/>
      <c r="CN149" s="337"/>
      <c r="CO149" s="337"/>
      <c r="CP149" s="337"/>
      <c r="CQ149" s="338"/>
    </row>
    <row r="150" spans="1:95" s="124" customFormat="1" ht="41.25" customHeight="1" x14ac:dyDescent="0.2">
      <c r="A150" s="469" t="s">
        <v>132</v>
      </c>
      <c r="B150" s="361"/>
      <c r="C150" s="361"/>
      <c r="D150" s="361"/>
      <c r="E150" s="361"/>
      <c r="F150" s="361"/>
      <c r="G150" s="362"/>
      <c r="H150" s="343" t="s">
        <v>72</v>
      </c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5"/>
      <c r="T150" s="336" t="s">
        <v>64</v>
      </c>
      <c r="U150" s="337"/>
      <c r="V150" s="337"/>
      <c r="W150" s="337"/>
      <c r="X150" s="337"/>
      <c r="Y150" s="337"/>
      <c r="Z150" s="337"/>
      <c r="AA150" s="337"/>
      <c r="AB150" s="338"/>
      <c r="AC150" s="349" t="s">
        <v>133</v>
      </c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1"/>
      <c r="AS150" s="352" t="s">
        <v>90</v>
      </c>
      <c r="AT150" s="353"/>
      <c r="AU150" s="353"/>
      <c r="AV150" s="353"/>
      <c r="AW150" s="354"/>
      <c r="AX150" s="384" t="s">
        <v>91</v>
      </c>
      <c r="AY150" s="385"/>
      <c r="AZ150" s="385"/>
      <c r="BA150" s="386"/>
      <c r="BB150" s="422">
        <v>921</v>
      </c>
      <c r="BC150" s="422"/>
      <c r="BD150" s="422"/>
      <c r="BE150" s="422"/>
      <c r="BF150" s="422"/>
      <c r="BG150" s="422">
        <v>1230</v>
      </c>
      <c r="BH150" s="422"/>
      <c r="BI150" s="422"/>
      <c r="BJ150" s="422"/>
      <c r="BK150" s="422"/>
      <c r="BL150" s="422">
        <v>1230</v>
      </c>
      <c r="BM150" s="422"/>
      <c r="BN150" s="422"/>
      <c r="BO150" s="422"/>
      <c r="BP150" s="422"/>
      <c r="BQ150" s="422"/>
      <c r="BR150" s="422"/>
      <c r="BS150" s="422"/>
      <c r="BT150" s="422"/>
      <c r="BU150" s="422"/>
      <c r="BV150" s="422"/>
      <c r="BW150" s="422"/>
      <c r="BX150" s="422"/>
      <c r="BY150" s="422"/>
      <c r="BZ150" s="422"/>
      <c r="CA150" s="422"/>
      <c r="CB150" s="422"/>
      <c r="CC150" s="422"/>
      <c r="CD150" s="422"/>
      <c r="CE150" s="422"/>
      <c r="CF150" s="339">
        <v>3</v>
      </c>
      <c r="CG150" s="339"/>
      <c r="CH150" s="339"/>
      <c r="CI150" s="339"/>
      <c r="CJ150" s="339"/>
      <c r="CK150" s="339"/>
      <c r="CL150" s="422"/>
      <c r="CM150" s="422"/>
      <c r="CN150" s="422"/>
      <c r="CO150" s="422"/>
      <c r="CP150" s="422"/>
      <c r="CQ150" s="422"/>
    </row>
    <row r="151" spans="1:95" s="124" customFormat="1" ht="105" customHeight="1" x14ac:dyDescent="0.2">
      <c r="A151" s="469" t="s">
        <v>131</v>
      </c>
      <c r="B151" s="361"/>
      <c r="C151" s="361"/>
      <c r="D151" s="361"/>
      <c r="E151" s="361"/>
      <c r="F151" s="361"/>
      <c r="G151" s="362"/>
      <c r="H151" s="470" t="s">
        <v>325</v>
      </c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2"/>
      <c r="T151" s="336" t="s">
        <v>64</v>
      </c>
      <c r="U151" s="337"/>
      <c r="V151" s="337"/>
      <c r="W151" s="337"/>
      <c r="X151" s="337"/>
      <c r="Y151" s="337"/>
      <c r="Z151" s="337"/>
      <c r="AA151" s="337"/>
      <c r="AB151" s="338"/>
      <c r="AC151" s="349" t="s">
        <v>133</v>
      </c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1"/>
      <c r="AS151" s="352" t="s">
        <v>90</v>
      </c>
      <c r="AT151" s="353"/>
      <c r="AU151" s="353"/>
      <c r="AV151" s="353"/>
      <c r="AW151" s="354"/>
      <c r="AX151" s="384" t="s">
        <v>91</v>
      </c>
      <c r="AY151" s="385"/>
      <c r="AZ151" s="385"/>
      <c r="BA151" s="386"/>
      <c r="BB151" s="336">
        <v>319</v>
      </c>
      <c r="BC151" s="337"/>
      <c r="BD151" s="337"/>
      <c r="BE151" s="337"/>
      <c r="BF151" s="338"/>
      <c r="BG151" s="336">
        <v>1017</v>
      </c>
      <c r="BH151" s="337"/>
      <c r="BI151" s="337"/>
      <c r="BJ151" s="337"/>
      <c r="BK151" s="338"/>
      <c r="BL151" s="336">
        <v>1017</v>
      </c>
      <c r="BM151" s="337"/>
      <c r="BN151" s="337"/>
      <c r="BO151" s="337"/>
      <c r="BP151" s="338"/>
      <c r="BQ151" s="336"/>
      <c r="BR151" s="337"/>
      <c r="BS151" s="337"/>
      <c r="BT151" s="337"/>
      <c r="BU151" s="338"/>
      <c r="BV151" s="336"/>
      <c r="BW151" s="337"/>
      <c r="BX151" s="337"/>
      <c r="BY151" s="337"/>
      <c r="BZ151" s="338"/>
      <c r="CA151" s="336"/>
      <c r="CB151" s="337"/>
      <c r="CC151" s="337"/>
      <c r="CD151" s="337"/>
      <c r="CE151" s="338"/>
      <c r="CF151" s="339">
        <v>3</v>
      </c>
      <c r="CG151" s="339"/>
      <c r="CH151" s="339"/>
      <c r="CI151" s="339"/>
      <c r="CJ151" s="339"/>
      <c r="CK151" s="339"/>
      <c r="CL151" s="336"/>
      <c r="CM151" s="337"/>
      <c r="CN151" s="337"/>
      <c r="CO151" s="337"/>
      <c r="CP151" s="337"/>
      <c r="CQ151" s="338"/>
    </row>
    <row r="152" spans="1:95" ht="9.75" customHeight="1" x14ac:dyDescent="0.2"/>
    <row r="153" spans="1:95" ht="13.5" customHeight="1" x14ac:dyDescent="0.2">
      <c r="A153" s="427" t="s">
        <v>26</v>
      </c>
      <c r="B153" s="427"/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  <c r="AC153" s="427"/>
      <c r="AD153" s="427"/>
      <c r="AE153" s="427"/>
      <c r="AF153" s="427"/>
      <c r="AG153" s="427"/>
      <c r="AH153" s="427"/>
      <c r="AI153" s="427"/>
      <c r="AJ153" s="427"/>
      <c r="AK153" s="427"/>
      <c r="AL153" s="427"/>
      <c r="AM153" s="427"/>
      <c r="AN153" s="427"/>
      <c r="AO153" s="427"/>
      <c r="AP153" s="369" t="s">
        <v>54</v>
      </c>
      <c r="AQ153" s="369"/>
      <c r="AR153" s="369"/>
      <c r="AS153" s="369"/>
      <c r="AT153" s="369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</row>
    <row r="154" spans="1:95" ht="12" customHeight="1" thickBot="1" x14ac:dyDescent="0.25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56"/>
      <c r="BD154" s="156"/>
      <c r="BE154" s="156"/>
      <c r="BF154" s="156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22"/>
      <c r="CO154" s="122"/>
      <c r="CP154" s="122"/>
      <c r="CQ154" s="122"/>
    </row>
    <row r="155" spans="1:95" ht="15.75" customHeight="1" x14ac:dyDescent="0.2">
      <c r="A155" s="368" t="s">
        <v>28</v>
      </c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6"/>
      <c r="Z155" s="366"/>
      <c r="AA155" s="366"/>
      <c r="AB155" s="366"/>
      <c r="AC155" s="366"/>
      <c r="AD155" s="366"/>
      <c r="AE155" s="366"/>
      <c r="AF155" s="366"/>
      <c r="AG155" s="366"/>
      <c r="AH155" s="366"/>
      <c r="AI155" s="366"/>
      <c r="AJ155" s="366"/>
      <c r="AK155" s="366"/>
      <c r="AL155" s="366"/>
      <c r="AM155" s="366"/>
      <c r="AN155" s="366"/>
      <c r="AO155" s="366"/>
      <c r="AP155" s="366"/>
      <c r="AQ155" s="366"/>
      <c r="AR155" s="366"/>
      <c r="AS155" s="366"/>
      <c r="AT155" s="366"/>
      <c r="AU155" s="366"/>
      <c r="AV155" s="366"/>
      <c r="AW155" s="366"/>
      <c r="AX155" s="366"/>
      <c r="AY155" s="366"/>
      <c r="AZ155" s="366"/>
      <c r="BA155" s="366"/>
      <c r="BB155" s="366"/>
      <c r="BC155" s="366"/>
      <c r="BD155" s="366"/>
      <c r="BE155" s="366"/>
      <c r="BF155" s="366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468" t="s">
        <v>29</v>
      </c>
      <c r="BT155" s="468"/>
      <c r="BU155" s="468"/>
      <c r="BV155" s="468"/>
      <c r="BW155" s="468"/>
      <c r="BX155" s="468"/>
      <c r="BY155" s="468"/>
      <c r="BZ155" s="468"/>
      <c r="CA155" s="468"/>
      <c r="CB155" s="468"/>
      <c r="CC155" s="468"/>
      <c r="CD155" s="468"/>
      <c r="CE155" s="468"/>
      <c r="CF155" s="460" t="s">
        <v>237</v>
      </c>
      <c r="CG155" s="461"/>
      <c r="CH155" s="461"/>
      <c r="CI155" s="461"/>
      <c r="CJ155" s="461"/>
      <c r="CK155" s="461"/>
      <c r="CL155" s="461"/>
      <c r="CM155" s="461"/>
      <c r="CN155" s="461"/>
      <c r="CO155" s="461"/>
      <c r="CP155" s="461"/>
      <c r="CQ155" s="462"/>
    </row>
    <row r="156" spans="1:95" ht="18" customHeight="1" x14ac:dyDescent="0.2">
      <c r="A156" s="452" t="s">
        <v>243</v>
      </c>
      <c r="B156" s="467"/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  <c r="Z156" s="467"/>
      <c r="AA156" s="467"/>
      <c r="AB156" s="467"/>
      <c r="AC156" s="467"/>
      <c r="AD156" s="467"/>
      <c r="AE156" s="467"/>
      <c r="AF156" s="467"/>
      <c r="AG156" s="467"/>
      <c r="AH156" s="467"/>
      <c r="AI156" s="467"/>
      <c r="AJ156" s="467"/>
      <c r="AK156" s="467"/>
      <c r="AL156" s="467"/>
      <c r="AM156" s="467"/>
      <c r="AN156" s="467"/>
      <c r="AO156" s="467"/>
      <c r="AP156" s="467"/>
      <c r="AQ156" s="467"/>
      <c r="AR156" s="467"/>
      <c r="AS156" s="467"/>
      <c r="AT156" s="467"/>
      <c r="AU156" s="467"/>
      <c r="AV156" s="467"/>
      <c r="AW156" s="467"/>
      <c r="AX156" s="467"/>
      <c r="AY156" s="467"/>
      <c r="AZ156" s="467"/>
      <c r="BA156" s="467"/>
      <c r="BB156" s="467"/>
      <c r="BC156" s="467"/>
      <c r="BD156" s="467"/>
      <c r="BE156" s="467"/>
      <c r="BF156" s="467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468"/>
      <c r="BT156" s="468"/>
      <c r="BU156" s="468"/>
      <c r="BV156" s="468"/>
      <c r="BW156" s="468"/>
      <c r="BX156" s="468"/>
      <c r="BY156" s="468"/>
      <c r="BZ156" s="468"/>
      <c r="CA156" s="468"/>
      <c r="CB156" s="468"/>
      <c r="CC156" s="468"/>
      <c r="CD156" s="468"/>
      <c r="CE156" s="468"/>
      <c r="CF156" s="463"/>
      <c r="CG156" s="428"/>
      <c r="CH156" s="428"/>
      <c r="CI156" s="428"/>
      <c r="CJ156" s="428"/>
      <c r="CK156" s="428"/>
      <c r="CL156" s="428"/>
      <c r="CM156" s="428"/>
      <c r="CN156" s="428"/>
      <c r="CO156" s="428"/>
      <c r="CP156" s="428"/>
      <c r="CQ156" s="429"/>
    </row>
    <row r="157" spans="1:95" ht="15" customHeight="1" thickBot="1" x14ac:dyDescent="0.25">
      <c r="A157" s="368" t="s">
        <v>32</v>
      </c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6"/>
      <c r="AF157" s="366"/>
      <c r="AG157" s="366"/>
      <c r="AH157" s="366"/>
      <c r="AI157" s="366"/>
      <c r="AJ157" s="366"/>
      <c r="AK157" s="366"/>
      <c r="AL157" s="366"/>
      <c r="AM157" s="366"/>
      <c r="AN157" s="366"/>
      <c r="AO157" s="366"/>
      <c r="AP157" s="366"/>
      <c r="AQ157" s="366"/>
      <c r="AR157" s="366"/>
      <c r="AS157" s="366"/>
      <c r="AT157" s="366"/>
      <c r="AU157" s="366"/>
      <c r="AV157" s="366"/>
      <c r="AW157" s="366"/>
      <c r="AX157" s="366"/>
      <c r="AY157" s="366"/>
      <c r="AZ157" s="366"/>
      <c r="BA157" s="366"/>
      <c r="BB157" s="366"/>
      <c r="BC157" s="366"/>
      <c r="BD157" s="366"/>
      <c r="BE157" s="366"/>
      <c r="BF157" s="366"/>
      <c r="BS157" s="468"/>
      <c r="BT157" s="468"/>
      <c r="BU157" s="468"/>
      <c r="BV157" s="468"/>
      <c r="BW157" s="468"/>
      <c r="BX157" s="468"/>
      <c r="BY157" s="468"/>
      <c r="BZ157" s="468"/>
      <c r="CA157" s="468"/>
      <c r="CB157" s="468"/>
      <c r="CC157" s="468"/>
      <c r="CD157" s="468"/>
      <c r="CE157" s="468"/>
      <c r="CF157" s="464"/>
      <c r="CG157" s="465"/>
      <c r="CH157" s="465"/>
      <c r="CI157" s="465"/>
      <c r="CJ157" s="465"/>
      <c r="CK157" s="465"/>
      <c r="CL157" s="465"/>
      <c r="CM157" s="465"/>
      <c r="CN157" s="465"/>
      <c r="CO157" s="465"/>
      <c r="CP157" s="465"/>
      <c r="CQ157" s="466"/>
    </row>
    <row r="158" spans="1:95" ht="35.25" customHeight="1" x14ac:dyDescent="0.2">
      <c r="A158" s="452" t="s">
        <v>241</v>
      </c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T158" s="452"/>
      <c r="U158" s="452"/>
      <c r="V158" s="452"/>
      <c r="W158" s="452"/>
      <c r="X158" s="452"/>
      <c r="Y158" s="452"/>
      <c r="Z158" s="452"/>
      <c r="AA158" s="452"/>
      <c r="AB158" s="452"/>
      <c r="AC158" s="452"/>
      <c r="AD158" s="452"/>
      <c r="AE158" s="452"/>
      <c r="AF158" s="452"/>
      <c r="AG158" s="452"/>
      <c r="AH158" s="452"/>
      <c r="AI158" s="452"/>
      <c r="AJ158" s="452"/>
      <c r="AK158" s="452"/>
      <c r="AL158" s="452"/>
      <c r="AM158" s="452"/>
      <c r="AN158" s="452"/>
      <c r="AO158" s="452"/>
      <c r="AP158" s="452"/>
      <c r="AQ158" s="452"/>
      <c r="AR158" s="452"/>
      <c r="AS158" s="452"/>
      <c r="AT158" s="452"/>
      <c r="AU158" s="452"/>
      <c r="AV158" s="452"/>
      <c r="AW158" s="452"/>
      <c r="AX158" s="452"/>
      <c r="AY158" s="452"/>
      <c r="AZ158" s="452"/>
      <c r="BA158" s="452"/>
      <c r="BB158" s="452"/>
      <c r="BC158" s="452"/>
      <c r="BD158" s="452"/>
      <c r="BE158" s="452"/>
      <c r="BF158" s="452"/>
      <c r="BS158" s="468"/>
      <c r="BT158" s="468"/>
      <c r="BU158" s="468"/>
      <c r="BV158" s="468"/>
      <c r="BW158" s="468"/>
      <c r="BX158" s="468"/>
      <c r="BY158" s="468"/>
      <c r="BZ158" s="468"/>
      <c r="CA158" s="468"/>
      <c r="CB158" s="468"/>
      <c r="CC158" s="468"/>
      <c r="CD158" s="468"/>
      <c r="CE158" s="468"/>
    </row>
    <row r="159" spans="1:95" ht="0.75" customHeight="1" x14ac:dyDescent="0.2">
      <c r="A159" s="366"/>
      <c r="B159" s="366"/>
      <c r="C159" s="366"/>
      <c r="D159" s="366"/>
      <c r="E159" s="366"/>
      <c r="F159" s="366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  <c r="AB159" s="366"/>
      <c r="AC159" s="366"/>
      <c r="AD159" s="366"/>
      <c r="AE159" s="366"/>
      <c r="AF159" s="366"/>
      <c r="AG159" s="366"/>
      <c r="AH159" s="366"/>
      <c r="AI159" s="366"/>
      <c r="AJ159" s="366"/>
      <c r="AK159" s="366"/>
      <c r="AL159" s="366"/>
      <c r="AM159" s="366"/>
      <c r="AN159" s="366"/>
      <c r="AO159" s="366"/>
      <c r="AP159" s="366"/>
      <c r="AQ159" s="366"/>
      <c r="AR159" s="366"/>
      <c r="AS159" s="366"/>
      <c r="AT159" s="366"/>
      <c r="AU159" s="366"/>
      <c r="AV159" s="366"/>
      <c r="AW159" s="366"/>
      <c r="AX159" s="366"/>
      <c r="AY159" s="366"/>
      <c r="AZ159" s="366"/>
      <c r="BA159" s="366"/>
      <c r="BB159" s="366"/>
      <c r="BC159" s="366"/>
      <c r="BD159" s="366"/>
      <c r="BE159" s="366"/>
      <c r="BF159" s="366"/>
      <c r="BG159" s="368"/>
      <c r="BH159" s="368"/>
      <c r="BI159" s="368"/>
      <c r="BJ159" s="368"/>
      <c r="BK159" s="368"/>
      <c r="BL159" s="368"/>
      <c r="BM159" s="368"/>
      <c r="BN159" s="368"/>
      <c r="BO159" s="368"/>
      <c r="BP159" s="368"/>
      <c r="BQ159" s="368"/>
      <c r="BR159" s="368"/>
      <c r="BS159" s="368"/>
      <c r="BT159" s="368"/>
      <c r="BU159" s="368"/>
      <c r="BV159" s="368"/>
      <c r="BW159" s="368"/>
      <c r="BX159" s="368"/>
      <c r="BY159" s="368"/>
      <c r="BZ159" s="368"/>
      <c r="CA159" s="368"/>
      <c r="CB159" s="368"/>
      <c r="CC159" s="368"/>
      <c r="CD159" s="368"/>
      <c r="CE159" s="368"/>
    </row>
    <row r="160" spans="1:95" ht="15" customHeight="1" x14ac:dyDescent="0.2">
      <c r="A160" s="368" t="s">
        <v>34</v>
      </c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368"/>
      <c r="BQ160" s="368"/>
      <c r="BR160" s="368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</row>
    <row r="161" spans="1:95" ht="24" customHeight="1" x14ac:dyDescent="0.2">
      <c r="A161" s="368" t="s">
        <v>35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368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  <c r="BN161" s="368"/>
      <c r="BO161" s="368"/>
      <c r="BP161" s="368"/>
      <c r="BQ161" s="368"/>
      <c r="BR161" s="368"/>
      <c r="BS161" s="368"/>
      <c r="BT161" s="368"/>
      <c r="BU161" s="368"/>
      <c r="BV161" s="368"/>
      <c r="BW161" s="368"/>
      <c r="BX161" s="368"/>
      <c r="BY161" s="368"/>
      <c r="BZ161" s="368"/>
      <c r="CA161" s="368"/>
      <c r="CB161" s="368"/>
      <c r="CC161" s="368"/>
      <c r="CD161" s="368"/>
      <c r="CE161" s="368"/>
    </row>
    <row r="162" spans="1:95" ht="9.75" customHeight="1" x14ac:dyDescent="0.2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</row>
    <row r="163" spans="1:95" ht="78.75" customHeight="1" x14ac:dyDescent="0.2">
      <c r="A163" s="424" t="s">
        <v>36</v>
      </c>
      <c r="B163" s="424"/>
      <c r="C163" s="424"/>
      <c r="D163" s="424"/>
      <c r="E163" s="424"/>
      <c r="F163" s="424"/>
      <c r="G163" s="424"/>
      <c r="H163" s="352" t="s">
        <v>37</v>
      </c>
      <c r="I163" s="353"/>
      <c r="J163" s="353"/>
      <c r="K163" s="353"/>
      <c r="L163" s="353"/>
      <c r="M163" s="353"/>
      <c r="N163" s="353"/>
      <c r="O163" s="353"/>
      <c r="P163" s="353"/>
      <c r="Q163" s="353"/>
      <c r="R163" s="353"/>
      <c r="S163" s="354"/>
      <c r="T163" s="352" t="s">
        <v>38</v>
      </c>
      <c r="U163" s="353"/>
      <c r="V163" s="353"/>
      <c r="W163" s="353"/>
      <c r="X163" s="353"/>
      <c r="Y163" s="353"/>
      <c r="Z163" s="353"/>
      <c r="AA163" s="353"/>
      <c r="AB163" s="353"/>
      <c r="AC163" s="353"/>
      <c r="AD163" s="353"/>
      <c r="AE163" s="354"/>
      <c r="AF163" s="352" t="s">
        <v>39</v>
      </c>
      <c r="AG163" s="353"/>
      <c r="AH163" s="353"/>
      <c r="AI163" s="353"/>
      <c r="AJ163" s="353"/>
      <c r="AK163" s="353"/>
      <c r="AL163" s="353"/>
      <c r="AM163" s="353"/>
      <c r="AN163" s="353"/>
      <c r="AO163" s="353"/>
      <c r="AP163" s="353"/>
      <c r="AQ163" s="353"/>
      <c r="AR163" s="353"/>
      <c r="AS163" s="353"/>
      <c r="AT163" s="353"/>
      <c r="AU163" s="353"/>
      <c r="AV163" s="353"/>
      <c r="AW163" s="353"/>
      <c r="AX163" s="353"/>
      <c r="AY163" s="353"/>
      <c r="AZ163" s="353"/>
      <c r="BA163" s="353"/>
      <c r="BB163" s="353"/>
      <c r="BC163" s="353"/>
      <c r="BD163" s="353"/>
      <c r="BE163" s="353"/>
      <c r="BF163" s="353"/>
      <c r="BG163" s="353"/>
      <c r="BH163" s="353"/>
      <c r="BI163" s="353"/>
      <c r="BJ163" s="353"/>
      <c r="BK163" s="353"/>
      <c r="BL163" s="353"/>
      <c r="BM163" s="354"/>
      <c r="BN163" s="352" t="s">
        <v>40</v>
      </c>
      <c r="BO163" s="353"/>
      <c r="BP163" s="353"/>
      <c r="BQ163" s="353"/>
      <c r="BR163" s="353"/>
      <c r="BS163" s="353"/>
      <c r="BT163" s="353"/>
      <c r="BU163" s="353"/>
      <c r="BV163" s="353"/>
      <c r="BW163" s="353"/>
      <c r="BX163" s="353"/>
      <c r="BY163" s="353"/>
      <c r="BZ163" s="353"/>
      <c r="CA163" s="353"/>
      <c r="CB163" s="353"/>
      <c r="CC163" s="353"/>
      <c r="CD163" s="353"/>
      <c r="CE163" s="354"/>
      <c r="CF163" s="424" t="s">
        <v>41</v>
      </c>
      <c r="CG163" s="424"/>
      <c r="CH163" s="424"/>
      <c r="CI163" s="424"/>
      <c r="CJ163" s="424"/>
      <c r="CK163" s="424"/>
      <c r="CL163" s="424"/>
      <c r="CM163" s="424"/>
      <c r="CN163" s="424"/>
      <c r="CO163" s="424"/>
      <c r="CP163" s="424"/>
      <c r="CQ163" s="424"/>
    </row>
    <row r="164" spans="1:95" ht="15.75" customHeight="1" x14ac:dyDescent="0.2">
      <c r="A164" s="424"/>
      <c r="B164" s="424"/>
      <c r="C164" s="424"/>
      <c r="D164" s="424"/>
      <c r="E164" s="424"/>
      <c r="F164" s="424"/>
      <c r="G164" s="424"/>
      <c r="H164" s="405" t="s">
        <v>42</v>
      </c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7"/>
      <c r="T164" s="405" t="s">
        <v>42</v>
      </c>
      <c r="U164" s="406"/>
      <c r="V164" s="406"/>
      <c r="W164" s="406"/>
      <c r="X164" s="406"/>
      <c r="Y164" s="406"/>
      <c r="Z164" s="406"/>
      <c r="AA164" s="406"/>
      <c r="AB164" s="406"/>
      <c r="AC164" s="406"/>
      <c r="AD164" s="406"/>
      <c r="AE164" s="407"/>
      <c r="AF164" s="405" t="s">
        <v>42</v>
      </c>
      <c r="AG164" s="406"/>
      <c r="AH164" s="406"/>
      <c r="AI164" s="406"/>
      <c r="AJ164" s="406"/>
      <c r="AK164" s="406"/>
      <c r="AL164" s="406"/>
      <c r="AM164" s="406"/>
      <c r="AN164" s="406"/>
      <c r="AO164" s="406"/>
      <c r="AP164" s="406"/>
      <c r="AQ164" s="406"/>
      <c r="AR164" s="406"/>
      <c r="AS164" s="406"/>
      <c r="AT164" s="406"/>
      <c r="AU164" s="406"/>
      <c r="AV164" s="406"/>
      <c r="AW164" s="406"/>
      <c r="AX164" s="406"/>
      <c r="AY164" s="407"/>
      <c r="AZ164" s="405" t="s">
        <v>43</v>
      </c>
      <c r="BA164" s="406"/>
      <c r="BB164" s="406"/>
      <c r="BC164" s="406"/>
      <c r="BD164" s="406"/>
      <c r="BE164" s="406"/>
      <c r="BF164" s="406"/>
      <c r="BG164" s="406"/>
      <c r="BH164" s="406"/>
      <c r="BI164" s="406"/>
      <c r="BJ164" s="406"/>
      <c r="BK164" s="406"/>
      <c r="BL164" s="406"/>
      <c r="BM164" s="407"/>
      <c r="BN164" s="414" t="s">
        <v>6</v>
      </c>
      <c r="BO164" s="415"/>
      <c r="BP164" s="377" t="s">
        <v>12</v>
      </c>
      <c r="BQ164" s="377"/>
      <c r="BR164" s="425" t="s">
        <v>44</v>
      </c>
      <c r="BS164" s="426"/>
      <c r="BT164" s="414" t="s">
        <v>6</v>
      </c>
      <c r="BU164" s="415"/>
      <c r="BV164" s="377" t="s">
        <v>6</v>
      </c>
      <c r="BW164" s="377"/>
      <c r="BX164" s="425" t="s">
        <v>44</v>
      </c>
      <c r="BY164" s="426"/>
      <c r="BZ164" s="414" t="s">
        <v>6</v>
      </c>
      <c r="CA164" s="415"/>
      <c r="CB164" s="377" t="s">
        <v>205</v>
      </c>
      <c r="CC164" s="377"/>
      <c r="CD164" s="425" t="s">
        <v>44</v>
      </c>
      <c r="CE164" s="426"/>
      <c r="CF164" s="405" t="s">
        <v>45</v>
      </c>
      <c r="CG164" s="406"/>
      <c r="CH164" s="406"/>
      <c r="CI164" s="406"/>
      <c r="CJ164" s="406"/>
      <c r="CK164" s="407"/>
      <c r="CL164" s="405" t="s">
        <v>46</v>
      </c>
      <c r="CM164" s="406"/>
      <c r="CN164" s="406"/>
      <c r="CO164" s="406"/>
      <c r="CP164" s="406"/>
      <c r="CQ164" s="407"/>
    </row>
    <row r="165" spans="1:95" ht="7.5" customHeight="1" x14ac:dyDescent="0.2">
      <c r="A165" s="424"/>
      <c r="B165" s="424"/>
      <c r="C165" s="424"/>
      <c r="D165" s="424"/>
      <c r="E165" s="424"/>
      <c r="F165" s="424"/>
      <c r="G165" s="424"/>
      <c r="H165" s="411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3"/>
      <c r="T165" s="411"/>
      <c r="U165" s="412"/>
      <c r="V165" s="412"/>
      <c r="W165" s="412"/>
      <c r="X165" s="412"/>
      <c r="Y165" s="412"/>
      <c r="Z165" s="412"/>
      <c r="AA165" s="412"/>
      <c r="AB165" s="412"/>
      <c r="AC165" s="412"/>
      <c r="AD165" s="412"/>
      <c r="AE165" s="413"/>
      <c r="AF165" s="411"/>
      <c r="AG165" s="412"/>
      <c r="AH165" s="412"/>
      <c r="AI165" s="412"/>
      <c r="AJ165" s="412"/>
      <c r="AK165" s="412"/>
      <c r="AL165" s="412"/>
      <c r="AM165" s="412"/>
      <c r="AN165" s="412"/>
      <c r="AO165" s="412"/>
      <c r="AP165" s="412"/>
      <c r="AQ165" s="412"/>
      <c r="AR165" s="412"/>
      <c r="AS165" s="412"/>
      <c r="AT165" s="412"/>
      <c r="AU165" s="412"/>
      <c r="AV165" s="412"/>
      <c r="AW165" s="412"/>
      <c r="AX165" s="412"/>
      <c r="AY165" s="413"/>
      <c r="AZ165" s="408"/>
      <c r="BA165" s="409"/>
      <c r="BB165" s="409"/>
      <c r="BC165" s="409"/>
      <c r="BD165" s="409"/>
      <c r="BE165" s="409"/>
      <c r="BF165" s="409"/>
      <c r="BG165" s="409"/>
      <c r="BH165" s="409"/>
      <c r="BI165" s="409"/>
      <c r="BJ165" s="409"/>
      <c r="BK165" s="409"/>
      <c r="BL165" s="409"/>
      <c r="BM165" s="410"/>
      <c r="BN165" s="411" t="s">
        <v>47</v>
      </c>
      <c r="BO165" s="412"/>
      <c r="BP165" s="412"/>
      <c r="BQ165" s="412"/>
      <c r="BR165" s="412"/>
      <c r="BS165" s="413"/>
      <c r="BT165" s="411" t="s">
        <v>48</v>
      </c>
      <c r="BU165" s="412"/>
      <c r="BV165" s="412"/>
      <c r="BW165" s="412"/>
      <c r="BX165" s="412"/>
      <c r="BY165" s="413"/>
      <c r="BZ165" s="411" t="s">
        <v>49</v>
      </c>
      <c r="CA165" s="412"/>
      <c r="CB165" s="412"/>
      <c r="CC165" s="412"/>
      <c r="CD165" s="412"/>
      <c r="CE165" s="413"/>
      <c r="CF165" s="411"/>
      <c r="CG165" s="412"/>
      <c r="CH165" s="412"/>
      <c r="CI165" s="412"/>
      <c r="CJ165" s="412"/>
      <c r="CK165" s="413"/>
      <c r="CL165" s="411"/>
      <c r="CM165" s="412"/>
      <c r="CN165" s="412"/>
      <c r="CO165" s="412"/>
      <c r="CP165" s="412"/>
      <c r="CQ165" s="413"/>
    </row>
    <row r="166" spans="1:95" ht="36" customHeight="1" x14ac:dyDescent="0.2">
      <c r="A166" s="424"/>
      <c r="B166" s="424"/>
      <c r="C166" s="424"/>
      <c r="D166" s="424"/>
      <c r="E166" s="424"/>
      <c r="F166" s="424"/>
      <c r="G166" s="424"/>
      <c r="H166" s="411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3"/>
      <c r="T166" s="411"/>
      <c r="U166" s="412"/>
      <c r="V166" s="412"/>
      <c r="W166" s="412"/>
      <c r="X166" s="412"/>
      <c r="Y166" s="412"/>
      <c r="Z166" s="412"/>
      <c r="AA166" s="412"/>
      <c r="AB166" s="412"/>
      <c r="AC166" s="412"/>
      <c r="AD166" s="412"/>
      <c r="AE166" s="413"/>
      <c r="AF166" s="411"/>
      <c r="AG166" s="412"/>
      <c r="AH166" s="412"/>
      <c r="AI166" s="412"/>
      <c r="AJ166" s="412"/>
      <c r="AK166" s="412"/>
      <c r="AL166" s="412"/>
      <c r="AM166" s="412"/>
      <c r="AN166" s="412"/>
      <c r="AO166" s="412"/>
      <c r="AP166" s="412"/>
      <c r="AQ166" s="412"/>
      <c r="AR166" s="412"/>
      <c r="AS166" s="412"/>
      <c r="AT166" s="412"/>
      <c r="AU166" s="412"/>
      <c r="AV166" s="412"/>
      <c r="AW166" s="412"/>
      <c r="AX166" s="412"/>
      <c r="AY166" s="413"/>
      <c r="AZ166" s="405" t="s">
        <v>50</v>
      </c>
      <c r="BA166" s="406"/>
      <c r="BB166" s="406"/>
      <c r="BC166" s="406"/>
      <c r="BD166" s="406"/>
      <c r="BE166" s="406"/>
      <c r="BF166" s="407"/>
      <c r="BG166" s="405" t="s">
        <v>51</v>
      </c>
      <c r="BH166" s="406"/>
      <c r="BI166" s="406"/>
      <c r="BJ166" s="406"/>
      <c r="BK166" s="406"/>
      <c r="BL166" s="406"/>
      <c r="BM166" s="407"/>
      <c r="BN166" s="411"/>
      <c r="BO166" s="412"/>
      <c r="BP166" s="412"/>
      <c r="BQ166" s="412"/>
      <c r="BR166" s="412"/>
      <c r="BS166" s="413"/>
      <c r="BT166" s="411"/>
      <c r="BU166" s="412"/>
      <c r="BV166" s="412"/>
      <c r="BW166" s="412"/>
      <c r="BX166" s="412"/>
      <c r="BY166" s="413"/>
      <c r="BZ166" s="411"/>
      <c r="CA166" s="412"/>
      <c r="CB166" s="412"/>
      <c r="CC166" s="412"/>
      <c r="CD166" s="412"/>
      <c r="CE166" s="413"/>
      <c r="CF166" s="411"/>
      <c r="CG166" s="412"/>
      <c r="CH166" s="412"/>
      <c r="CI166" s="412"/>
      <c r="CJ166" s="412"/>
      <c r="CK166" s="413"/>
      <c r="CL166" s="411"/>
      <c r="CM166" s="412"/>
      <c r="CN166" s="412"/>
      <c r="CO166" s="412"/>
      <c r="CP166" s="412"/>
      <c r="CQ166" s="413"/>
    </row>
    <row r="167" spans="1:95" ht="15" hidden="1" customHeight="1" x14ac:dyDescent="0.2">
      <c r="A167" s="424"/>
      <c r="B167" s="424"/>
      <c r="C167" s="424"/>
      <c r="D167" s="424"/>
      <c r="E167" s="424"/>
      <c r="F167" s="424"/>
      <c r="G167" s="424"/>
      <c r="H167" s="408"/>
      <c r="I167" s="409"/>
      <c r="J167" s="409"/>
      <c r="K167" s="409"/>
      <c r="L167" s="409"/>
      <c r="M167" s="409"/>
      <c r="N167" s="409"/>
      <c r="O167" s="409"/>
      <c r="P167" s="409"/>
      <c r="Q167" s="409"/>
      <c r="R167" s="409"/>
      <c r="S167" s="410"/>
      <c r="T167" s="408"/>
      <c r="U167" s="409"/>
      <c r="V167" s="409"/>
      <c r="W167" s="409"/>
      <c r="X167" s="409"/>
      <c r="Y167" s="409"/>
      <c r="Z167" s="409"/>
      <c r="AA167" s="409"/>
      <c r="AB167" s="409"/>
      <c r="AC167" s="409"/>
      <c r="AD167" s="409"/>
      <c r="AE167" s="410"/>
      <c r="AF167" s="408"/>
      <c r="AG167" s="409"/>
      <c r="AH167" s="409"/>
      <c r="AI167" s="409"/>
      <c r="AJ167" s="409"/>
      <c r="AK167" s="409"/>
      <c r="AL167" s="409"/>
      <c r="AM167" s="409"/>
      <c r="AN167" s="409"/>
      <c r="AO167" s="409"/>
      <c r="AP167" s="409"/>
      <c r="AQ167" s="409"/>
      <c r="AR167" s="409"/>
      <c r="AS167" s="409"/>
      <c r="AT167" s="409"/>
      <c r="AU167" s="409"/>
      <c r="AV167" s="409"/>
      <c r="AW167" s="409"/>
      <c r="AX167" s="409"/>
      <c r="AY167" s="410"/>
      <c r="AZ167" s="408"/>
      <c r="BA167" s="409"/>
      <c r="BB167" s="409"/>
      <c r="BC167" s="409"/>
      <c r="BD167" s="409"/>
      <c r="BE167" s="409"/>
      <c r="BF167" s="410"/>
      <c r="BG167" s="408"/>
      <c r="BH167" s="409"/>
      <c r="BI167" s="409"/>
      <c r="BJ167" s="409"/>
      <c r="BK167" s="409"/>
      <c r="BL167" s="409"/>
      <c r="BM167" s="410"/>
      <c r="BN167" s="408"/>
      <c r="BO167" s="409"/>
      <c r="BP167" s="409"/>
      <c r="BQ167" s="409"/>
      <c r="BR167" s="409"/>
      <c r="BS167" s="410"/>
      <c r="BT167" s="408"/>
      <c r="BU167" s="409"/>
      <c r="BV167" s="409"/>
      <c r="BW167" s="409"/>
      <c r="BX167" s="409"/>
      <c r="BY167" s="410"/>
      <c r="BZ167" s="408"/>
      <c r="CA167" s="409"/>
      <c r="CB167" s="409"/>
      <c r="CC167" s="409"/>
      <c r="CD167" s="409"/>
      <c r="CE167" s="410"/>
      <c r="CF167" s="408"/>
      <c r="CG167" s="409"/>
      <c r="CH167" s="409"/>
      <c r="CI167" s="409"/>
      <c r="CJ167" s="409"/>
      <c r="CK167" s="410"/>
      <c r="CL167" s="408"/>
      <c r="CM167" s="409"/>
      <c r="CN167" s="409"/>
      <c r="CO167" s="409"/>
      <c r="CP167" s="409"/>
      <c r="CQ167" s="410"/>
    </row>
    <row r="168" spans="1:95" ht="15" customHeight="1" x14ac:dyDescent="0.2">
      <c r="A168" s="424" t="s">
        <v>27</v>
      </c>
      <c r="B168" s="424"/>
      <c r="C168" s="424"/>
      <c r="D168" s="424"/>
      <c r="E168" s="424"/>
      <c r="F168" s="424"/>
      <c r="G168" s="424"/>
      <c r="H168" s="424" t="s">
        <v>52</v>
      </c>
      <c r="I168" s="424"/>
      <c r="J168" s="424"/>
      <c r="K168" s="424"/>
      <c r="L168" s="424"/>
      <c r="M168" s="424"/>
      <c r="N168" s="424"/>
      <c r="O168" s="424"/>
      <c r="P168" s="424"/>
      <c r="Q168" s="424"/>
      <c r="R168" s="424"/>
      <c r="S168" s="424"/>
      <c r="T168" s="352" t="s">
        <v>53</v>
      </c>
      <c r="U168" s="353"/>
      <c r="V168" s="353"/>
      <c r="W168" s="353"/>
      <c r="X168" s="353"/>
      <c r="Y168" s="353"/>
      <c r="Z168" s="353"/>
      <c r="AA168" s="353"/>
      <c r="AB168" s="353"/>
      <c r="AC168" s="353"/>
      <c r="AD168" s="353"/>
      <c r="AE168" s="354"/>
      <c r="AF168" s="424" t="s">
        <v>54</v>
      </c>
      <c r="AG168" s="424"/>
      <c r="AH168" s="424"/>
      <c r="AI168" s="424"/>
      <c r="AJ168" s="424"/>
      <c r="AK168" s="424"/>
      <c r="AL168" s="424"/>
      <c r="AM168" s="424"/>
      <c r="AN168" s="424"/>
      <c r="AO168" s="424"/>
      <c r="AP168" s="424"/>
      <c r="AQ168" s="424"/>
      <c r="AR168" s="424"/>
      <c r="AS168" s="424"/>
      <c r="AT168" s="424"/>
      <c r="AU168" s="424"/>
      <c r="AV168" s="424"/>
      <c r="AW168" s="424"/>
      <c r="AX168" s="424"/>
      <c r="AY168" s="424"/>
      <c r="AZ168" s="424" t="s">
        <v>55</v>
      </c>
      <c r="BA168" s="424"/>
      <c r="BB168" s="424"/>
      <c r="BC168" s="424"/>
      <c r="BD168" s="424"/>
      <c r="BE168" s="424"/>
      <c r="BF168" s="424"/>
      <c r="BG168" s="424" t="s">
        <v>56</v>
      </c>
      <c r="BH168" s="424"/>
      <c r="BI168" s="424"/>
      <c r="BJ168" s="424"/>
      <c r="BK168" s="424"/>
      <c r="BL168" s="424"/>
      <c r="BM168" s="424"/>
      <c r="BN168" s="424" t="s">
        <v>57</v>
      </c>
      <c r="BO168" s="424"/>
      <c r="BP168" s="424"/>
      <c r="BQ168" s="424"/>
      <c r="BR168" s="424"/>
      <c r="BS168" s="424"/>
      <c r="BT168" s="424" t="s">
        <v>58</v>
      </c>
      <c r="BU168" s="424"/>
      <c r="BV168" s="424"/>
      <c r="BW168" s="424"/>
      <c r="BX168" s="424"/>
      <c r="BY168" s="424"/>
      <c r="BZ168" s="424" t="s">
        <v>59</v>
      </c>
      <c r="CA168" s="424"/>
      <c r="CB168" s="424"/>
      <c r="CC168" s="424"/>
      <c r="CD168" s="424"/>
      <c r="CE168" s="424"/>
      <c r="CF168" s="424" t="s">
        <v>60</v>
      </c>
      <c r="CG168" s="424"/>
      <c r="CH168" s="424"/>
      <c r="CI168" s="424"/>
      <c r="CJ168" s="424"/>
      <c r="CK168" s="424"/>
      <c r="CL168" s="424" t="s">
        <v>61</v>
      </c>
      <c r="CM168" s="424"/>
      <c r="CN168" s="424"/>
      <c r="CO168" s="424"/>
      <c r="CP168" s="424"/>
      <c r="CQ168" s="424"/>
    </row>
    <row r="169" spans="1:95" ht="64.5" customHeight="1" x14ac:dyDescent="0.2">
      <c r="A169" s="340" t="s">
        <v>253</v>
      </c>
      <c r="B169" s="361"/>
      <c r="C169" s="361"/>
      <c r="D169" s="361"/>
      <c r="E169" s="361"/>
      <c r="F169" s="361"/>
      <c r="G169" s="362"/>
      <c r="H169" s="343" t="s">
        <v>63</v>
      </c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5"/>
      <c r="T169" s="346" t="s">
        <v>64</v>
      </c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8"/>
      <c r="AF169" s="349" t="s">
        <v>65</v>
      </c>
      <c r="AG169" s="350"/>
      <c r="AH169" s="350"/>
      <c r="AI169" s="350"/>
      <c r="AJ169" s="350"/>
      <c r="AK169" s="350"/>
      <c r="AL169" s="350"/>
      <c r="AM169" s="350"/>
      <c r="AN169" s="350"/>
      <c r="AO169" s="350"/>
      <c r="AP169" s="350"/>
      <c r="AQ169" s="350"/>
      <c r="AR169" s="350"/>
      <c r="AS169" s="350"/>
      <c r="AT169" s="350"/>
      <c r="AU169" s="350"/>
      <c r="AV169" s="350"/>
      <c r="AW169" s="350"/>
      <c r="AX169" s="350"/>
      <c r="AY169" s="351"/>
      <c r="AZ169" s="352" t="s">
        <v>66</v>
      </c>
      <c r="BA169" s="353"/>
      <c r="BB169" s="353"/>
      <c r="BC169" s="353"/>
      <c r="BD169" s="353"/>
      <c r="BE169" s="353"/>
      <c r="BF169" s="354"/>
      <c r="BG169" s="352" t="s">
        <v>67</v>
      </c>
      <c r="BH169" s="353"/>
      <c r="BI169" s="353"/>
      <c r="BJ169" s="353"/>
      <c r="BK169" s="353"/>
      <c r="BL169" s="353"/>
      <c r="BM169" s="354"/>
      <c r="BN169" s="336">
        <v>100</v>
      </c>
      <c r="BO169" s="337"/>
      <c r="BP169" s="337"/>
      <c r="BQ169" s="337"/>
      <c r="BR169" s="337"/>
      <c r="BS169" s="338"/>
      <c r="BT169" s="336">
        <v>100</v>
      </c>
      <c r="BU169" s="337"/>
      <c r="BV169" s="337"/>
      <c r="BW169" s="337"/>
      <c r="BX169" s="337"/>
      <c r="BY169" s="338"/>
      <c r="BZ169" s="336">
        <v>100</v>
      </c>
      <c r="CA169" s="337"/>
      <c r="CB169" s="337"/>
      <c r="CC169" s="337"/>
      <c r="CD169" s="337"/>
      <c r="CE169" s="338"/>
      <c r="CF169" s="355">
        <v>3</v>
      </c>
      <c r="CG169" s="356"/>
      <c r="CH169" s="356"/>
      <c r="CI169" s="356"/>
      <c r="CJ169" s="356"/>
      <c r="CK169" s="357"/>
      <c r="CL169" s="336"/>
      <c r="CM169" s="337"/>
      <c r="CN169" s="337"/>
      <c r="CO169" s="337"/>
      <c r="CP169" s="337"/>
      <c r="CQ169" s="338"/>
    </row>
    <row r="170" spans="1:95" ht="66.75" customHeight="1" x14ac:dyDescent="0.2">
      <c r="A170" s="340" t="s">
        <v>257</v>
      </c>
      <c r="B170" s="361"/>
      <c r="C170" s="361"/>
      <c r="D170" s="361"/>
      <c r="E170" s="361"/>
      <c r="F170" s="361"/>
      <c r="G170" s="362"/>
      <c r="H170" s="343" t="s">
        <v>69</v>
      </c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5"/>
      <c r="T170" s="346" t="s">
        <v>64</v>
      </c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8"/>
      <c r="AF170" s="349" t="s">
        <v>65</v>
      </c>
      <c r="AG170" s="350"/>
      <c r="AH170" s="350"/>
      <c r="AI170" s="350"/>
      <c r="AJ170" s="350"/>
      <c r="AK170" s="350"/>
      <c r="AL170" s="350"/>
      <c r="AM170" s="350"/>
      <c r="AN170" s="350"/>
      <c r="AO170" s="350"/>
      <c r="AP170" s="350"/>
      <c r="AQ170" s="350"/>
      <c r="AR170" s="350"/>
      <c r="AS170" s="350"/>
      <c r="AT170" s="350"/>
      <c r="AU170" s="350"/>
      <c r="AV170" s="350"/>
      <c r="AW170" s="350"/>
      <c r="AX170" s="350"/>
      <c r="AY170" s="351"/>
      <c r="AZ170" s="352" t="s">
        <v>66</v>
      </c>
      <c r="BA170" s="353"/>
      <c r="BB170" s="353"/>
      <c r="BC170" s="353"/>
      <c r="BD170" s="353"/>
      <c r="BE170" s="353"/>
      <c r="BF170" s="354"/>
      <c r="BG170" s="352" t="s">
        <v>67</v>
      </c>
      <c r="BH170" s="353"/>
      <c r="BI170" s="353"/>
      <c r="BJ170" s="353"/>
      <c r="BK170" s="353"/>
      <c r="BL170" s="353"/>
      <c r="BM170" s="354"/>
      <c r="BN170" s="336">
        <v>100</v>
      </c>
      <c r="BO170" s="337"/>
      <c r="BP170" s="337"/>
      <c r="BQ170" s="337"/>
      <c r="BR170" s="337"/>
      <c r="BS170" s="338"/>
      <c r="BT170" s="336">
        <v>100</v>
      </c>
      <c r="BU170" s="337"/>
      <c r="BV170" s="337"/>
      <c r="BW170" s="337"/>
      <c r="BX170" s="337"/>
      <c r="BY170" s="338"/>
      <c r="BZ170" s="336">
        <v>100</v>
      </c>
      <c r="CA170" s="337"/>
      <c r="CB170" s="337"/>
      <c r="CC170" s="337"/>
      <c r="CD170" s="337"/>
      <c r="CE170" s="338"/>
      <c r="CF170" s="355">
        <v>3</v>
      </c>
      <c r="CG170" s="356"/>
      <c r="CH170" s="356"/>
      <c r="CI170" s="356"/>
      <c r="CJ170" s="356"/>
      <c r="CK170" s="357"/>
      <c r="CL170" s="336"/>
      <c r="CM170" s="337"/>
      <c r="CN170" s="337"/>
      <c r="CO170" s="337"/>
      <c r="CP170" s="337"/>
      <c r="CQ170" s="338"/>
    </row>
    <row r="171" spans="1:95" s="190" customFormat="1" ht="27" customHeight="1" x14ac:dyDescent="0.2">
      <c r="A171" s="210"/>
      <c r="B171" s="204"/>
      <c r="C171" s="204"/>
      <c r="D171" s="204"/>
      <c r="E171" s="204"/>
      <c r="F171" s="204"/>
      <c r="G171" s="204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213"/>
      <c r="CG171" s="213"/>
      <c r="CH171" s="213"/>
      <c r="CI171" s="213"/>
      <c r="CJ171" s="213"/>
      <c r="CK171" s="213"/>
      <c r="CL171" s="198"/>
      <c r="CM171" s="198"/>
      <c r="CN171" s="198"/>
      <c r="CO171" s="198"/>
      <c r="CP171" s="529">
        <v>14</v>
      </c>
      <c r="CQ171" s="529"/>
    </row>
    <row r="172" spans="1:95" ht="63.75" customHeight="1" x14ac:dyDescent="0.2">
      <c r="A172" s="340" t="s">
        <v>261</v>
      </c>
      <c r="B172" s="341"/>
      <c r="C172" s="341"/>
      <c r="D172" s="341"/>
      <c r="E172" s="341"/>
      <c r="F172" s="341"/>
      <c r="G172" s="342"/>
      <c r="H172" s="343" t="s">
        <v>228</v>
      </c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5"/>
      <c r="T172" s="346" t="s">
        <v>64</v>
      </c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8"/>
      <c r="AF172" s="349" t="s">
        <v>65</v>
      </c>
      <c r="AG172" s="350"/>
      <c r="AH172" s="350"/>
      <c r="AI172" s="350"/>
      <c r="AJ172" s="350"/>
      <c r="AK172" s="350"/>
      <c r="AL172" s="350"/>
      <c r="AM172" s="350"/>
      <c r="AN172" s="350"/>
      <c r="AO172" s="350"/>
      <c r="AP172" s="350"/>
      <c r="AQ172" s="350"/>
      <c r="AR172" s="350"/>
      <c r="AS172" s="350"/>
      <c r="AT172" s="350"/>
      <c r="AU172" s="350"/>
      <c r="AV172" s="350"/>
      <c r="AW172" s="350"/>
      <c r="AX172" s="350"/>
      <c r="AY172" s="351"/>
      <c r="AZ172" s="352" t="s">
        <v>66</v>
      </c>
      <c r="BA172" s="353"/>
      <c r="BB172" s="353"/>
      <c r="BC172" s="353"/>
      <c r="BD172" s="353"/>
      <c r="BE172" s="353"/>
      <c r="BF172" s="354"/>
      <c r="BG172" s="352" t="s">
        <v>67</v>
      </c>
      <c r="BH172" s="353"/>
      <c r="BI172" s="353"/>
      <c r="BJ172" s="353"/>
      <c r="BK172" s="353"/>
      <c r="BL172" s="353"/>
      <c r="BM172" s="354"/>
      <c r="BN172" s="336">
        <v>100</v>
      </c>
      <c r="BO172" s="337"/>
      <c r="BP172" s="337"/>
      <c r="BQ172" s="337"/>
      <c r="BR172" s="337"/>
      <c r="BS172" s="338"/>
      <c r="BT172" s="336">
        <v>100</v>
      </c>
      <c r="BU172" s="337"/>
      <c r="BV172" s="337"/>
      <c r="BW172" s="337"/>
      <c r="BX172" s="337"/>
      <c r="BY172" s="338"/>
      <c r="BZ172" s="336">
        <v>100</v>
      </c>
      <c r="CA172" s="337"/>
      <c r="CB172" s="337"/>
      <c r="CC172" s="337"/>
      <c r="CD172" s="337"/>
      <c r="CE172" s="338"/>
      <c r="CF172" s="355">
        <v>3</v>
      </c>
      <c r="CG172" s="356"/>
      <c r="CH172" s="356"/>
      <c r="CI172" s="356"/>
      <c r="CJ172" s="356"/>
      <c r="CK172" s="357"/>
      <c r="CL172" s="336"/>
      <c r="CM172" s="337"/>
      <c r="CN172" s="337"/>
      <c r="CO172" s="337"/>
      <c r="CP172" s="337"/>
      <c r="CQ172" s="338"/>
    </row>
    <row r="173" spans="1:95" ht="63.75" customHeight="1" x14ac:dyDescent="0.2">
      <c r="A173" s="340" t="s">
        <v>242</v>
      </c>
      <c r="B173" s="341"/>
      <c r="C173" s="341"/>
      <c r="D173" s="341"/>
      <c r="E173" s="341"/>
      <c r="F173" s="341"/>
      <c r="G173" s="342"/>
      <c r="H173" s="343" t="s">
        <v>214</v>
      </c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5"/>
      <c r="T173" s="346" t="s">
        <v>64</v>
      </c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8"/>
      <c r="AF173" s="349" t="s">
        <v>65</v>
      </c>
      <c r="AG173" s="350"/>
      <c r="AH173" s="350"/>
      <c r="AI173" s="350"/>
      <c r="AJ173" s="350"/>
      <c r="AK173" s="350"/>
      <c r="AL173" s="350"/>
      <c r="AM173" s="350"/>
      <c r="AN173" s="350"/>
      <c r="AO173" s="350"/>
      <c r="AP173" s="350"/>
      <c r="AQ173" s="350"/>
      <c r="AR173" s="350"/>
      <c r="AS173" s="350"/>
      <c r="AT173" s="350"/>
      <c r="AU173" s="350"/>
      <c r="AV173" s="350"/>
      <c r="AW173" s="350"/>
      <c r="AX173" s="350"/>
      <c r="AY173" s="351"/>
      <c r="AZ173" s="352" t="s">
        <v>66</v>
      </c>
      <c r="BA173" s="353"/>
      <c r="BB173" s="353"/>
      <c r="BC173" s="353"/>
      <c r="BD173" s="353"/>
      <c r="BE173" s="353"/>
      <c r="BF173" s="354"/>
      <c r="BG173" s="352" t="s">
        <v>67</v>
      </c>
      <c r="BH173" s="353"/>
      <c r="BI173" s="353"/>
      <c r="BJ173" s="353"/>
      <c r="BK173" s="353"/>
      <c r="BL173" s="353"/>
      <c r="BM173" s="354"/>
      <c r="BN173" s="336">
        <v>100</v>
      </c>
      <c r="BO173" s="337"/>
      <c r="BP173" s="337"/>
      <c r="BQ173" s="337"/>
      <c r="BR173" s="337"/>
      <c r="BS173" s="338"/>
      <c r="BT173" s="336">
        <v>100</v>
      </c>
      <c r="BU173" s="337"/>
      <c r="BV173" s="337"/>
      <c r="BW173" s="337"/>
      <c r="BX173" s="337"/>
      <c r="BY173" s="338"/>
      <c r="BZ173" s="336">
        <v>100</v>
      </c>
      <c r="CA173" s="337"/>
      <c r="CB173" s="337"/>
      <c r="CC173" s="337"/>
      <c r="CD173" s="337"/>
      <c r="CE173" s="338"/>
      <c r="CF173" s="355">
        <v>3</v>
      </c>
      <c r="CG173" s="356"/>
      <c r="CH173" s="356"/>
      <c r="CI173" s="356"/>
      <c r="CJ173" s="356"/>
      <c r="CK173" s="357"/>
      <c r="CL173" s="336"/>
      <c r="CM173" s="337"/>
      <c r="CN173" s="337"/>
      <c r="CO173" s="337"/>
      <c r="CP173" s="337"/>
      <c r="CQ173" s="338"/>
    </row>
    <row r="174" spans="1:95" ht="64.5" customHeight="1" x14ac:dyDescent="0.2">
      <c r="A174" s="340" t="s">
        <v>246</v>
      </c>
      <c r="B174" s="341"/>
      <c r="C174" s="341"/>
      <c r="D174" s="341"/>
      <c r="E174" s="341"/>
      <c r="F174" s="341"/>
      <c r="G174" s="342"/>
      <c r="H174" s="343" t="s">
        <v>172</v>
      </c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5"/>
      <c r="T174" s="346" t="s">
        <v>64</v>
      </c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8"/>
      <c r="AF174" s="349" t="s">
        <v>65</v>
      </c>
      <c r="AG174" s="350"/>
      <c r="AH174" s="350"/>
      <c r="AI174" s="350"/>
      <c r="AJ174" s="350"/>
      <c r="AK174" s="350"/>
      <c r="AL174" s="350"/>
      <c r="AM174" s="350"/>
      <c r="AN174" s="350"/>
      <c r="AO174" s="350"/>
      <c r="AP174" s="350"/>
      <c r="AQ174" s="350"/>
      <c r="AR174" s="350"/>
      <c r="AS174" s="350"/>
      <c r="AT174" s="350"/>
      <c r="AU174" s="350"/>
      <c r="AV174" s="350"/>
      <c r="AW174" s="350"/>
      <c r="AX174" s="350"/>
      <c r="AY174" s="351"/>
      <c r="AZ174" s="352" t="s">
        <v>66</v>
      </c>
      <c r="BA174" s="353"/>
      <c r="BB174" s="353"/>
      <c r="BC174" s="353"/>
      <c r="BD174" s="353"/>
      <c r="BE174" s="353"/>
      <c r="BF174" s="354"/>
      <c r="BG174" s="352" t="s">
        <v>67</v>
      </c>
      <c r="BH174" s="353"/>
      <c r="BI174" s="353"/>
      <c r="BJ174" s="353"/>
      <c r="BK174" s="353"/>
      <c r="BL174" s="353"/>
      <c r="BM174" s="354"/>
      <c r="BN174" s="336">
        <v>100</v>
      </c>
      <c r="BO174" s="337"/>
      <c r="BP174" s="337"/>
      <c r="BQ174" s="337"/>
      <c r="BR174" s="337"/>
      <c r="BS174" s="338"/>
      <c r="BT174" s="336">
        <v>100</v>
      </c>
      <c r="BU174" s="337"/>
      <c r="BV174" s="337"/>
      <c r="BW174" s="337"/>
      <c r="BX174" s="337"/>
      <c r="BY174" s="338"/>
      <c r="BZ174" s="336">
        <v>100</v>
      </c>
      <c r="CA174" s="337"/>
      <c r="CB174" s="337"/>
      <c r="CC174" s="337"/>
      <c r="CD174" s="337"/>
      <c r="CE174" s="338"/>
      <c r="CF174" s="355">
        <v>3</v>
      </c>
      <c r="CG174" s="356"/>
      <c r="CH174" s="356"/>
      <c r="CI174" s="356"/>
      <c r="CJ174" s="356"/>
      <c r="CK174" s="357"/>
      <c r="CL174" s="336"/>
      <c r="CM174" s="337"/>
      <c r="CN174" s="337"/>
      <c r="CO174" s="337"/>
      <c r="CP174" s="337"/>
      <c r="CQ174" s="338"/>
    </row>
    <row r="175" spans="1:95" ht="66" customHeight="1" x14ac:dyDescent="0.2">
      <c r="A175" s="340" t="s">
        <v>275</v>
      </c>
      <c r="B175" s="361"/>
      <c r="C175" s="361"/>
      <c r="D175" s="361"/>
      <c r="E175" s="361"/>
      <c r="F175" s="361"/>
      <c r="G175" s="362"/>
      <c r="H175" s="343" t="s">
        <v>72</v>
      </c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5"/>
      <c r="T175" s="346" t="s">
        <v>64</v>
      </c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8"/>
      <c r="AF175" s="349" t="s">
        <v>65</v>
      </c>
      <c r="AG175" s="350"/>
      <c r="AH175" s="350"/>
      <c r="AI175" s="350"/>
      <c r="AJ175" s="350"/>
      <c r="AK175" s="350"/>
      <c r="AL175" s="350"/>
      <c r="AM175" s="350"/>
      <c r="AN175" s="350"/>
      <c r="AO175" s="350"/>
      <c r="AP175" s="350"/>
      <c r="AQ175" s="350"/>
      <c r="AR175" s="350"/>
      <c r="AS175" s="350"/>
      <c r="AT175" s="350"/>
      <c r="AU175" s="350"/>
      <c r="AV175" s="350"/>
      <c r="AW175" s="350"/>
      <c r="AX175" s="350"/>
      <c r="AY175" s="351"/>
      <c r="AZ175" s="352" t="s">
        <v>66</v>
      </c>
      <c r="BA175" s="353"/>
      <c r="BB175" s="353"/>
      <c r="BC175" s="353"/>
      <c r="BD175" s="353"/>
      <c r="BE175" s="353"/>
      <c r="BF175" s="354"/>
      <c r="BG175" s="352" t="s">
        <v>67</v>
      </c>
      <c r="BH175" s="353"/>
      <c r="BI175" s="353"/>
      <c r="BJ175" s="353"/>
      <c r="BK175" s="353"/>
      <c r="BL175" s="353"/>
      <c r="BM175" s="354"/>
      <c r="BN175" s="336">
        <v>100</v>
      </c>
      <c r="BO175" s="337"/>
      <c r="BP175" s="337"/>
      <c r="BQ175" s="337"/>
      <c r="BR175" s="337"/>
      <c r="BS175" s="338"/>
      <c r="BT175" s="336">
        <v>100</v>
      </c>
      <c r="BU175" s="337"/>
      <c r="BV175" s="337"/>
      <c r="BW175" s="337"/>
      <c r="BX175" s="337"/>
      <c r="BY175" s="338"/>
      <c r="BZ175" s="336">
        <v>100</v>
      </c>
      <c r="CA175" s="337"/>
      <c r="CB175" s="337"/>
      <c r="CC175" s="337"/>
      <c r="CD175" s="337"/>
      <c r="CE175" s="338"/>
      <c r="CF175" s="355">
        <v>3</v>
      </c>
      <c r="CG175" s="356"/>
      <c r="CH175" s="356"/>
      <c r="CI175" s="356"/>
      <c r="CJ175" s="356"/>
      <c r="CK175" s="357"/>
      <c r="CL175" s="336"/>
      <c r="CM175" s="337"/>
      <c r="CN175" s="337"/>
      <c r="CO175" s="337"/>
      <c r="CP175" s="337"/>
      <c r="CQ175" s="338"/>
    </row>
    <row r="176" spans="1:95" ht="45.75" customHeight="1" x14ac:dyDescent="0.2">
      <c r="A176" s="340" t="s">
        <v>253</v>
      </c>
      <c r="B176" s="361"/>
      <c r="C176" s="361"/>
      <c r="D176" s="361"/>
      <c r="E176" s="361"/>
      <c r="F176" s="361"/>
      <c r="G176" s="362"/>
      <c r="H176" s="343" t="s">
        <v>63</v>
      </c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5"/>
      <c r="T176" s="346" t="s">
        <v>64</v>
      </c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8"/>
      <c r="AF176" s="349" t="s">
        <v>73</v>
      </c>
      <c r="AG176" s="350"/>
      <c r="AH176" s="350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0"/>
      <c r="AS176" s="350"/>
      <c r="AT176" s="350"/>
      <c r="AU176" s="350"/>
      <c r="AV176" s="350"/>
      <c r="AW176" s="350"/>
      <c r="AX176" s="350"/>
      <c r="AY176" s="351"/>
      <c r="AZ176" s="352" t="s">
        <v>66</v>
      </c>
      <c r="BA176" s="353"/>
      <c r="BB176" s="353"/>
      <c r="BC176" s="353"/>
      <c r="BD176" s="353"/>
      <c r="BE176" s="353"/>
      <c r="BF176" s="354"/>
      <c r="BG176" s="352" t="s">
        <v>67</v>
      </c>
      <c r="BH176" s="353"/>
      <c r="BI176" s="353"/>
      <c r="BJ176" s="353"/>
      <c r="BK176" s="353"/>
      <c r="BL176" s="353"/>
      <c r="BM176" s="354"/>
      <c r="BN176" s="336">
        <v>100</v>
      </c>
      <c r="BO176" s="337"/>
      <c r="BP176" s="337"/>
      <c r="BQ176" s="337"/>
      <c r="BR176" s="337"/>
      <c r="BS176" s="338"/>
      <c r="BT176" s="336">
        <v>100</v>
      </c>
      <c r="BU176" s="337"/>
      <c r="BV176" s="337"/>
      <c r="BW176" s="337"/>
      <c r="BX176" s="337"/>
      <c r="BY176" s="338"/>
      <c r="BZ176" s="336">
        <v>100</v>
      </c>
      <c r="CA176" s="337"/>
      <c r="CB176" s="337"/>
      <c r="CC176" s="337"/>
      <c r="CD176" s="337"/>
      <c r="CE176" s="338"/>
      <c r="CF176" s="355">
        <v>3</v>
      </c>
      <c r="CG176" s="356"/>
      <c r="CH176" s="356"/>
      <c r="CI176" s="356"/>
      <c r="CJ176" s="356"/>
      <c r="CK176" s="357"/>
      <c r="CL176" s="336"/>
      <c r="CM176" s="337"/>
      <c r="CN176" s="337"/>
      <c r="CO176" s="337"/>
      <c r="CP176" s="337"/>
      <c r="CQ176" s="338"/>
    </row>
    <row r="177" spans="1:95" ht="42.75" customHeight="1" x14ac:dyDescent="0.2">
      <c r="A177" s="340" t="s">
        <v>257</v>
      </c>
      <c r="B177" s="361"/>
      <c r="C177" s="361"/>
      <c r="D177" s="361"/>
      <c r="E177" s="361"/>
      <c r="F177" s="361"/>
      <c r="G177" s="362"/>
      <c r="H177" s="343" t="s">
        <v>69</v>
      </c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5"/>
      <c r="T177" s="346" t="s">
        <v>64</v>
      </c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8"/>
      <c r="AF177" s="349" t="s">
        <v>73</v>
      </c>
      <c r="AG177" s="350"/>
      <c r="AH177" s="350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0"/>
      <c r="AS177" s="350"/>
      <c r="AT177" s="350"/>
      <c r="AU177" s="350"/>
      <c r="AV177" s="350"/>
      <c r="AW177" s="350"/>
      <c r="AX177" s="350"/>
      <c r="AY177" s="351"/>
      <c r="AZ177" s="352" t="s">
        <v>66</v>
      </c>
      <c r="BA177" s="353"/>
      <c r="BB177" s="353"/>
      <c r="BC177" s="353"/>
      <c r="BD177" s="353"/>
      <c r="BE177" s="353"/>
      <c r="BF177" s="354"/>
      <c r="BG177" s="352" t="s">
        <v>67</v>
      </c>
      <c r="BH177" s="353"/>
      <c r="BI177" s="353"/>
      <c r="BJ177" s="353"/>
      <c r="BK177" s="353"/>
      <c r="BL177" s="353"/>
      <c r="BM177" s="354"/>
      <c r="BN177" s="336">
        <v>100</v>
      </c>
      <c r="BO177" s="337"/>
      <c r="BP177" s="337"/>
      <c r="BQ177" s="337"/>
      <c r="BR177" s="337"/>
      <c r="BS177" s="338"/>
      <c r="BT177" s="336">
        <v>100</v>
      </c>
      <c r="BU177" s="337"/>
      <c r="BV177" s="337"/>
      <c r="BW177" s="337"/>
      <c r="BX177" s="337"/>
      <c r="BY177" s="338"/>
      <c r="BZ177" s="336">
        <v>100</v>
      </c>
      <c r="CA177" s="337"/>
      <c r="CB177" s="337"/>
      <c r="CC177" s="337"/>
      <c r="CD177" s="337"/>
      <c r="CE177" s="338"/>
      <c r="CF177" s="355">
        <v>3</v>
      </c>
      <c r="CG177" s="356"/>
      <c r="CH177" s="356"/>
      <c r="CI177" s="356"/>
      <c r="CJ177" s="356"/>
      <c r="CK177" s="357"/>
      <c r="CL177" s="336"/>
      <c r="CM177" s="337"/>
      <c r="CN177" s="337"/>
      <c r="CO177" s="337"/>
      <c r="CP177" s="337"/>
      <c r="CQ177" s="338"/>
    </row>
    <row r="178" spans="1:95" ht="45" customHeight="1" x14ac:dyDescent="0.2">
      <c r="A178" s="340" t="s">
        <v>261</v>
      </c>
      <c r="B178" s="341"/>
      <c r="C178" s="341"/>
      <c r="D178" s="341"/>
      <c r="E178" s="341"/>
      <c r="F178" s="341"/>
      <c r="G178" s="342"/>
      <c r="H178" s="343" t="s">
        <v>228</v>
      </c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5"/>
      <c r="T178" s="346" t="s">
        <v>64</v>
      </c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8"/>
      <c r="AF178" s="349" t="s">
        <v>73</v>
      </c>
      <c r="AG178" s="350"/>
      <c r="AH178" s="350"/>
      <c r="AI178" s="350"/>
      <c r="AJ178" s="350"/>
      <c r="AK178" s="350"/>
      <c r="AL178" s="350"/>
      <c r="AM178" s="350"/>
      <c r="AN178" s="350"/>
      <c r="AO178" s="350"/>
      <c r="AP178" s="350"/>
      <c r="AQ178" s="350"/>
      <c r="AR178" s="350"/>
      <c r="AS178" s="350"/>
      <c r="AT178" s="350"/>
      <c r="AU178" s="350"/>
      <c r="AV178" s="350"/>
      <c r="AW178" s="350"/>
      <c r="AX178" s="350"/>
      <c r="AY178" s="351"/>
      <c r="AZ178" s="352" t="s">
        <v>66</v>
      </c>
      <c r="BA178" s="353"/>
      <c r="BB178" s="353"/>
      <c r="BC178" s="353"/>
      <c r="BD178" s="353"/>
      <c r="BE178" s="353"/>
      <c r="BF178" s="354"/>
      <c r="BG178" s="352" t="s">
        <v>67</v>
      </c>
      <c r="BH178" s="353"/>
      <c r="BI178" s="353"/>
      <c r="BJ178" s="353"/>
      <c r="BK178" s="353"/>
      <c r="BL178" s="353"/>
      <c r="BM178" s="354"/>
      <c r="BN178" s="336">
        <v>100</v>
      </c>
      <c r="BO178" s="337"/>
      <c r="BP178" s="337"/>
      <c r="BQ178" s="337"/>
      <c r="BR178" s="337"/>
      <c r="BS178" s="338"/>
      <c r="BT178" s="336">
        <v>100</v>
      </c>
      <c r="BU178" s="337"/>
      <c r="BV178" s="337"/>
      <c r="BW178" s="337"/>
      <c r="BX178" s="337"/>
      <c r="BY178" s="338"/>
      <c r="BZ178" s="336">
        <v>100</v>
      </c>
      <c r="CA178" s="337"/>
      <c r="CB178" s="337"/>
      <c r="CC178" s="337"/>
      <c r="CD178" s="337"/>
      <c r="CE178" s="338"/>
      <c r="CF178" s="355">
        <v>3</v>
      </c>
      <c r="CG178" s="356"/>
      <c r="CH178" s="356"/>
      <c r="CI178" s="356"/>
      <c r="CJ178" s="356"/>
      <c r="CK178" s="357"/>
      <c r="CL178" s="336"/>
      <c r="CM178" s="337"/>
      <c r="CN178" s="337"/>
      <c r="CO178" s="337"/>
      <c r="CP178" s="337"/>
      <c r="CQ178" s="338"/>
    </row>
    <row r="179" spans="1:95" ht="40.5" customHeight="1" x14ac:dyDescent="0.2">
      <c r="A179" s="340" t="s">
        <v>242</v>
      </c>
      <c r="B179" s="341"/>
      <c r="C179" s="341"/>
      <c r="D179" s="341"/>
      <c r="E179" s="341"/>
      <c r="F179" s="341"/>
      <c r="G179" s="342"/>
      <c r="H179" s="343" t="s">
        <v>214</v>
      </c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5"/>
      <c r="T179" s="346" t="s">
        <v>64</v>
      </c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8"/>
      <c r="AF179" s="349" t="s">
        <v>73</v>
      </c>
      <c r="AG179" s="350"/>
      <c r="AH179" s="350"/>
      <c r="AI179" s="350"/>
      <c r="AJ179" s="350"/>
      <c r="AK179" s="350"/>
      <c r="AL179" s="350"/>
      <c r="AM179" s="350"/>
      <c r="AN179" s="350"/>
      <c r="AO179" s="350"/>
      <c r="AP179" s="350"/>
      <c r="AQ179" s="350"/>
      <c r="AR179" s="350"/>
      <c r="AS179" s="350"/>
      <c r="AT179" s="350"/>
      <c r="AU179" s="350"/>
      <c r="AV179" s="350"/>
      <c r="AW179" s="350"/>
      <c r="AX179" s="350"/>
      <c r="AY179" s="351"/>
      <c r="AZ179" s="352" t="s">
        <v>66</v>
      </c>
      <c r="BA179" s="353"/>
      <c r="BB179" s="353"/>
      <c r="BC179" s="353"/>
      <c r="BD179" s="353"/>
      <c r="BE179" s="353"/>
      <c r="BF179" s="354"/>
      <c r="BG179" s="352" t="s">
        <v>67</v>
      </c>
      <c r="BH179" s="353"/>
      <c r="BI179" s="353"/>
      <c r="BJ179" s="353"/>
      <c r="BK179" s="353"/>
      <c r="BL179" s="353"/>
      <c r="BM179" s="354"/>
      <c r="BN179" s="336">
        <v>100</v>
      </c>
      <c r="BO179" s="337"/>
      <c r="BP179" s="337"/>
      <c r="BQ179" s="337"/>
      <c r="BR179" s="337"/>
      <c r="BS179" s="338"/>
      <c r="BT179" s="336">
        <v>100</v>
      </c>
      <c r="BU179" s="337"/>
      <c r="BV179" s="337"/>
      <c r="BW179" s="337"/>
      <c r="BX179" s="337"/>
      <c r="BY179" s="338"/>
      <c r="BZ179" s="336">
        <v>100</v>
      </c>
      <c r="CA179" s="337"/>
      <c r="CB179" s="337"/>
      <c r="CC179" s="337"/>
      <c r="CD179" s="337"/>
      <c r="CE179" s="338"/>
      <c r="CF179" s="355">
        <v>3</v>
      </c>
      <c r="CG179" s="356"/>
      <c r="CH179" s="356"/>
      <c r="CI179" s="356"/>
      <c r="CJ179" s="356"/>
      <c r="CK179" s="357"/>
      <c r="CL179" s="336"/>
      <c r="CM179" s="337"/>
      <c r="CN179" s="337"/>
      <c r="CO179" s="337"/>
      <c r="CP179" s="337"/>
      <c r="CQ179" s="338"/>
    </row>
    <row r="180" spans="1:95" ht="43.5" customHeight="1" x14ac:dyDescent="0.2">
      <c r="A180" s="340" t="s">
        <v>246</v>
      </c>
      <c r="B180" s="341"/>
      <c r="C180" s="341"/>
      <c r="D180" s="341"/>
      <c r="E180" s="341"/>
      <c r="F180" s="341"/>
      <c r="G180" s="342"/>
      <c r="H180" s="343" t="s">
        <v>172</v>
      </c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5"/>
      <c r="T180" s="346" t="s">
        <v>64</v>
      </c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8"/>
      <c r="AF180" s="349" t="s">
        <v>73</v>
      </c>
      <c r="AG180" s="350"/>
      <c r="AH180" s="350"/>
      <c r="AI180" s="350"/>
      <c r="AJ180" s="350"/>
      <c r="AK180" s="350"/>
      <c r="AL180" s="350"/>
      <c r="AM180" s="350"/>
      <c r="AN180" s="350"/>
      <c r="AO180" s="350"/>
      <c r="AP180" s="350"/>
      <c r="AQ180" s="350"/>
      <c r="AR180" s="350"/>
      <c r="AS180" s="350"/>
      <c r="AT180" s="350"/>
      <c r="AU180" s="350"/>
      <c r="AV180" s="350"/>
      <c r="AW180" s="350"/>
      <c r="AX180" s="350"/>
      <c r="AY180" s="351"/>
      <c r="AZ180" s="352" t="s">
        <v>66</v>
      </c>
      <c r="BA180" s="353"/>
      <c r="BB180" s="353"/>
      <c r="BC180" s="353"/>
      <c r="BD180" s="353"/>
      <c r="BE180" s="353"/>
      <c r="BF180" s="354"/>
      <c r="BG180" s="352" t="s">
        <v>67</v>
      </c>
      <c r="BH180" s="353"/>
      <c r="BI180" s="353"/>
      <c r="BJ180" s="353"/>
      <c r="BK180" s="353"/>
      <c r="BL180" s="353"/>
      <c r="BM180" s="354"/>
      <c r="BN180" s="336">
        <v>100</v>
      </c>
      <c r="BO180" s="337"/>
      <c r="BP180" s="337"/>
      <c r="BQ180" s="337"/>
      <c r="BR180" s="337"/>
      <c r="BS180" s="338"/>
      <c r="BT180" s="336">
        <v>100</v>
      </c>
      <c r="BU180" s="337"/>
      <c r="BV180" s="337"/>
      <c r="BW180" s="337"/>
      <c r="BX180" s="337"/>
      <c r="BY180" s="338"/>
      <c r="BZ180" s="336">
        <v>100</v>
      </c>
      <c r="CA180" s="337"/>
      <c r="CB180" s="337"/>
      <c r="CC180" s="337"/>
      <c r="CD180" s="337"/>
      <c r="CE180" s="338"/>
      <c r="CF180" s="355">
        <v>3</v>
      </c>
      <c r="CG180" s="356"/>
      <c r="CH180" s="356"/>
      <c r="CI180" s="356"/>
      <c r="CJ180" s="356"/>
      <c r="CK180" s="357"/>
      <c r="CL180" s="336"/>
      <c r="CM180" s="337"/>
      <c r="CN180" s="337"/>
      <c r="CO180" s="337"/>
      <c r="CP180" s="337"/>
      <c r="CQ180" s="338"/>
    </row>
    <row r="181" spans="1:95" ht="42" customHeight="1" x14ac:dyDescent="0.2">
      <c r="A181" s="340" t="s">
        <v>275</v>
      </c>
      <c r="B181" s="361"/>
      <c r="C181" s="361"/>
      <c r="D181" s="361"/>
      <c r="E181" s="361"/>
      <c r="F181" s="361"/>
      <c r="G181" s="362"/>
      <c r="H181" s="343" t="s">
        <v>72</v>
      </c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5"/>
      <c r="T181" s="346" t="s">
        <v>64</v>
      </c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8"/>
      <c r="AF181" s="349" t="s">
        <v>73</v>
      </c>
      <c r="AG181" s="350"/>
      <c r="AH181" s="350"/>
      <c r="AI181" s="350"/>
      <c r="AJ181" s="350"/>
      <c r="AK181" s="350"/>
      <c r="AL181" s="350"/>
      <c r="AM181" s="350"/>
      <c r="AN181" s="350"/>
      <c r="AO181" s="350"/>
      <c r="AP181" s="350"/>
      <c r="AQ181" s="350"/>
      <c r="AR181" s="350"/>
      <c r="AS181" s="350"/>
      <c r="AT181" s="350"/>
      <c r="AU181" s="350"/>
      <c r="AV181" s="350"/>
      <c r="AW181" s="350"/>
      <c r="AX181" s="350"/>
      <c r="AY181" s="351"/>
      <c r="AZ181" s="352" t="s">
        <v>66</v>
      </c>
      <c r="BA181" s="353"/>
      <c r="BB181" s="353"/>
      <c r="BC181" s="353"/>
      <c r="BD181" s="353"/>
      <c r="BE181" s="353"/>
      <c r="BF181" s="354"/>
      <c r="BG181" s="352" t="s">
        <v>67</v>
      </c>
      <c r="BH181" s="353"/>
      <c r="BI181" s="353"/>
      <c r="BJ181" s="353"/>
      <c r="BK181" s="353"/>
      <c r="BL181" s="353"/>
      <c r="BM181" s="354"/>
      <c r="BN181" s="336">
        <v>100</v>
      </c>
      <c r="BO181" s="337"/>
      <c r="BP181" s="337"/>
      <c r="BQ181" s="337"/>
      <c r="BR181" s="337"/>
      <c r="BS181" s="338"/>
      <c r="BT181" s="336">
        <v>100</v>
      </c>
      <c r="BU181" s="337"/>
      <c r="BV181" s="337"/>
      <c r="BW181" s="337"/>
      <c r="BX181" s="337"/>
      <c r="BY181" s="338"/>
      <c r="BZ181" s="336">
        <v>100</v>
      </c>
      <c r="CA181" s="337"/>
      <c r="CB181" s="337"/>
      <c r="CC181" s="337"/>
      <c r="CD181" s="337"/>
      <c r="CE181" s="338"/>
      <c r="CF181" s="355">
        <v>3</v>
      </c>
      <c r="CG181" s="356"/>
      <c r="CH181" s="356"/>
      <c r="CI181" s="356"/>
      <c r="CJ181" s="356"/>
      <c r="CK181" s="357"/>
      <c r="CL181" s="336"/>
      <c r="CM181" s="337"/>
      <c r="CN181" s="337"/>
      <c r="CO181" s="337"/>
      <c r="CP181" s="337"/>
      <c r="CQ181" s="338"/>
    </row>
    <row r="182" spans="1:95" ht="4.5" customHeight="1" x14ac:dyDescent="0.2">
      <c r="A182" s="145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59"/>
      <c r="BD182" s="159"/>
      <c r="BE182" s="159"/>
      <c r="BF182" s="159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5"/>
      <c r="CA182" s="145"/>
      <c r="CB182" s="145"/>
      <c r="CC182" s="145"/>
      <c r="CD182" s="145"/>
      <c r="CE182" s="145"/>
      <c r="CF182" s="144"/>
      <c r="CG182" s="144"/>
      <c r="CH182" s="144"/>
      <c r="CI182" s="144"/>
      <c r="CJ182" s="144"/>
      <c r="CK182" s="144"/>
      <c r="CL182" s="144"/>
      <c r="CM182" s="144"/>
      <c r="CN182" s="144"/>
      <c r="CO182" s="144"/>
      <c r="CP182" s="144"/>
      <c r="CQ182" s="144"/>
    </row>
    <row r="183" spans="1:95" ht="41.25" hidden="1" customHeight="1" x14ac:dyDescent="0.2">
      <c r="A183" s="145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59"/>
      <c r="BD183" s="159"/>
      <c r="BE183" s="159"/>
      <c r="BF183" s="159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5"/>
      <c r="CD183" s="145"/>
      <c r="CE183" s="145"/>
      <c r="CF183" s="144"/>
      <c r="CG183" s="144"/>
      <c r="CH183" s="144"/>
      <c r="CI183" s="144"/>
      <c r="CJ183" s="144"/>
      <c r="CK183" s="144"/>
      <c r="CL183" s="144"/>
      <c r="CM183" s="144"/>
      <c r="CN183" s="144"/>
      <c r="CO183" s="144"/>
      <c r="CP183" s="144"/>
      <c r="CQ183" s="144"/>
    </row>
    <row r="184" spans="1:95" ht="47.25" hidden="1" customHeight="1" x14ac:dyDescent="0.2">
      <c r="A184" s="145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59"/>
      <c r="BD184" s="159"/>
      <c r="BE184" s="159"/>
      <c r="BF184" s="159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5"/>
      <c r="CA184" s="145"/>
      <c r="CB184" s="145"/>
      <c r="CC184" s="145"/>
      <c r="CD184" s="145"/>
      <c r="CE184" s="145"/>
      <c r="CF184" s="144"/>
      <c r="CG184" s="144"/>
      <c r="CH184" s="144"/>
      <c r="CI184" s="144"/>
      <c r="CJ184" s="144"/>
      <c r="CK184" s="144"/>
      <c r="CL184" s="144"/>
      <c r="CM184" s="144"/>
      <c r="CN184" s="144"/>
      <c r="CO184" s="144"/>
      <c r="CP184" s="144"/>
      <c r="CQ184" s="144"/>
    </row>
    <row r="185" spans="1:95" ht="15" hidden="1" customHeight="1" x14ac:dyDescent="0.2">
      <c r="A185" s="366"/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  <c r="AD185" s="366"/>
      <c r="AE185" s="366"/>
      <c r="AF185" s="366"/>
      <c r="AG185" s="366"/>
      <c r="AH185" s="366"/>
      <c r="AI185" s="366"/>
      <c r="AJ185" s="366"/>
      <c r="AK185" s="366"/>
      <c r="AL185" s="366"/>
      <c r="AM185" s="366"/>
      <c r="AN185" s="366"/>
      <c r="AO185" s="366"/>
      <c r="AP185" s="366"/>
      <c r="AQ185" s="366"/>
      <c r="AR185" s="366"/>
      <c r="AS185" s="366"/>
      <c r="AT185" s="366"/>
      <c r="AU185" s="366"/>
      <c r="AV185" s="366"/>
      <c r="AW185" s="366"/>
      <c r="AX185" s="366"/>
      <c r="AY185" s="366"/>
      <c r="AZ185" s="366"/>
      <c r="BA185" s="366"/>
      <c r="BB185" s="366"/>
      <c r="BC185" s="366"/>
      <c r="BD185" s="366"/>
      <c r="BE185" s="366"/>
      <c r="BF185" s="366"/>
      <c r="BG185" s="366"/>
      <c r="BH185" s="366"/>
      <c r="BI185" s="366"/>
      <c r="BJ185" s="366"/>
      <c r="BK185" s="366"/>
      <c r="BL185" s="366"/>
      <c r="BM185" s="366"/>
      <c r="BN185" s="366"/>
      <c r="BO185" s="366"/>
      <c r="BP185" s="366"/>
      <c r="BQ185" s="366"/>
      <c r="BR185" s="366"/>
      <c r="BS185" s="366"/>
      <c r="BT185" s="366"/>
      <c r="BU185" s="366"/>
      <c r="BV185" s="366"/>
      <c r="BW185" s="366"/>
      <c r="BX185" s="366"/>
      <c r="BY185" s="366"/>
      <c r="BZ185" s="366"/>
      <c r="CA185" s="366"/>
      <c r="CB185" s="366"/>
      <c r="CC185" s="366"/>
      <c r="CD185" s="366"/>
      <c r="CE185" s="366"/>
    </row>
    <row r="186" spans="1:95" ht="24" customHeight="1" x14ac:dyDescent="0.2">
      <c r="A186" s="368" t="s">
        <v>74</v>
      </c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</row>
    <row r="187" spans="1:95" ht="3" customHeight="1" x14ac:dyDescent="0.2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</row>
    <row r="188" spans="1:95" ht="78.75" customHeight="1" x14ac:dyDescent="0.2">
      <c r="A188" s="424" t="s">
        <v>36</v>
      </c>
      <c r="B188" s="424"/>
      <c r="C188" s="424"/>
      <c r="D188" s="424"/>
      <c r="E188" s="424"/>
      <c r="F188" s="424"/>
      <c r="G188" s="424"/>
      <c r="H188" s="405" t="s">
        <v>76</v>
      </c>
      <c r="I188" s="406"/>
      <c r="J188" s="406"/>
      <c r="K188" s="406"/>
      <c r="L188" s="406"/>
      <c r="M188" s="406"/>
      <c r="N188" s="406"/>
      <c r="O188" s="406"/>
      <c r="P188" s="406"/>
      <c r="Q188" s="406"/>
      <c r="R188" s="406"/>
      <c r="S188" s="407"/>
      <c r="T188" s="424" t="s">
        <v>77</v>
      </c>
      <c r="U188" s="424"/>
      <c r="V188" s="424"/>
      <c r="W188" s="424"/>
      <c r="X188" s="424"/>
      <c r="Y188" s="424"/>
      <c r="Z188" s="424"/>
      <c r="AA188" s="424"/>
      <c r="AB188" s="424"/>
      <c r="AC188" s="352" t="s">
        <v>78</v>
      </c>
      <c r="AD188" s="353"/>
      <c r="AE188" s="353"/>
      <c r="AF188" s="353"/>
      <c r="AG188" s="353"/>
      <c r="AH188" s="353"/>
      <c r="AI188" s="353"/>
      <c r="AJ188" s="353"/>
      <c r="AK188" s="353"/>
      <c r="AL188" s="353"/>
      <c r="AM188" s="353"/>
      <c r="AN188" s="353"/>
      <c r="AO188" s="353"/>
      <c r="AP188" s="353"/>
      <c r="AQ188" s="353"/>
      <c r="AR188" s="353"/>
      <c r="AS188" s="353"/>
      <c r="AT188" s="353"/>
      <c r="AU188" s="353"/>
      <c r="AV188" s="353"/>
      <c r="AW188" s="353"/>
      <c r="AX188" s="353"/>
      <c r="AY188" s="353"/>
      <c r="AZ188" s="353"/>
      <c r="BA188" s="354"/>
      <c r="BB188" s="352" t="s">
        <v>79</v>
      </c>
      <c r="BC188" s="353"/>
      <c r="BD188" s="353"/>
      <c r="BE188" s="353"/>
      <c r="BF188" s="353"/>
      <c r="BG188" s="353"/>
      <c r="BH188" s="353"/>
      <c r="BI188" s="353"/>
      <c r="BJ188" s="353"/>
      <c r="BK188" s="353"/>
      <c r="BL188" s="353"/>
      <c r="BM188" s="353"/>
      <c r="BN188" s="353"/>
      <c r="BO188" s="353"/>
      <c r="BP188" s="354"/>
      <c r="BQ188" s="352" t="s">
        <v>80</v>
      </c>
      <c r="BR188" s="353"/>
      <c r="BS188" s="353"/>
      <c r="BT188" s="353"/>
      <c r="BU188" s="353"/>
      <c r="BV188" s="353"/>
      <c r="BW188" s="353"/>
      <c r="BX188" s="353"/>
      <c r="BY188" s="353"/>
      <c r="BZ188" s="353"/>
      <c r="CA188" s="353"/>
      <c r="CB188" s="353"/>
      <c r="CC188" s="353"/>
      <c r="CD188" s="353"/>
      <c r="CE188" s="354"/>
      <c r="CF188" s="424" t="s">
        <v>81</v>
      </c>
      <c r="CG188" s="424"/>
      <c r="CH188" s="424"/>
      <c r="CI188" s="424"/>
      <c r="CJ188" s="424"/>
      <c r="CK188" s="424"/>
      <c r="CL188" s="424"/>
      <c r="CM188" s="424"/>
      <c r="CN188" s="424"/>
      <c r="CO188" s="424"/>
      <c r="CP188" s="424"/>
      <c r="CQ188" s="424"/>
    </row>
    <row r="189" spans="1:95" ht="11.25" customHeight="1" x14ac:dyDescent="0.2">
      <c r="A189" s="424"/>
      <c r="B189" s="424"/>
      <c r="C189" s="424"/>
      <c r="D189" s="424"/>
      <c r="E189" s="424"/>
      <c r="F189" s="424"/>
      <c r="G189" s="424"/>
      <c r="H189" s="405" t="s">
        <v>42</v>
      </c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7"/>
      <c r="T189" s="411" t="s">
        <v>42</v>
      </c>
      <c r="U189" s="412"/>
      <c r="V189" s="412"/>
      <c r="W189" s="412"/>
      <c r="X189" s="412"/>
      <c r="Y189" s="412"/>
      <c r="Z189" s="412"/>
      <c r="AA189" s="412"/>
      <c r="AB189" s="413"/>
      <c r="AC189" s="405" t="s">
        <v>42</v>
      </c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07"/>
      <c r="AS189" s="405" t="s">
        <v>82</v>
      </c>
      <c r="AT189" s="406"/>
      <c r="AU189" s="406"/>
      <c r="AV189" s="406"/>
      <c r="AW189" s="406"/>
      <c r="AX189" s="406"/>
      <c r="AY189" s="406"/>
      <c r="AZ189" s="406"/>
      <c r="BA189" s="407"/>
      <c r="BB189" s="414" t="s">
        <v>6</v>
      </c>
      <c r="BC189" s="415"/>
      <c r="BD189" s="509" t="s">
        <v>12</v>
      </c>
      <c r="BE189" s="509"/>
      <c r="BF189" s="154"/>
      <c r="BG189" s="414" t="s">
        <v>6</v>
      </c>
      <c r="BH189" s="415"/>
      <c r="BI189" s="377" t="s">
        <v>6</v>
      </c>
      <c r="BJ189" s="377"/>
      <c r="BK189" s="131"/>
      <c r="BL189" s="414" t="s">
        <v>6</v>
      </c>
      <c r="BM189" s="415"/>
      <c r="BN189" s="377" t="s">
        <v>205</v>
      </c>
      <c r="BO189" s="377"/>
      <c r="BP189" s="131"/>
      <c r="BQ189" s="414" t="s">
        <v>6</v>
      </c>
      <c r="BR189" s="415"/>
      <c r="BS189" s="377" t="s">
        <v>12</v>
      </c>
      <c r="BT189" s="377"/>
      <c r="BU189" s="131"/>
      <c r="BV189" s="414" t="s">
        <v>6</v>
      </c>
      <c r="BW189" s="415"/>
      <c r="BX189" s="377" t="s">
        <v>6</v>
      </c>
      <c r="BY189" s="377"/>
      <c r="BZ189" s="131"/>
      <c r="CA189" s="414" t="s">
        <v>6</v>
      </c>
      <c r="CB189" s="415"/>
      <c r="CC189" s="377" t="s">
        <v>205</v>
      </c>
      <c r="CD189" s="377"/>
      <c r="CE189" s="131"/>
      <c r="CF189" s="405" t="s">
        <v>45</v>
      </c>
      <c r="CG189" s="406"/>
      <c r="CH189" s="406"/>
      <c r="CI189" s="406"/>
      <c r="CJ189" s="406"/>
      <c r="CK189" s="407"/>
      <c r="CL189" s="405" t="s">
        <v>46</v>
      </c>
      <c r="CM189" s="406"/>
      <c r="CN189" s="406"/>
      <c r="CO189" s="406"/>
      <c r="CP189" s="406"/>
      <c r="CQ189" s="407"/>
    </row>
    <row r="190" spans="1:95" ht="15" customHeight="1" x14ac:dyDescent="0.2">
      <c r="A190" s="424"/>
      <c r="B190" s="424"/>
      <c r="C190" s="424"/>
      <c r="D190" s="424"/>
      <c r="E190" s="424"/>
      <c r="F190" s="424"/>
      <c r="G190" s="424"/>
      <c r="H190" s="411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413"/>
      <c r="T190" s="411"/>
      <c r="U190" s="412"/>
      <c r="V190" s="412"/>
      <c r="W190" s="412"/>
      <c r="X190" s="412"/>
      <c r="Y190" s="412"/>
      <c r="Z190" s="412"/>
      <c r="AA190" s="412"/>
      <c r="AB190" s="413"/>
      <c r="AC190" s="411"/>
      <c r="AD190" s="412"/>
      <c r="AE190" s="412"/>
      <c r="AF190" s="412"/>
      <c r="AG190" s="412"/>
      <c r="AH190" s="412"/>
      <c r="AI190" s="412"/>
      <c r="AJ190" s="412"/>
      <c r="AK190" s="412"/>
      <c r="AL190" s="412"/>
      <c r="AM190" s="412"/>
      <c r="AN190" s="412"/>
      <c r="AO190" s="412"/>
      <c r="AP190" s="412"/>
      <c r="AQ190" s="412"/>
      <c r="AR190" s="413"/>
      <c r="AS190" s="411"/>
      <c r="AT190" s="412"/>
      <c r="AU190" s="412"/>
      <c r="AV190" s="412"/>
      <c r="AW190" s="412"/>
      <c r="AX190" s="412"/>
      <c r="AY190" s="412"/>
      <c r="AZ190" s="412"/>
      <c r="BA190" s="413"/>
      <c r="BB190" s="411" t="s">
        <v>83</v>
      </c>
      <c r="BC190" s="412"/>
      <c r="BD190" s="412"/>
      <c r="BE190" s="412"/>
      <c r="BF190" s="413"/>
      <c r="BG190" s="411" t="s">
        <v>84</v>
      </c>
      <c r="BH190" s="412"/>
      <c r="BI190" s="412"/>
      <c r="BJ190" s="412"/>
      <c r="BK190" s="413"/>
      <c r="BL190" s="411" t="s">
        <v>85</v>
      </c>
      <c r="BM190" s="412"/>
      <c r="BN190" s="412"/>
      <c r="BO190" s="412"/>
      <c r="BP190" s="413"/>
      <c r="BQ190" s="411" t="s">
        <v>83</v>
      </c>
      <c r="BR190" s="412"/>
      <c r="BS190" s="412"/>
      <c r="BT190" s="412"/>
      <c r="BU190" s="413"/>
      <c r="BV190" s="411" t="s">
        <v>84</v>
      </c>
      <c r="BW190" s="412"/>
      <c r="BX190" s="412"/>
      <c r="BY190" s="412"/>
      <c r="BZ190" s="413"/>
      <c r="CA190" s="411" t="s">
        <v>85</v>
      </c>
      <c r="CB190" s="412"/>
      <c r="CC190" s="412"/>
      <c r="CD190" s="412"/>
      <c r="CE190" s="413"/>
      <c r="CF190" s="411"/>
      <c r="CG190" s="412"/>
      <c r="CH190" s="412"/>
      <c r="CI190" s="412"/>
      <c r="CJ190" s="412"/>
      <c r="CK190" s="413"/>
      <c r="CL190" s="411"/>
      <c r="CM190" s="412"/>
      <c r="CN190" s="412"/>
      <c r="CO190" s="412"/>
      <c r="CP190" s="412"/>
      <c r="CQ190" s="413"/>
    </row>
    <row r="191" spans="1:95" ht="2.25" customHeight="1" x14ac:dyDescent="0.2">
      <c r="A191" s="424"/>
      <c r="B191" s="424"/>
      <c r="C191" s="424"/>
      <c r="D191" s="424"/>
      <c r="E191" s="424"/>
      <c r="F191" s="424"/>
      <c r="G191" s="424"/>
      <c r="H191" s="411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3"/>
      <c r="T191" s="411"/>
      <c r="U191" s="412"/>
      <c r="V191" s="412"/>
      <c r="W191" s="412"/>
      <c r="X191" s="412"/>
      <c r="Y191" s="412"/>
      <c r="Z191" s="412"/>
      <c r="AA191" s="412"/>
      <c r="AB191" s="413"/>
      <c r="AC191" s="411"/>
      <c r="AD191" s="412"/>
      <c r="AE191" s="412"/>
      <c r="AF191" s="412"/>
      <c r="AG191" s="412"/>
      <c r="AH191" s="412"/>
      <c r="AI191" s="412"/>
      <c r="AJ191" s="412"/>
      <c r="AK191" s="412"/>
      <c r="AL191" s="412"/>
      <c r="AM191" s="412"/>
      <c r="AN191" s="412"/>
      <c r="AO191" s="412"/>
      <c r="AP191" s="412"/>
      <c r="AQ191" s="412"/>
      <c r="AR191" s="413"/>
      <c r="AS191" s="408"/>
      <c r="AT191" s="409"/>
      <c r="AU191" s="409"/>
      <c r="AV191" s="409"/>
      <c r="AW191" s="409"/>
      <c r="AX191" s="409"/>
      <c r="AY191" s="409"/>
      <c r="AZ191" s="409"/>
      <c r="BA191" s="410"/>
      <c r="BB191" s="411"/>
      <c r="BC191" s="412"/>
      <c r="BD191" s="412"/>
      <c r="BE191" s="412"/>
      <c r="BF191" s="413"/>
      <c r="BG191" s="411"/>
      <c r="BH191" s="412"/>
      <c r="BI191" s="412"/>
      <c r="BJ191" s="412"/>
      <c r="BK191" s="413"/>
      <c r="BL191" s="411"/>
      <c r="BM191" s="412"/>
      <c r="BN191" s="412"/>
      <c r="BO191" s="412"/>
      <c r="BP191" s="413"/>
      <c r="BQ191" s="411"/>
      <c r="BR191" s="412"/>
      <c r="BS191" s="412"/>
      <c r="BT191" s="412"/>
      <c r="BU191" s="413"/>
      <c r="BV191" s="411"/>
      <c r="BW191" s="412"/>
      <c r="BX191" s="412"/>
      <c r="BY191" s="412"/>
      <c r="BZ191" s="413"/>
      <c r="CA191" s="411"/>
      <c r="CB191" s="412"/>
      <c r="CC191" s="412"/>
      <c r="CD191" s="412"/>
      <c r="CE191" s="413"/>
      <c r="CF191" s="411"/>
      <c r="CG191" s="412"/>
      <c r="CH191" s="412"/>
      <c r="CI191" s="412"/>
      <c r="CJ191" s="412"/>
      <c r="CK191" s="413"/>
      <c r="CL191" s="411"/>
      <c r="CM191" s="412"/>
      <c r="CN191" s="412"/>
      <c r="CO191" s="412"/>
      <c r="CP191" s="412"/>
      <c r="CQ191" s="413"/>
    </row>
    <row r="192" spans="1:95" ht="45" customHeight="1" x14ac:dyDescent="0.2">
      <c r="A192" s="424"/>
      <c r="B192" s="424"/>
      <c r="C192" s="424"/>
      <c r="D192" s="424"/>
      <c r="E192" s="424"/>
      <c r="F192" s="424"/>
      <c r="G192" s="424"/>
      <c r="H192" s="408"/>
      <c r="I192" s="409"/>
      <c r="J192" s="409"/>
      <c r="K192" s="409"/>
      <c r="L192" s="409"/>
      <c r="M192" s="409"/>
      <c r="N192" s="409"/>
      <c r="O192" s="409"/>
      <c r="P192" s="409"/>
      <c r="Q192" s="409"/>
      <c r="R192" s="409"/>
      <c r="S192" s="410"/>
      <c r="T192" s="408"/>
      <c r="U192" s="409"/>
      <c r="V192" s="409"/>
      <c r="W192" s="409"/>
      <c r="X192" s="409"/>
      <c r="Y192" s="409"/>
      <c r="Z192" s="409"/>
      <c r="AA192" s="409"/>
      <c r="AB192" s="410"/>
      <c r="AC192" s="408"/>
      <c r="AD192" s="409"/>
      <c r="AE192" s="409"/>
      <c r="AF192" s="409"/>
      <c r="AG192" s="409"/>
      <c r="AH192" s="409"/>
      <c r="AI192" s="409"/>
      <c r="AJ192" s="409"/>
      <c r="AK192" s="409"/>
      <c r="AL192" s="409"/>
      <c r="AM192" s="409"/>
      <c r="AN192" s="409"/>
      <c r="AO192" s="409"/>
      <c r="AP192" s="409"/>
      <c r="AQ192" s="409"/>
      <c r="AR192" s="410"/>
      <c r="AS192" s="352" t="s">
        <v>50</v>
      </c>
      <c r="AT192" s="353"/>
      <c r="AU192" s="353"/>
      <c r="AV192" s="353"/>
      <c r="AW192" s="354"/>
      <c r="AX192" s="352" t="s">
        <v>51</v>
      </c>
      <c r="AY192" s="353"/>
      <c r="AZ192" s="353"/>
      <c r="BA192" s="354"/>
      <c r="BB192" s="408"/>
      <c r="BC192" s="409"/>
      <c r="BD192" s="409"/>
      <c r="BE192" s="409"/>
      <c r="BF192" s="410"/>
      <c r="BG192" s="408"/>
      <c r="BH192" s="409"/>
      <c r="BI192" s="409"/>
      <c r="BJ192" s="409"/>
      <c r="BK192" s="410"/>
      <c r="BL192" s="408"/>
      <c r="BM192" s="409"/>
      <c r="BN192" s="409"/>
      <c r="BO192" s="409"/>
      <c r="BP192" s="410"/>
      <c r="BQ192" s="408"/>
      <c r="BR192" s="409"/>
      <c r="BS192" s="409"/>
      <c r="BT192" s="409"/>
      <c r="BU192" s="410"/>
      <c r="BV192" s="408"/>
      <c r="BW192" s="409"/>
      <c r="BX192" s="409"/>
      <c r="BY192" s="409"/>
      <c r="BZ192" s="410"/>
      <c r="CA192" s="408"/>
      <c r="CB192" s="409"/>
      <c r="CC192" s="409"/>
      <c r="CD192" s="409"/>
      <c r="CE192" s="410"/>
      <c r="CF192" s="408"/>
      <c r="CG192" s="409"/>
      <c r="CH192" s="409"/>
      <c r="CI192" s="409"/>
      <c r="CJ192" s="409"/>
      <c r="CK192" s="410"/>
      <c r="CL192" s="408"/>
      <c r="CM192" s="409"/>
      <c r="CN192" s="409"/>
      <c r="CO192" s="409"/>
      <c r="CP192" s="409"/>
      <c r="CQ192" s="410"/>
    </row>
    <row r="193" spans="1:95" ht="15" customHeight="1" x14ac:dyDescent="0.2">
      <c r="A193" s="424" t="s">
        <v>27</v>
      </c>
      <c r="B193" s="424"/>
      <c r="C193" s="424"/>
      <c r="D193" s="424"/>
      <c r="E193" s="424"/>
      <c r="F193" s="424"/>
      <c r="G193" s="424"/>
      <c r="H193" s="352" t="s">
        <v>52</v>
      </c>
      <c r="I193" s="353"/>
      <c r="J193" s="353"/>
      <c r="K193" s="353"/>
      <c r="L193" s="353"/>
      <c r="M193" s="353"/>
      <c r="N193" s="353"/>
      <c r="O193" s="353"/>
      <c r="P193" s="353"/>
      <c r="Q193" s="353"/>
      <c r="R193" s="353"/>
      <c r="S193" s="354"/>
      <c r="T193" s="352" t="s">
        <v>53</v>
      </c>
      <c r="U193" s="353"/>
      <c r="V193" s="353"/>
      <c r="W193" s="353"/>
      <c r="X193" s="353"/>
      <c r="Y193" s="353"/>
      <c r="Z193" s="353"/>
      <c r="AA193" s="353"/>
      <c r="AB193" s="354"/>
      <c r="AC193" s="405" t="s">
        <v>54</v>
      </c>
      <c r="AD193" s="406"/>
      <c r="AE193" s="406"/>
      <c r="AF193" s="406"/>
      <c r="AG193" s="406"/>
      <c r="AH193" s="406"/>
      <c r="AI193" s="406"/>
      <c r="AJ193" s="406"/>
      <c r="AK193" s="406"/>
      <c r="AL193" s="406"/>
      <c r="AM193" s="406"/>
      <c r="AN193" s="406"/>
      <c r="AO193" s="406"/>
      <c r="AP193" s="406"/>
      <c r="AQ193" s="406"/>
      <c r="AR193" s="407"/>
      <c r="AS193" s="352" t="s">
        <v>55</v>
      </c>
      <c r="AT193" s="353"/>
      <c r="AU193" s="353"/>
      <c r="AV193" s="353"/>
      <c r="AW193" s="354"/>
      <c r="AX193" s="352" t="s">
        <v>56</v>
      </c>
      <c r="AY193" s="353"/>
      <c r="AZ193" s="353"/>
      <c r="BA193" s="354"/>
      <c r="BB193" s="424" t="s">
        <v>57</v>
      </c>
      <c r="BC193" s="424"/>
      <c r="BD193" s="424"/>
      <c r="BE193" s="424"/>
      <c r="BF193" s="424"/>
      <c r="BG193" s="424" t="s">
        <v>58</v>
      </c>
      <c r="BH193" s="424"/>
      <c r="BI193" s="424"/>
      <c r="BJ193" s="424"/>
      <c r="BK193" s="424"/>
      <c r="BL193" s="424" t="s">
        <v>59</v>
      </c>
      <c r="BM193" s="424"/>
      <c r="BN193" s="424"/>
      <c r="BO193" s="424"/>
      <c r="BP193" s="424"/>
      <c r="BQ193" s="424" t="s">
        <v>60</v>
      </c>
      <c r="BR193" s="424"/>
      <c r="BS193" s="424"/>
      <c r="BT193" s="424"/>
      <c r="BU193" s="424"/>
      <c r="BV193" s="424" t="s">
        <v>61</v>
      </c>
      <c r="BW193" s="424"/>
      <c r="BX193" s="424"/>
      <c r="BY193" s="424"/>
      <c r="BZ193" s="424"/>
      <c r="CA193" s="424" t="s">
        <v>86</v>
      </c>
      <c r="CB193" s="424"/>
      <c r="CC193" s="424"/>
      <c r="CD193" s="424"/>
      <c r="CE193" s="424"/>
      <c r="CF193" s="424" t="s">
        <v>87</v>
      </c>
      <c r="CG193" s="424"/>
      <c r="CH193" s="424"/>
      <c r="CI193" s="424"/>
      <c r="CJ193" s="424"/>
      <c r="CK193" s="424"/>
      <c r="CL193" s="424" t="s">
        <v>88</v>
      </c>
      <c r="CM193" s="424"/>
      <c r="CN193" s="424"/>
      <c r="CO193" s="424"/>
      <c r="CP193" s="424"/>
      <c r="CQ193" s="424"/>
    </row>
    <row r="194" spans="1:95" ht="40.5" customHeight="1" x14ac:dyDescent="0.2">
      <c r="A194" s="340" t="s">
        <v>253</v>
      </c>
      <c r="B194" s="361"/>
      <c r="C194" s="361"/>
      <c r="D194" s="361"/>
      <c r="E194" s="361"/>
      <c r="F194" s="361"/>
      <c r="G194" s="362"/>
      <c r="H194" s="343" t="s">
        <v>63</v>
      </c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5"/>
      <c r="T194" s="336" t="s">
        <v>64</v>
      </c>
      <c r="U194" s="337"/>
      <c r="V194" s="337"/>
      <c r="W194" s="337"/>
      <c r="X194" s="337"/>
      <c r="Y194" s="337"/>
      <c r="Z194" s="337"/>
      <c r="AA194" s="337"/>
      <c r="AB194" s="338"/>
      <c r="AC194" s="349" t="s">
        <v>89</v>
      </c>
      <c r="AD194" s="350"/>
      <c r="AE194" s="350"/>
      <c r="AF194" s="350"/>
      <c r="AG194" s="350"/>
      <c r="AH194" s="350"/>
      <c r="AI194" s="350"/>
      <c r="AJ194" s="350"/>
      <c r="AK194" s="350"/>
      <c r="AL194" s="350"/>
      <c r="AM194" s="350"/>
      <c r="AN194" s="350"/>
      <c r="AO194" s="350"/>
      <c r="AP194" s="350"/>
      <c r="AQ194" s="350"/>
      <c r="AR194" s="351"/>
      <c r="AS194" s="352" t="s">
        <v>90</v>
      </c>
      <c r="AT194" s="353"/>
      <c r="AU194" s="353"/>
      <c r="AV194" s="353"/>
      <c r="AW194" s="354"/>
      <c r="AX194" s="384" t="s">
        <v>91</v>
      </c>
      <c r="AY194" s="385"/>
      <c r="AZ194" s="385"/>
      <c r="BA194" s="386"/>
      <c r="BB194" s="336">
        <v>34</v>
      </c>
      <c r="BC194" s="337"/>
      <c r="BD194" s="337"/>
      <c r="BE194" s="337"/>
      <c r="BF194" s="338"/>
      <c r="BG194" s="336">
        <v>35</v>
      </c>
      <c r="BH194" s="337"/>
      <c r="BI194" s="337"/>
      <c r="BJ194" s="337"/>
      <c r="BK194" s="338"/>
      <c r="BL194" s="336">
        <v>35</v>
      </c>
      <c r="BM194" s="337"/>
      <c r="BN194" s="337"/>
      <c r="BO194" s="337"/>
      <c r="BP194" s="338"/>
      <c r="BQ194" s="336"/>
      <c r="BR194" s="337"/>
      <c r="BS194" s="337"/>
      <c r="BT194" s="337"/>
      <c r="BU194" s="338"/>
      <c r="BV194" s="336"/>
      <c r="BW194" s="337"/>
      <c r="BX194" s="337"/>
      <c r="BY194" s="337"/>
      <c r="BZ194" s="338"/>
      <c r="CA194" s="336"/>
      <c r="CB194" s="337"/>
      <c r="CC194" s="337"/>
      <c r="CD194" s="337"/>
      <c r="CE194" s="338"/>
      <c r="CF194" s="358">
        <v>3</v>
      </c>
      <c r="CG194" s="359"/>
      <c r="CH194" s="359"/>
      <c r="CI194" s="359"/>
      <c r="CJ194" s="359"/>
      <c r="CK194" s="360"/>
      <c r="CL194" s="336"/>
      <c r="CM194" s="337"/>
      <c r="CN194" s="337"/>
      <c r="CO194" s="337"/>
      <c r="CP194" s="337"/>
      <c r="CQ194" s="338"/>
    </row>
    <row r="195" spans="1:95" ht="43.5" customHeight="1" x14ac:dyDescent="0.2">
      <c r="A195" s="340" t="s">
        <v>257</v>
      </c>
      <c r="B195" s="361"/>
      <c r="C195" s="361"/>
      <c r="D195" s="361"/>
      <c r="E195" s="361"/>
      <c r="F195" s="361"/>
      <c r="G195" s="362"/>
      <c r="H195" s="343" t="s">
        <v>69</v>
      </c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36" t="s">
        <v>64</v>
      </c>
      <c r="U195" s="337"/>
      <c r="V195" s="337"/>
      <c r="W195" s="337"/>
      <c r="X195" s="337"/>
      <c r="Y195" s="337"/>
      <c r="Z195" s="337"/>
      <c r="AA195" s="337"/>
      <c r="AB195" s="338"/>
      <c r="AC195" s="349" t="s">
        <v>89</v>
      </c>
      <c r="AD195" s="350"/>
      <c r="AE195" s="350"/>
      <c r="AF195" s="350"/>
      <c r="AG195" s="350"/>
      <c r="AH195" s="350"/>
      <c r="AI195" s="350"/>
      <c r="AJ195" s="350"/>
      <c r="AK195" s="350"/>
      <c r="AL195" s="350"/>
      <c r="AM195" s="350"/>
      <c r="AN195" s="350"/>
      <c r="AO195" s="350"/>
      <c r="AP195" s="350"/>
      <c r="AQ195" s="350"/>
      <c r="AR195" s="351"/>
      <c r="AS195" s="352" t="s">
        <v>90</v>
      </c>
      <c r="AT195" s="353"/>
      <c r="AU195" s="353"/>
      <c r="AV195" s="353"/>
      <c r="AW195" s="354"/>
      <c r="AX195" s="384" t="s">
        <v>91</v>
      </c>
      <c r="AY195" s="385"/>
      <c r="AZ195" s="385"/>
      <c r="BA195" s="386"/>
      <c r="BB195" s="336">
        <v>34</v>
      </c>
      <c r="BC195" s="337"/>
      <c r="BD195" s="337"/>
      <c r="BE195" s="337"/>
      <c r="BF195" s="338"/>
      <c r="BG195" s="336">
        <v>35</v>
      </c>
      <c r="BH195" s="337"/>
      <c r="BI195" s="337"/>
      <c r="BJ195" s="337"/>
      <c r="BK195" s="338"/>
      <c r="BL195" s="336">
        <v>35</v>
      </c>
      <c r="BM195" s="337"/>
      <c r="BN195" s="337"/>
      <c r="BO195" s="337"/>
      <c r="BP195" s="338"/>
      <c r="BQ195" s="336"/>
      <c r="BR195" s="337"/>
      <c r="BS195" s="337"/>
      <c r="BT195" s="337"/>
      <c r="BU195" s="338"/>
      <c r="BV195" s="336"/>
      <c r="BW195" s="337"/>
      <c r="BX195" s="337"/>
      <c r="BY195" s="337"/>
      <c r="BZ195" s="338"/>
      <c r="CA195" s="336"/>
      <c r="CB195" s="337"/>
      <c r="CC195" s="337"/>
      <c r="CD195" s="337"/>
      <c r="CE195" s="338"/>
      <c r="CF195" s="358">
        <v>3</v>
      </c>
      <c r="CG195" s="359"/>
      <c r="CH195" s="359"/>
      <c r="CI195" s="359"/>
      <c r="CJ195" s="359"/>
      <c r="CK195" s="360"/>
      <c r="CL195" s="336"/>
      <c r="CM195" s="337"/>
      <c r="CN195" s="337"/>
      <c r="CO195" s="337"/>
      <c r="CP195" s="337"/>
      <c r="CQ195" s="338"/>
    </row>
    <row r="196" spans="1:95" ht="43.5" customHeight="1" x14ac:dyDescent="0.2">
      <c r="A196" s="340" t="s">
        <v>242</v>
      </c>
      <c r="B196" s="341"/>
      <c r="C196" s="341"/>
      <c r="D196" s="341"/>
      <c r="E196" s="341"/>
      <c r="F196" s="341"/>
      <c r="G196" s="342"/>
      <c r="H196" s="343" t="s">
        <v>214</v>
      </c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5"/>
      <c r="T196" s="336" t="s">
        <v>64</v>
      </c>
      <c r="U196" s="337"/>
      <c r="V196" s="337"/>
      <c r="W196" s="337"/>
      <c r="X196" s="337"/>
      <c r="Y196" s="337"/>
      <c r="Z196" s="337"/>
      <c r="AA196" s="337"/>
      <c r="AB196" s="338"/>
      <c r="AC196" s="349" t="s">
        <v>89</v>
      </c>
      <c r="AD196" s="350"/>
      <c r="AE196" s="350"/>
      <c r="AF196" s="350"/>
      <c r="AG196" s="350"/>
      <c r="AH196" s="350"/>
      <c r="AI196" s="350"/>
      <c r="AJ196" s="350"/>
      <c r="AK196" s="350"/>
      <c r="AL196" s="350"/>
      <c r="AM196" s="350"/>
      <c r="AN196" s="350"/>
      <c r="AO196" s="350"/>
      <c r="AP196" s="350"/>
      <c r="AQ196" s="350"/>
      <c r="AR196" s="351"/>
      <c r="AS196" s="352" t="s">
        <v>90</v>
      </c>
      <c r="AT196" s="353"/>
      <c r="AU196" s="353"/>
      <c r="AV196" s="353"/>
      <c r="AW196" s="354"/>
      <c r="AX196" s="384" t="s">
        <v>91</v>
      </c>
      <c r="AY196" s="385"/>
      <c r="AZ196" s="385"/>
      <c r="BA196" s="386"/>
      <c r="BB196" s="336">
        <v>34</v>
      </c>
      <c r="BC196" s="337"/>
      <c r="BD196" s="337"/>
      <c r="BE196" s="337"/>
      <c r="BF196" s="338"/>
      <c r="BG196" s="336">
        <v>35</v>
      </c>
      <c r="BH196" s="337"/>
      <c r="BI196" s="337"/>
      <c r="BJ196" s="337"/>
      <c r="BK196" s="338"/>
      <c r="BL196" s="336">
        <v>35</v>
      </c>
      <c r="BM196" s="337"/>
      <c r="BN196" s="337"/>
      <c r="BO196" s="337"/>
      <c r="BP196" s="338"/>
      <c r="BQ196" s="336"/>
      <c r="BR196" s="337"/>
      <c r="BS196" s="337"/>
      <c r="BT196" s="337"/>
      <c r="BU196" s="338"/>
      <c r="BV196" s="336"/>
      <c r="BW196" s="337"/>
      <c r="BX196" s="337"/>
      <c r="BY196" s="337"/>
      <c r="BZ196" s="338"/>
      <c r="CA196" s="336"/>
      <c r="CB196" s="337"/>
      <c r="CC196" s="337"/>
      <c r="CD196" s="337"/>
      <c r="CE196" s="338"/>
      <c r="CF196" s="358">
        <v>3</v>
      </c>
      <c r="CG196" s="359"/>
      <c r="CH196" s="359"/>
      <c r="CI196" s="359"/>
      <c r="CJ196" s="359"/>
      <c r="CK196" s="360"/>
      <c r="CL196" s="336"/>
      <c r="CM196" s="337"/>
      <c r="CN196" s="337"/>
      <c r="CO196" s="337"/>
      <c r="CP196" s="337"/>
      <c r="CQ196" s="338"/>
    </row>
    <row r="197" spans="1:95" ht="43.5" customHeight="1" x14ac:dyDescent="0.2">
      <c r="A197" s="340" t="s">
        <v>261</v>
      </c>
      <c r="B197" s="341"/>
      <c r="C197" s="341"/>
      <c r="D197" s="341"/>
      <c r="E197" s="341"/>
      <c r="F197" s="341"/>
      <c r="G197" s="342"/>
      <c r="H197" s="343" t="s">
        <v>228</v>
      </c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36" t="s">
        <v>64</v>
      </c>
      <c r="U197" s="337"/>
      <c r="V197" s="337"/>
      <c r="W197" s="337"/>
      <c r="X197" s="337"/>
      <c r="Y197" s="337"/>
      <c r="Z197" s="337"/>
      <c r="AA197" s="337"/>
      <c r="AB197" s="338"/>
      <c r="AC197" s="349" t="s">
        <v>89</v>
      </c>
      <c r="AD197" s="350"/>
      <c r="AE197" s="350"/>
      <c r="AF197" s="350"/>
      <c r="AG197" s="350"/>
      <c r="AH197" s="350"/>
      <c r="AI197" s="350"/>
      <c r="AJ197" s="350"/>
      <c r="AK197" s="350"/>
      <c r="AL197" s="350"/>
      <c r="AM197" s="350"/>
      <c r="AN197" s="350"/>
      <c r="AO197" s="350"/>
      <c r="AP197" s="350"/>
      <c r="AQ197" s="350"/>
      <c r="AR197" s="351"/>
      <c r="AS197" s="352" t="s">
        <v>90</v>
      </c>
      <c r="AT197" s="353"/>
      <c r="AU197" s="353"/>
      <c r="AV197" s="353"/>
      <c r="AW197" s="354"/>
      <c r="AX197" s="384" t="s">
        <v>91</v>
      </c>
      <c r="AY197" s="385"/>
      <c r="AZ197" s="385"/>
      <c r="BA197" s="386"/>
      <c r="BB197" s="336">
        <v>34</v>
      </c>
      <c r="BC197" s="337"/>
      <c r="BD197" s="337"/>
      <c r="BE197" s="337"/>
      <c r="BF197" s="338"/>
      <c r="BG197" s="336">
        <v>35</v>
      </c>
      <c r="BH197" s="337"/>
      <c r="BI197" s="337"/>
      <c r="BJ197" s="337"/>
      <c r="BK197" s="338"/>
      <c r="BL197" s="336">
        <v>35</v>
      </c>
      <c r="BM197" s="337"/>
      <c r="BN197" s="337"/>
      <c r="BO197" s="337"/>
      <c r="BP197" s="338"/>
      <c r="BQ197" s="336"/>
      <c r="BR197" s="337"/>
      <c r="BS197" s="337"/>
      <c r="BT197" s="337"/>
      <c r="BU197" s="338"/>
      <c r="BV197" s="336"/>
      <c r="BW197" s="337"/>
      <c r="BX197" s="337"/>
      <c r="BY197" s="337"/>
      <c r="BZ197" s="338"/>
      <c r="CA197" s="336"/>
      <c r="CB197" s="337"/>
      <c r="CC197" s="337"/>
      <c r="CD197" s="337"/>
      <c r="CE197" s="338"/>
      <c r="CF197" s="358">
        <v>3</v>
      </c>
      <c r="CG197" s="359"/>
      <c r="CH197" s="359"/>
      <c r="CI197" s="359"/>
      <c r="CJ197" s="359"/>
      <c r="CK197" s="360"/>
      <c r="CL197" s="336"/>
      <c r="CM197" s="337"/>
      <c r="CN197" s="337"/>
      <c r="CO197" s="337"/>
      <c r="CP197" s="337"/>
      <c r="CQ197" s="338"/>
    </row>
    <row r="198" spans="1:95" ht="40.5" customHeight="1" x14ac:dyDescent="0.2">
      <c r="A198" s="340" t="s">
        <v>246</v>
      </c>
      <c r="B198" s="341"/>
      <c r="C198" s="341"/>
      <c r="D198" s="341"/>
      <c r="E198" s="341"/>
      <c r="F198" s="341"/>
      <c r="G198" s="342"/>
      <c r="H198" s="343" t="s">
        <v>172</v>
      </c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5"/>
      <c r="T198" s="336" t="s">
        <v>64</v>
      </c>
      <c r="U198" s="337"/>
      <c r="V198" s="337"/>
      <c r="W198" s="337"/>
      <c r="X198" s="337"/>
      <c r="Y198" s="337"/>
      <c r="Z198" s="337"/>
      <c r="AA198" s="337"/>
      <c r="AB198" s="338"/>
      <c r="AC198" s="349" t="s">
        <v>89</v>
      </c>
      <c r="AD198" s="350"/>
      <c r="AE198" s="350"/>
      <c r="AF198" s="350"/>
      <c r="AG198" s="350"/>
      <c r="AH198" s="350"/>
      <c r="AI198" s="350"/>
      <c r="AJ198" s="350"/>
      <c r="AK198" s="350"/>
      <c r="AL198" s="350"/>
      <c r="AM198" s="350"/>
      <c r="AN198" s="350"/>
      <c r="AO198" s="350"/>
      <c r="AP198" s="350"/>
      <c r="AQ198" s="350"/>
      <c r="AR198" s="351"/>
      <c r="AS198" s="352" t="s">
        <v>90</v>
      </c>
      <c r="AT198" s="353"/>
      <c r="AU198" s="353"/>
      <c r="AV198" s="353"/>
      <c r="AW198" s="354"/>
      <c r="AX198" s="384" t="s">
        <v>91</v>
      </c>
      <c r="AY198" s="385"/>
      <c r="AZ198" s="385"/>
      <c r="BA198" s="386"/>
      <c r="BB198" s="336">
        <v>15</v>
      </c>
      <c r="BC198" s="337"/>
      <c r="BD198" s="337"/>
      <c r="BE198" s="337"/>
      <c r="BF198" s="338"/>
      <c r="BG198" s="336">
        <v>15</v>
      </c>
      <c r="BH198" s="337"/>
      <c r="BI198" s="337"/>
      <c r="BJ198" s="337"/>
      <c r="BK198" s="338"/>
      <c r="BL198" s="336">
        <v>15</v>
      </c>
      <c r="BM198" s="337"/>
      <c r="BN198" s="337"/>
      <c r="BO198" s="337"/>
      <c r="BP198" s="338"/>
      <c r="BQ198" s="336"/>
      <c r="BR198" s="337"/>
      <c r="BS198" s="337"/>
      <c r="BT198" s="337"/>
      <c r="BU198" s="338"/>
      <c r="BV198" s="336"/>
      <c r="BW198" s="337"/>
      <c r="BX198" s="337"/>
      <c r="BY198" s="337"/>
      <c r="BZ198" s="338"/>
      <c r="CA198" s="336"/>
      <c r="CB198" s="337"/>
      <c r="CC198" s="337"/>
      <c r="CD198" s="337"/>
      <c r="CE198" s="338"/>
      <c r="CF198" s="358">
        <v>3</v>
      </c>
      <c r="CG198" s="359"/>
      <c r="CH198" s="359"/>
      <c r="CI198" s="359"/>
      <c r="CJ198" s="359"/>
      <c r="CK198" s="360"/>
      <c r="CL198" s="336"/>
      <c r="CM198" s="337"/>
      <c r="CN198" s="337"/>
      <c r="CO198" s="337"/>
      <c r="CP198" s="337"/>
      <c r="CQ198" s="338"/>
    </row>
    <row r="199" spans="1:95" ht="36.75" customHeight="1" x14ac:dyDescent="0.2">
      <c r="A199" s="340" t="s">
        <v>275</v>
      </c>
      <c r="B199" s="361"/>
      <c r="C199" s="361"/>
      <c r="D199" s="361"/>
      <c r="E199" s="361"/>
      <c r="F199" s="361"/>
      <c r="G199" s="362"/>
      <c r="H199" s="343" t="s">
        <v>72</v>
      </c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5"/>
      <c r="T199" s="336" t="s">
        <v>64</v>
      </c>
      <c r="U199" s="337"/>
      <c r="V199" s="337"/>
      <c r="W199" s="337"/>
      <c r="X199" s="337"/>
      <c r="Y199" s="337"/>
      <c r="Z199" s="337"/>
      <c r="AA199" s="337"/>
      <c r="AB199" s="338"/>
      <c r="AC199" s="349" t="s">
        <v>89</v>
      </c>
      <c r="AD199" s="350"/>
      <c r="AE199" s="350"/>
      <c r="AF199" s="350"/>
      <c r="AG199" s="350"/>
      <c r="AH199" s="350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1"/>
      <c r="AS199" s="352" t="s">
        <v>90</v>
      </c>
      <c r="AT199" s="353"/>
      <c r="AU199" s="353"/>
      <c r="AV199" s="353"/>
      <c r="AW199" s="354"/>
      <c r="AX199" s="384" t="s">
        <v>91</v>
      </c>
      <c r="AY199" s="385"/>
      <c r="AZ199" s="385"/>
      <c r="BA199" s="386"/>
      <c r="BB199" s="336">
        <v>25</v>
      </c>
      <c r="BC199" s="337"/>
      <c r="BD199" s="337"/>
      <c r="BE199" s="337"/>
      <c r="BF199" s="338"/>
      <c r="BG199" s="336">
        <v>25</v>
      </c>
      <c r="BH199" s="337"/>
      <c r="BI199" s="337"/>
      <c r="BJ199" s="337"/>
      <c r="BK199" s="338"/>
      <c r="BL199" s="336">
        <v>25</v>
      </c>
      <c r="BM199" s="337"/>
      <c r="BN199" s="337"/>
      <c r="BO199" s="337"/>
      <c r="BP199" s="338"/>
      <c r="BQ199" s="422"/>
      <c r="BR199" s="422"/>
      <c r="BS199" s="422"/>
      <c r="BT199" s="422"/>
      <c r="BU199" s="422"/>
      <c r="BV199" s="422"/>
      <c r="BW199" s="422"/>
      <c r="BX199" s="422"/>
      <c r="BY199" s="422"/>
      <c r="BZ199" s="422"/>
      <c r="CA199" s="422"/>
      <c r="CB199" s="422"/>
      <c r="CC199" s="422"/>
      <c r="CD199" s="422"/>
      <c r="CE199" s="422"/>
      <c r="CF199" s="358">
        <v>3</v>
      </c>
      <c r="CG199" s="359"/>
      <c r="CH199" s="359"/>
      <c r="CI199" s="359"/>
      <c r="CJ199" s="359"/>
      <c r="CK199" s="360"/>
      <c r="CL199" s="422"/>
      <c r="CM199" s="422"/>
      <c r="CN199" s="422"/>
      <c r="CO199" s="422"/>
      <c r="CP199" s="422"/>
      <c r="CQ199" s="422"/>
    </row>
    <row r="200" spans="1:95" ht="9" customHeight="1" x14ac:dyDescent="0.2">
      <c r="A200" s="33"/>
      <c r="B200" s="33"/>
      <c r="C200" s="33"/>
      <c r="D200" s="33"/>
      <c r="E200" s="33"/>
      <c r="F200" s="33"/>
      <c r="G200" s="33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30"/>
      <c r="AT200" s="130"/>
      <c r="AU200" s="130"/>
      <c r="AV200" s="130"/>
      <c r="AW200" s="130"/>
      <c r="AX200" s="107"/>
      <c r="AY200" s="107"/>
      <c r="AZ200" s="107"/>
      <c r="BA200" s="107"/>
      <c r="BB200" s="103"/>
      <c r="BC200" s="155"/>
      <c r="BD200" s="155"/>
      <c r="BE200" s="155"/>
      <c r="BF200" s="155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2"/>
      <c r="CG200" s="102"/>
      <c r="CH200" s="102"/>
      <c r="CI200" s="102"/>
      <c r="CJ200" s="102"/>
      <c r="CK200" s="102"/>
      <c r="CL200" s="103"/>
      <c r="CM200" s="103"/>
      <c r="CN200" s="103"/>
      <c r="CO200" s="103"/>
      <c r="CP200" s="103"/>
      <c r="CQ200" s="103"/>
    </row>
    <row r="201" spans="1:95" ht="8.25" hidden="1" customHeight="1" x14ac:dyDescent="0.2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56"/>
      <c r="BD201" s="156"/>
      <c r="BE201" s="156"/>
      <c r="BF201" s="156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T201" s="122"/>
      <c r="BU201" s="122"/>
      <c r="BV201" s="122"/>
      <c r="BW201" s="122"/>
      <c r="BX201" s="122"/>
      <c r="BY201" s="122"/>
      <c r="BZ201" s="122"/>
      <c r="CA201" s="122"/>
      <c r="CB201" s="122"/>
      <c r="CC201" s="122"/>
      <c r="CD201" s="122"/>
      <c r="CE201" s="122"/>
      <c r="CF201" s="122"/>
      <c r="CG201" s="122"/>
      <c r="CH201" s="122"/>
      <c r="CI201" s="122"/>
      <c r="CJ201" s="122"/>
      <c r="CK201" s="122"/>
      <c r="CL201" s="122"/>
      <c r="CM201" s="122"/>
      <c r="CN201" s="122"/>
      <c r="CO201" s="122"/>
      <c r="CP201" s="122"/>
      <c r="CQ201" s="122"/>
    </row>
    <row r="202" spans="1:95" x14ac:dyDescent="0.2">
      <c r="A202" s="427" t="s">
        <v>26</v>
      </c>
      <c r="B202" s="427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 s="427"/>
      <c r="AA202" s="427"/>
      <c r="AB202" s="427"/>
      <c r="AC202" s="427"/>
      <c r="AD202" s="427"/>
      <c r="AE202" s="427"/>
      <c r="AF202" s="427"/>
      <c r="AG202" s="427"/>
      <c r="AH202" s="427"/>
      <c r="AI202" s="427"/>
      <c r="AJ202" s="427"/>
      <c r="AK202" s="427"/>
      <c r="AL202" s="427"/>
      <c r="AM202" s="427"/>
      <c r="AN202" s="427"/>
      <c r="AO202" s="427"/>
      <c r="AP202" s="369" t="s">
        <v>55</v>
      </c>
      <c r="AQ202" s="369"/>
      <c r="AR202" s="369"/>
      <c r="AS202" s="369"/>
      <c r="AT202" s="369"/>
      <c r="AU202" s="368"/>
      <c r="AV202" s="368"/>
      <c r="AW202" s="368"/>
      <c r="AX202" s="368"/>
      <c r="AY202" s="368"/>
      <c r="AZ202" s="368"/>
      <c r="BA202" s="368"/>
      <c r="BB202" s="368"/>
      <c r="BC202" s="368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  <c r="BN202" s="368"/>
      <c r="BO202" s="368"/>
      <c r="BP202" s="368"/>
      <c r="BQ202" s="368"/>
      <c r="BR202" s="368"/>
      <c r="BS202" s="368"/>
      <c r="BT202" s="368"/>
      <c r="BU202" s="368"/>
      <c r="BV202" s="368"/>
      <c r="BW202" s="368"/>
      <c r="BX202" s="368"/>
      <c r="BY202" s="368"/>
      <c r="BZ202" s="368"/>
      <c r="CA202" s="368"/>
      <c r="CB202" s="368"/>
      <c r="CC202" s="368"/>
      <c r="CD202" s="368"/>
      <c r="CE202" s="368"/>
    </row>
    <row r="203" spans="1:95" ht="9" customHeight="1" thickBot="1" x14ac:dyDescent="0.25">
      <c r="A203" s="427"/>
      <c r="B203" s="427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  <c r="AC203" s="427"/>
      <c r="AD203" s="427"/>
      <c r="AE203" s="427"/>
      <c r="AF203" s="427"/>
      <c r="AG203" s="427"/>
      <c r="AH203" s="427"/>
      <c r="AI203" s="427"/>
      <c r="AJ203" s="427"/>
      <c r="AK203" s="427"/>
      <c r="AL203" s="427"/>
      <c r="AM203" s="427"/>
      <c r="AN203" s="427"/>
      <c r="AO203" s="427"/>
      <c r="AP203" s="427"/>
      <c r="AQ203" s="427"/>
      <c r="AR203" s="427"/>
      <c r="AS203" s="427"/>
      <c r="AT203" s="427"/>
      <c r="AU203" s="427"/>
      <c r="AV203" s="427"/>
      <c r="AW203" s="427"/>
      <c r="AX203" s="427"/>
      <c r="AY203" s="427"/>
      <c r="AZ203" s="427"/>
      <c r="BA203" s="427"/>
      <c r="BB203" s="427"/>
      <c r="BC203" s="427"/>
      <c r="BD203" s="427"/>
      <c r="BE203" s="427"/>
      <c r="BF203" s="427"/>
      <c r="BG203" s="427"/>
      <c r="BH203" s="427"/>
      <c r="BI203" s="427"/>
      <c r="BJ203" s="427"/>
      <c r="BK203" s="427"/>
      <c r="BL203" s="427"/>
      <c r="BM203" s="427"/>
      <c r="BN203" s="427"/>
      <c r="BO203" s="427"/>
      <c r="BP203" s="427"/>
      <c r="BQ203" s="427"/>
      <c r="BR203" s="427"/>
      <c r="BS203" s="427"/>
      <c r="BT203" s="427"/>
      <c r="BU203" s="427"/>
      <c r="BV203" s="427"/>
      <c r="BW203" s="427"/>
      <c r="BX203" s="427"/>
      <c r="BY203" s="427"/>
      <c r="BZ203" s="427"/>
      <c r="CA203" s="427"/>
      <c r="CB203" s="427"/>
      <c r="CC203" s="427"/>
      <c r="CD203" s="427"/>
      <c r="CE203" s="427"/>
    </row>
    <row r="204" spans="1:95" x14ac:dyDescent="0.2">
      <c r="A204" s="368" t="s">
        <v>28</v>
      </c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  <c r="AL204" s="366"/>
      <c r="AM204" s="366"/>
      <c r="AN204" s="366"/>
      <c r="AO204" s="366"/>
      <c r="AP204" s="366"/>
      <c r="AQ204" s="366"/>
      <c r="AR204" s="366"/>
      <c r="AS204" s="366"/>
      <c r="AT204" s="366"/>
      <c r="AU204" s="366"/>
      <c r="AV204" s="366"/>
      <c r="AW204" s="366"/>
      <c r="AX204" s="366"/>
      <c r="AY204" s="366"/>
      <c r="AZ204" s="366"/>
      <c r="BA204" s="366"/>
      <c r="BB204" s="366"/>
      <c r="BC204" s="366"/>
      <c r="BD204" s="366"/>
      <c r="BE204" s="366"/>
      <c r="BF204" s="366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468" t="s">
        <v>29</v>
      </c>
      <c r="BT204" s="468"/>
      <c r="BU204" s="468"/>
      <c r="BV204" s="468"/>
      <c r="BW204" s="468"/>
      <c r="BX204" s="468"/>
      <c r="BY204" s="468"/>
      <c r="BZ204" s="468"/>
      <c r="CA204" s="468"/>
      <c r="CB204" s="468"/>
      <c r="CC204" s="468"/>
      <c r="CD204" s="468"/>
      <c r="CE204" s="468"/>
      <c r="CF204" s="460" t="s">
        <v>237</v>
      </c>
      <c r="CG204" s="461"/>
      <c r="CH204" s="461"/>
      <c r="CI204" s="461"/>
      <c r="CJ204" s="461"/>
      <c r="CK204" s="461"/>
      <c r="CL204" s="461"/>
      <c r="CM204" s="461"/>
      <c r="CN204" s="461"/>
      <c r="CO204" s="461"/>
      <c r="CP204" s="461"/>
      <c r="CQ204" s="462"/>
    </row>
    <row r="205" spans="1:95" x14ac:dyDescent="0.2">
      <c r="A205" s="452" t="s">
        <v>31</v>
      </c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  <c r="M205" s="452"/>
      <c r="N205" s="452"/>
      <c r="O205" s="452"/>
      <c r="P205" s="452"/>
      <c r="Q205" s="452"/>
      <c r="R205" s="452"/>
      <c r="S205" s="452"/>
      <c r="T205" s="452"/>
      <c r="U205" s="452"/>
      <c r="V205" s="452"/>
      <c r="W205" s="452"/>
      <c r="X205" s="452"/>
      <c r="Y205" s="452"/>
      <c r="Z205" s="452"/>
      <c r="AA205" s="452"/>
      <c r="AB205" s="452"/>
      <c r="AC205" s="452"/>
      <c r="AD205" s="452"/>
      <c r="AE205" s="452"/>
      <c r="AF205" s="452"/>
      <c r="AG205" s="452"/>
      <c r="AH205" s="452"/>
      <c r="AI205" s="452"/>
      <c r="AJ205" s="452"/>
      <c r="AK205" s="452"/>
      <c r="AL205" s="452"/>
      <c r="AM205" s="452"/>
      <c r="AN205" s="452"/>
      <c r="AO205" s="452"/>
      <c r="AP205" s="452"/>
      <c r="AQ205" s="452"/>
      <c r="AR205" s="452"/>
      <c r="AS205" s="452"/>
      <c r="AT205" s="452"/>
      <c r="AU205" s="452"/>
      <c r="AV205" s="452"/>
      <c r="AW205" s="452"/>
      <c r="AX205" s="452"/>
      <c r="AY205" s="452"/>
      <c r="AZ205" s="452"/>
      <c r="BA205" s="452"/>
      <c r="BB205" s="452"/>
      <c r="BC205" s="452"/>
      <c r="BD205" s="452"/>
      <c r="BE205" s="452"/>
      <c r="BF205" s="452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468"/>
      <c r="BT205" s="468"/>
      <c r="BU205" s="468"/>
      <c r="BV205" s="468"/>
      <c r="BW205" s="468"/>
      <c r="BX205" s="468"/>
      <c r="BY205" s="468"/>
      <c r="BZ205" s="468"/>
      <c r="CA205" s="468"/>
      <c r="CB205" s="468"/>
      <c r="CC205" s="468"/>
      <c r="CD205" s="468"/>
      <c r="CE205" s="468"/>
      <c r="CF205" s="463"/>
      <c r="CG205" s="428"/>
      <c r="CH205" s="428"/>
      <c r="CI205" s="428"/>
      <c r="CJ205" s="428"/>
      <c r="CK205" s="428"/>
      <c r="CL205" s="428"/>
      <c r="CM205" s="428"/>
      <c r="CN205" s="428"/>
      <c r="CO205" s="428"/>
      <c r="CP205" s="428"/>
      <c r="CQ205" s="429"/>
    </row>
    <row r="206" spans="1:95" ht="15.75" thickBot="1" x14ac:dyDescent="0.25">
      <c r="A206" s="368" t="s">
        <v>32</v>
      </c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6"/>
      <c r="AF206" s="366"/>
      <c r="AG206" s="366"/>
      <c r="AH206" s="366"/>
      <c r="AI206" s="366"/>
      <c r="AJ206" s="366"/>
      <c r="AK206" s="366"/>
      <c r="AL206" s="366"/>
      <c r="AM206" s="366"/>
      <c r="AN206" s="366"/>
      <c r="AO206" s="366"/>
      <c r="AP206" s="366"/>
      <c r="AQ206" s="366"/>
      <c r="AR206" s="366"/>
      <c r="AS206" s="366"/>
      <c r="AT206" s="366"/>
      <c r="AU206" s="366"/>
      <c r="AV206" s="366"/>
      <c r="AW206" s="366"/>
      <c r="AX206" s="366"/>
      <c r="AY206" s="366"/>
      <c r="AZ206" s="366"/>
      <c r="BA206" s="366"/>
      <c r="BB206" s="366"/>
      <c r="BC206" s="366"/>
      <c r="BD206" s="366"/>
      <c r="BE206" s="366"/>
      <c r="BF206" s="366"/>
      <c r="BS206" s="468"/>
      <c r="BT206" s="468"/>
      <c r="BU206" s="468"/>
      <c r="BV206" s="468"/>
      <c r="BW206" s="468"/>
      <c r="BX206" s="468"/>
      <c r="BY206" s="468"/>
      <c r="BZ206" s="468"/>
      <c r="CA206" s="468"/>
      <c r="CB206" s="468"/>
      <c r="CC206" s="468"/>
      <c r="CD206" s="468"/>
      <c r="CE206" s="468"/>
      <c r="CF206" s="464"/>
      <c r="CG206" s="465"/>
      <c r="CH206" s="465"/>
      <c r="CI206" s="465"/>
      <c r="CJ206" s="465"/>
      <c r="CK206" s="465"/>
      <c r="CL206" s="465"/>
      <c r="CM206" s="465"/>
      <c r="CN206" s="465"/>
      <c r="CO206" s="465"/>
      <c r="CP206" s="465"/>
      <c r="CQ206" s="466"/>
    </row>
    <row r="207" spans="1:95" x14ac:dyDescent="0.2">
      <c r="A207" s="458" t="s">
        <v>244</v>
      </c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  <c r="Y207" s="458"/>
      <c r="Z207" s="458"/>
      <c r="AA207" s="458"/>
      <c r="AB207" s="458"/>
      <c r="AC207" s="458"/>
      <c r="AD207" s="458"/>
      <c r="AE207" s="458"/>
      <c r="AF207" s="458"/>
      <c r="AG207" s="458"/>
      <c r="AH207" s="458"/>
      <c r="AI207" s="458"/>
      <c r="AJ207" s="458"/>
      <c r="AK207" s="458"/>
      <c r="AL207" s="458"/>
      <c r="AM207" s="458"/>
      <c r="AN207" s="458"/>
      <c r="AO207" s="458"/>
      <c r="AP207" s="458"/>
      <c r="AQ207" s="458"/>
      <c r="AR207" s="458"/>
      <c r="AS207" s="458"/>
      <c r="AT207" s="458"/>
      <c r="AU207" s="458"/>
      <c r="AV207" s="458"/>
      <c r="AW207" s="458"/>
      <c r="AX207" s="458"/>
      <c r="AY207" s="458"/>
      <c r="AZ207" s="458"/>
      <c r="BA207" s="458"/>
      <c r="BB207" s="458"/>
      <c r="BC207" s="458"/>
      <c r="BD207" s="458"/>
      <c r="BE207" s="458"/>
      <c r="BF207" s="458"/>
      <c r="BS207" s="468"/>
      <c r="BT207" s="468"/>
      <c r="BU207" s="468"/>
      <c r="BV207" s="468"/>
      <c r="BW207" s="468"/>
      <c r="BX207" s="468"/>
      <c r="BY207" s="468"/>
      <c r="BZ207" s="468"/>
      <c r="CA207" s="468"/>
      <c r="CB207" s="468"/>
      <c r="CC207" s="468"/>
      <c r="CD207" s="468"/>
      <c r="CE207" s="468"/>
    </row>
    <row r="208" spans="1:95" ht="35.25" customHeight="1" x14ac:dyDescent="0.2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  <c r="Y208" s="458"/>
      <c r="Z208" s="458"/>
      <c r="AA208" s="458"/>
      <c r="AB208" s="458"/>
      <c r="AC208" s="458"/>
      <c r="AD208" s="458"/>
      <c r="AE208" s="458"/>
      <c r="AF208" s="458"/>
      <c r="AG208" s="458"/>
      <c r="AH208" s="458"/>
      <c r="AI208" s="458"/>
      <c r="AJ208" s="458"/>
      <c r="AK208" s="458"/>
      <c r="AL208" s="458"/>
      <c r="AM208" s="458"/>
      <c r="AN208" s="458"/>
      <c r="AO208" s="458"/>
      <c r="AP208" s="458"/>
      <c r="AQ208" s="458"/>
      <c r="AR208" s="458"/>
      <c r="AS208" s="458"/>
      <c r="AT208" s="458"/>
      <c r="AU208" s="458"/>
      <c r="AV208" s="458"/>
      <c r="AW208" s="458"/>
      <c r="AX208" s="458"/>
      <c r="AY208" s="458"/>
      <c r="AZ208" s="458"/>
      <c r="BA208" s="458"/>
      <c r="BB208" s="458"/>
      <c r="BC208" s="458"/>
      <c r="BD208" s="458"/>
      <c r="BE208" s="458"/>
      <c r="BF208" s="458"/>
      <c r="BG208" s="368"/>
      <c r="BH208" s="368"/>
      <c r="BI208" s="368"/>
      <c r="BJ208" s="368"/>
      <c r="BK208" s="368"/>
      <c r="BL208" s="368"/>
      <c r="BM208" s="368"/>
      <c r="BN208" s="368"/>
      <c r="BO208" s="368"/>
      <c r="BP208" s="368"/>
      <c r="BQ208" s="368"/>
      <c r="BR208" s="368"/>
      <c r="BS208" s="368"/>
      <c r="BT208" s="368"/>
      <c r="BU208" s="368"/>
      <c r="BV208" s="368"/>
      <c r="BW208" s="368"/>
      <c r="BX208" s="368"/>
      <c r="BY208" s="368"/>
      <c r="BZ208" s="368"/>
      <c r="CA208" s="368"/>
      <c r="CB208" s="368"/>
      <c r="CC208" s="368"/>
      <c r="CD208" s="368"/>
      <c r="CE208" s="368"/>
    </row>
    <row r="209" spans="1:95" x14ac:dyDescent="0.2">
      <c r="A209" s="368" t="s">
        <v>34</v>
      </c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368"/>
      <c r="BQ209" s="368"/>
      <c r="BR209" s="368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</row>
    <row r="210" spans="1:95" ht="18" x14ac:dyDescent="0.2">
      <c r="A210" s="368" t="s">
        <v>35</v>
      </c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8"/>
      <c r="Y210" s="368"/>
      <c r="Z210" s="368"/>
      <c r="AA210" s="368"/>
      <c r="AB210" s="368"/>
      <c r="AC210" s="368"/>
      <c r="AD210" s="368"/>
      <c r="AE210" s="368"/>
      <c r="AF210" s="368"/>
      <c r="AG210" s="368"/>
      <c r="AH210" s="368"/>
      <c r="AI210" s="368"/>
      <c r="AJ210" s="368"/>
      <c r="AK210" s="368"/>
      <c r="AL210" s="368"/>
      <c r="AM210" s="368"/>
      <c r="AN210" s="368"/>
      <c r="AO210" s="368"/>
      <c r="AP210" s="368"/>
      <c r="AQ210" s="368"/>
      <c r="AR210" s="368"/>
      <c r="AS210" s="368"/>
      <c r="AT210" s="368"/>
      <c r="AU210" s="368"/>
      <c r="AV210" s="368"/>
      <c r="AW210" s="368"/>
      <c r="AX210" s="368"/>
      <c r="AY210" s="368"/>
      <c r="AZ210" s="368"/>
      <c r="BA210" s="368"/>
      <c r="BB210" s="368"/>
      <c r="BC210" s="368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  <c r="BN210" s="368"/>
      <c r="BO210" s="368"/>
      <c r="BP210" s="368"/>
      <c r="BQ210" s="368"/>
      <c r="BR210" s="368"/>
      <c r="BS210" s="368"/>
      <c r="BT210" s="368"/>
      <c r="BU210" s="368"/>
      <c r="BV210" s="368"/>
      <c r="BW210" s="368"/>
      <c r="BX210" s="368"/>
      <c r="BY210" s="368"/>
      <c r="BZ210" s="368"/>
      <c r="CA210" s="368"/>
      <c r="CB210" s="368"/>
      <c r="CC210" s="368"/>
      <c r="CD210" s="368"/>
      <c r="CE210" s="368"/>
    </row>
    <row r="211" spans="1:95" ht="7.5" customHeight="1" x14ac:dyDescent="0.2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  <c r="CB211" s="380"/>
      <c r="CC211" s="380"/>
      <c r="CD211" s="380"/>
      <c r="CE211" s="380"/>
    </row>
    <row r="212" spans="1:95" ht="78.75" customHeight="1" x14ac:dyDescent="0.2">
      <c r="A212" s="405" t="s">
        <v>75</v>
      </c>
      <c r="B212" s="406"/>
      <c r="C212" s="406"/>
      <c r="D212" s="406"/>
      <c r="E212" s="406"/>
      <c r="F212" s="406"/>
      <c r="G212" s="407"/>
      <c r="H212" s="352" t="s">
        <v>37</v>
      </c>
      <c r="I212" s="353"/>
      <c r="J212" s="353"/>
      <c r="K212" s="353"/>
      <c r="L212" s="353"/>
      <c r="M212" s="353"/>
      <c r="N212" s="353"/>
      <c r="O212" s="353"/>
      <c r="P212" s="353"/>
      <c r="Q212" s="353"/>
      <c r="R212" s="353"/>
      <c r="S212" s="354"/>
      <c r="T212" s="352" t="s">
        <v>38</v>
      </c>
      <c r="U212" s="353"/>
      <c r="V212" s="353"/>
      <c r="W212" s="353"/>
      <c r="X212" s="353"/>
      <c r="Y212" s="353"/>
      <c r="Z212" s="353"/>
      <c r="AA212" s="353"/>
      <c r="AB212" s="353"/>
      <c r="AC212" s="353"/>
      <c r="AD212" s="353"/>
      <c r="AE212" s="354"/>
      <c r="AF212" s="352" t="s">
        <v>39</v>
      </c>
      <c r="AG212" s="353"/>
      <c r="AH212" s="353"/>
      <c r="AI212" s="353"/>
      <c r="AJ212" s="353"/>
      <c r="AK212" s="353"/>
      <c r="AL212" s="353"/>
      <c r="AM212" s="353"/>
      <c r="AN212" s="353"/>
      <c r="AO212" s="353"/>
      <c r="AP212" s="353"/>
      <c r="AQ212" s="353"/>
      <c r="AR212" s="353"/>
      <c r="AS212" s="353"/>
      <c r="AT212" s="353"/>
      <c r="AU212" s="353"/>
      <c r="AV212" s="353"/>
      <c r="AW212" s="353"/>
      <c r="AX212" s="353"/>
      <c r="AY212" s="353"/>
      <c r="AZ212" s="353"/>
      <c r="BA212" s="353"/>
      <c r="BB212" s="353"/>
      <c r="BC212" s="353"/>
      <c r="BD212" s="353"/>
      <c r="BE212" s="353"/>
      <c r="BF212" s="353"/>
      <c r="BG212" s="353"/>
      <c r="BH212" s="353"/>
      <c r="BI212" s="353"/>
      <c r="BJ212" s="353"/>
      <c r="BK212" s="353"/>
      <c r="BL212" s="353"/>
      <c r="BM212" s="354"/>
      <c r="BN212" s="352" t="s">
        <v>40</v>
      </c>
      <c r="BO212" s="353"/>
      <c r="BP212" s="353"/>
      <c r="BQ212" s="353"/>
      <c r="BR212" s="353"/>
      <c r="BS212" s="353"/>
      <c r="BT212" s="353"/>
      <c r="BU212" s="353"/>
      <c r="BV212" s="353"/>
      <c r="BW212" s="353"/>
      <c r="BX212" s="353"/>
      <c r="BY212" s="353"/>
      <c r="BZ212" s="353"/>
      <c r="CA212" s="353"/>
      <c r="CB212" s="353"/>
      <c r="CC212" s="353"/>
      <c r="CD212" s="353"/>
      <c r="CE212" s="354"/>
      <c r="CF212" s="352" t="s">
        <v>41</v>
      </c>
      <c r="CG212" s="353"/>
      <c r="CH212" s="353"/>
      <c r="CI212" s="353"/>
      <c r="CJ212" s="353"/>
      <c r="CK212" s="353"/>
      <c r="CL212" s="353"/>
      <c r="CM212" s="353"/>
      <c r="CN212" s="353"/>
      <c r="CO212" s="353"/>
      <c r="CP212" s="353"/>
      <c r="CQ212" s="354"/>
    </row>
    <row r="213" spans="1:95" x14ac:dyDescent="0.2">
      <c r="A213" s="411"/>
      <c r="B213" s="412"/>
      <c r="C213" s="412"/>
      <c r="D213" s="412"/>
      <c r="E213" s="412"/>
      <c r="F213" s="412"/>
      <c r="G213" s="413"/>
      <c r="H213" s="405" t="s">
        <v>42</v>
      </c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7"/>
      <c r="T213" s="405" t="s">
        <v>42</v>
      </c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7"/>
      <c r="AF213" s="405" t="s">
        <v>42</v>
      </c>
      <c r="AG213" s="406"/>
      <c r="AH213" s="406"/>
      <c r="AI213" s="406"/>
      <c r="AJ213" s="406"/>
      <c r="AK213" s="406"/>
      <c r="AL213" s="406"/>
      <c r="AM213" s="406"/>
      <c r="AN213" s="406"/>
      <c r="AO213" s="406"/>
      <c r="AP213" s="406"/>
      <c r="AQ213" s="406"/>
      <c r="AR213" s="406"/>
      <c r="AS213" s="406"/>
      <c r="AT213" s="406"/>
      <c r="AU213" s="406"/>
      <c r="AV213" s="406"/>
      <c r="AW213" s="406"/>
      <c r="AX213" s="406"/>
      <c r="AY213" s="407"/>
      <c r="AZ213" s="405" t="s">
        <v>43</v>
      </c>
      <c r="BA213" s="406"/>
      <c r="BB213" s="406"/>
      <c r="BC213" s="406"/>
      <c r="BD213" s="406"/>
      <c r="BE213" s="406"/>
      <c r="BF213" s="406"/>
      <c r="BG213" s="406"/>
      <c r="BH213" s="406"/>
      <c r="BI213" s="406"/>
      <c r="BJ213" s="406"/>
      <c r="BK213" s="406"/>
      <c r="BL213" s="406"/>
      <c r="BM213" s="407"/>
      <c r="BN213" s="414" t="s">
        <v>6</v>
      </c>
      <c r="BO213" s="415"/>
      <c r="BP213" s="377" t="s">
        <v>12</v>
      </c>
      <c r="BQ213" s="377"/>
      <c r="BR213" s="425" t="s">
        <v>44</v>
      </c>
      <c r="BS213" s="426"/>
      <c r="BT213" s="414" t="s">
        <v>6</v>
      </c>
      <c r="BU213" s="415"/>
      <c r="BV213" s="377" t="s">
        <v>6</v>
      </c>
      <c r="BW213" s="377"/>
      <c r="BX213" s="425" t="s">
        <v>44</v>
      </c>
      <c r="BY213" s="426"/>
      <c r="BZ213" s="414" t="s">
        <v>6</v>
      </c>
      <c r="CA213" s="415"/>
      <c r="CB213" s="377" t="s">
        <v>205</v>
      </c>
      <c r="CC213" s="377"/>
      <c r="CD213" s="425" t="s">
        <v>44</v>
      </c>
      <c r="CE213" s="426"/>
      <c r="CF213" s="405" t="s">
        <v>45</v>
      </c>
      <c r="CG213" s="406"/>
      <c r="CH213" s="406"/>
      <c r="CI213" s="406"/>
      <c r="CJ213" s="406"/>
      <c r="CK213" s="407"/>
      <c r="CL213" s="405" t="s">
        <v>46</v>
      </c>
      <c r="CM213" s="406"/>
      <c r="CN213" s="406"/>
      <c r="CO213" s="406"/>
      <c r="CP213" s="406"/>
      <c r="CQ213" s="407"/>
    </row>
    <row r="214" spans="1:95" ht="3.75" customHeight="1" x14ac:dyDescent="0.2">
      <c r="A214" s="411"/>
      <c r="B214" s="412"/>
      <c r="C214" s="412"/>
      <c r="D214" s="412"/>
      <c r="E214" s="412"/>
      <c r="F214" s="412"/>
      <c r="G214" s="413"/>
      <c r="H214" s="411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3"/>
      <c r="T214" s="411"/>
      <c r="U214" s="412"/>
      <c r="V214" s="412"/>
      <c r="W214" s="412"/>
      <c r="X214" s="412"/>
      <c r="Y214" s="412"/>
      <c r="Z214" s="412"/>
      <c r="AA214" s="412"/>
      <c r="AB214" s="412"/>
      <c r="AC214" s="412"/>
      <c r="AD214" s="412"/>
      <c r="AE214" s="413"/>
      <c r="AF214" s="411"/>
      <c r="AG214" s="412"/>
      <c r="AH214" s="412"/>
      <c r="AI214" s="412"/>
      <c r="AJ214" s="412"/>
      <c r="AK214" s="412"/>
      <c r="AL214" s="412"/>
      <c r="AM214" s="412"/>
      <c r="AN214" s="412"/>
      <c r="AO214" s="412"/>
      <c r="AP214" s="412"/>
      <c r="AQ214" s="412"/>
      <c r="AR214" s="412"/>
      <c r="AS214" s="412"/>
      <c r="AT214" s="412"/>
      <c r="AU214" s="412"/>
      <c r="AV214" s="412"/>
      <c r="AW214" s="412"/>
      <c r="AX214" s="412"/>
      <c r="AY214" s="413"/>
      <c r="AZ214" s="408"/>
      <c r="BA214" s="409"/>
      <c r="BB214" s="409"/>
      <c r="BC214" s="409"/>
      <c r="BD214" s="409"/>
      <c r="BE214" s="409"/>
      <c r="BF214" s="409"/>
      <c r="BG214" s="409"/>
      <c r="BH214" s="409"/>
      <c r="BI214" s="409"/>
      <c r="BJ214" s="409"/>
      <c r="BK214" s="409"/>
      <c r="BL214" s="409"/>
      <c r="BM214" s="410"/>
      <c r="BN214" s="411" t="s">
        <v>47</v>
      </c>
      <c r="BO214" s="412"/>
      <c r="BP214" s="412"/>
      <c r="BQ214" s="412"/>
      <c r="BR214" s="412"/>
      <c r="BS214" s="413"/>
      <c r="BT214" s="411" t="s">
        <v>48</v>
      </c>
      <c r="BU214" s="412"/>
      <c r="BV214" s="412"/>
      <c r="BW214" s="412"/>
      <c r="BX214" s="412"/>
      <c r="BY214" s="413"/>
      <c r="BZ214" s="411" t="s">
        <v>49</v>
      </c>
      <c r="CA214" s="412"/>
      <c r="CB214" s="412"/>
      <c r="CC214" s="412"/>
      <c r="CD214" s="412"/>
      <c r="CE214" s="413"/>
      <c r="CF214" s="411"/>
      <c r="CG214" s="412"/>
      <c r="CH214" s="412"/>
      <c r="CI214" s="412"/>
      <c r="CJ214" s="412"/>
      <c r="CK214" s="413"/>
      <c r="CL214" s="411"/>
      <c r="CM214" s="412"/>
      <c r="CN214" s="412"/>
      <c r="CO214" s="412"/>
      <c r="CP214" s="412"/>
      <c r="CQ214" s="413"/>
    </row>
    <row r="215" spans="1:95" x14ac:dyDescent="0.2">
      <c r="A215" s="411"/>
      <c r="B215" s="412"/>
      <c r="C215" s="412"/>
      <c r="D215" s="412"/>
      <c r="E215" s="412"/>
      <c r="F215" s="412"/>
      <c r="G215" s="413"/>
      <c r="H215" s="411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413"/>
      <c r="T215" s="411"/>
      <c r="U215" s="412"/>
      <c r="V215" s="412"/>
      <c r="W215" s="412"/>
      <c r="X215" s="412"/>
      <c r="Y215" s="412"/>
      <c r="Z215" s="412"/>
      <c r="AA215" s="412"/>
      <c r="AB215" s="412"/>
      <c r="AC215" s="412"/>
      <c r="AD215" s="412"/>
      <c r="AE215" s="413"/>
      <c r="AF215" s="411"/>
      <c r="AG215" s="412"/>
      <c r="AH215" s="412"/>
      <c r="AI215" s="412"/>
      <c r="AJ215" s="412"/>
      <c r="AK215" s="412"/>
      <c r="AL215" s="412"/>
      <c r="AM215" s="412"/>
      <c r="AN215" s="412"/>
      <c r="AO215" s="412"/>
      <c r="AP215" s="412"/>
      <c r="AQ215" s="412"/>
      <c r="AR215" s="412"/>
      <c r="AS215" s="412"/>
      <c r="AT215" s="412"/>
      <c r="AU215" s="412"/>
      <c r="AV215" s="412"/>
      <c r="AW215" s="412"/>
      <c r="AX215" s="412"/>
      <c r="AY215" s="413"/>
      <c r="AZ215" s="405" t="s">
        <v>50</v>
      </c>
      <c r="BA215" s="406"/>
      <c r="BB215" s="406"/>
      <c r="BC215" s="406"/>
      <c r="BD215" s="406"/>
      <c r="BE215" s="406"/>
      <c r="BF215" s="407"/>
      <c r="BG215" s="405" t="s">
        <v>51</v>
      </c>
      <c r="BH215" s="406"/>
      <c r="BI215" s="406"/>
      <c r="BJ215" s="406"/>
      <c r="BK215" s="406"/>
      <c r="BL215" s="406"/>
      <c r="BM215" s="407"/>
      <c r="BN215" s="411"/>
      <c r="BO215" s="412"/>
      <c r="BP215" s="412"/>
      <c r="BQ215" s="412"/>
      <c r="BR215" s="412"/>
      <c r="BS215" s="413"/>
      <c r="BT215" s="411"/>
      <c r="BU215" s="412"/>
      <c r="BV215" s="412"/>
      <c r="BW215" s="412"/>
      <c r="BX215" s="412"/>
      <c r="BY215" s="413"/>
      <c r="BZ215" s="411"/>
      <c r="CA215" s="412"/>
      <c r="CB215" s="412"/>
      <c r="CC215" s="412"/>
      <c r="CD215" s="412"/>
      <c r="CE215" s="413"/>
      <c r="CF215" s="411"/>
      <c r="CG215" s="412"/>
      <c r="CH215" s="412"/>
      <c r="CI215" s="412"/>
      <c r="CJ215" s="412"/>
      <c r="CK215" s="413"/>
      <c r="CL215" s="411"/>
      <c r="CM215" s="412"/>
      <c r="CN215" s="412"/>
      <c r="CO215" s="412"/>
      <c r="CP215" s="412"/>
      <c r="CQ215" s="413"/>
    </row>
    <row r="216" spans="1:95" ht="24" customHeight="1" x14ac:dyDescent="0.2">
      <c r="A216" s="408"/>
      <c r="B216" s="409"/>
      <c r="C216" s="409"/>
      <c r="D216" s="409"/>
      <c r="E216" s="409"/>
      <c r="F216" s="409"/>
      <c r="G216" s="410"/>
      <c r="H216" s="408"/>
      <c r="I216" s="409"/>
      <c r="J216" s="409"/>
      <c r="K216" s="409"/>
      <c r="L216" s="409"/>
      <c r="M216" s="409"/>
      <c r="N216" s="409"/>
      <c r="O216" s="409"/>
      <c r="P216" s="409"/>
      <c r="Q216" s="409"/>
      <c r="R216" s="409"/>
      <c r="S216" s="410"/>
      <c r="T216" s="408"/>
      <c r="U216" s="409"/>
      <c r="V216" s="409"/>
      <c r="W216" s="409"/>
      <c r="X216" s="409"/>
      <c r="Y216" s="409"/>
      <c r="Z216" s="409"/>
      <c r="AA216" s="409"/>
      <c r="AB216" s="409"/>
      <c r="AC216" s="409"/>
      <c r="AD216" s="409"/>
      <c r="AE216" s="410"/>
      <c r="AF216" s="408"/>
      <c r="AG216" s="409"/>
      <c r="AH216" s="409"/>
      <c r="AI216" s="409"/>
      <c r="AJ216" s="409"/>
      <c r="AK216" s="409"/>
      <c r="AL216" s="409"/>
      <c r="AM216" s="409"/>
      <c r="AN216" s="409"/>
      <c r="AO216" s="409"/>
      <c r="AP216" s="409"/>
      <c r="AQ216" s="409"/>
      <c r="AR216" s="409"/>
      <c r="AS216" s="409"/>
      <c r="AT216" s="409"/>
      <c r="AU216" s="409"/>
      <c r="AV216" s="409"/>
      <c r="AW216" s="409"/>
      <c r="AX216" s="409"/>
      <c r="AY216" s="410"/>
      <c r="AZ216" s="408"/>
      <c r="BA216" s="409"/>
      <c r="BB216" s="409"/>
      <c r="BC216" s="409"/>
      <c r="BD216" s="409"/>
      <c r="BE216" s="409"/>
      <c r="BF216" s="410"/>
      <c r="BG216" s="408"/>
      <c r="BH216" s="409"/>
      <c r="BI216" s="409"/>
      <c r="BJ216" s="409"/>
      <c r="BK216" s="409"/>
      <c r="BL216" s="409"/>
      <c r="BM216" s="410"/>
      <c r="BN216" s="408"/>
      <c r="BO216" s="409"/>
      <c r="BP216" s="409"/>
      <c r="BQ216" s="409"/>
      <c r="BR216" s="409"/>
      <c r="BS216" s="410"/>
      <c r="BT216" s="408"/>
      <c r="BU216" s="409"/>
      <c r="BV216" s="409"/>
      <c r="BW216" s="409"/>
      <c r="BX216" s="409"/>
      <c r="BY216" s="410"/>
      <c r="BZ216" s="408"/>
      <c r="CA216" s="409"/>
      <c r="CB216" s="409"/>
      <c r="CC216" s="409"/>
      <c r="CD216" s="409"/>
      <c r="CE216" s="410"/>
      <c r="CF216" s="408"/>
      <c r="CG216" s="409"/>
      <c r="CH216" s="409"/>
      <c r="CI216" s="409"/>
      <c r="CJ216" s="409"/>
      <c r="CK216" s="410"/>
      <c r="CL216" s="408"/>
      <c r="CM216" s="409"/>
      <c r="CN216" s="409"/>
      <c r="CO216" s="409"/>
      <c r="CP216" s="409"/>
      <c r="CQ216" s="410"/>
    </row>
    <row r="217" spans="1:95" x14ac:dyDescent="0.2">
      <c r="A217" s="352" t="s">
        <v>27</v>
      </c>
      <c r="B217" s="353"/>
      <c r="C217" s="353"/>
      <c r="D217" s="353"/>
      <c r="E217" s="353"/>
      <c r="F217" s="353"/>
      <c r="G217" s="354"/>
      <c r="H217" s="352" t="s">
        <v>52</v>
      </c>
      <c r="I217" s="353"/>
      <c r="J217" s="353"/>
      <c r="K217" s="353"/>
      <c r="L217" s="353"/>
      <c r="M217" s="353"/>
      <c r="N217" s="353"/>
      <c r="O217" s="353"/>
      <c r="P217" s="353"/>
      <c r="Q217" s="353"/>
      <c r="R217" s="353"/>
      <c r="S217" s="354"/>
      <c r="T217" s="352" t="s">
        <v>53</v>
      </c>
      <c r="U217" s="353"/>
      <c r="V217" s="353"/>
      <c r="W217" s="353"/>
      <c r="X217" s="353"/>
      <c r="Y217" s="353"/>
      <c r="Z217" s="353"/>
      <c r="AA217" s="353"/>
      <c r="AB217" s="353"/>
      <c r="AC217" s="353"/>
      <c r="AD217" s="353"/>
      <c r="AE217" s="354"/>
      <c r="AF217" s="352" t="s">
        <v>54</v>
      </c>
      <c r="AG217" s="353"/>
      <c r="AH217" s="353"/>
      <c r="AI217" s="353"/>
      <c r="AJ217" s="353"/>
      <c r="AK217" s="353"/>
      <c r="AL217" s="353"/>
      <c r="AM217" s="353"/>
      <c r="AN217" s="353"/>
      <c r="AO217" s="353"/>
      <c r="AP217" s="353"/>
      <c r="AQ217" s="353"/>
      <c r="AR217" s="353"/>
      <c r="AS217" s="353"/>
      <c r="AT217" s="353"/>
      <c r="AU217" s="353"/>
      <c r="AV217" s="353"/>
      <c r="AW217" s="353"/>
      <c r="AX217" s="353"/>
      <c r="AY217" s="354"/>
      <c r="AZ217" s="352" t="s">
        <v>55</v>
      </c>
      <c r="BA217" s="353"/>
      <c r="BB217" s="353"/>
      <c r="BC217" s="353"/>
      <c r="BD217" s="353"/>
      <c r="BE217" s="353"/>
      <c r="BF217" s="354"/>
      <c r="BG217" s="352" t="s">
        <v>56</v>
      </c>
      <c r="BH217" s="353"/>
      <c r="BI217" s="353"/>
      <c r="BJ217" s="353"/>
      <c r="BK217" s="353"/>
      <c r="BL217" s="353"/>
      <c r="BM217" s="354"/>
      <c r="BN217" s="352" t="s">
        <v>57</v>
      </c>
      <c r="BO217" s="353"/>
      <c r="BP217" s="353"/>
      <c r="BQ217" s="353"/>
      <c r="BR217" s="353"/>
      <c r="BS217" s="354"/>
      <c r="BT217" s="352" t="s">
        <v>58</v>
      </c>
      <c r="BU217" s="353"/>
      <c r="BV217" s="353"/>
      <c r="BW217" s="353"/>
      <c r="BX217" s="353"/>
      <c r="BY217" s="354"/>
      <c r="BZ217" s="352" t="s">
        <v>59</v>
      </c>
      <c r="CA217" s="353"/>
      <c r="CB217" s="353"/>
      <c r="CC217" s="353"/>
      <c r="CD217" s="353"/>
      <c r="CE217" s="354"/>
      <c r="CF217" s="352" t="s">
        <v>60</v>
      </c>
      <c r="CG217" s="353"/>
      <c r="CH217" s="353"/>
      <c r="CI217" s="353"/>
      <c r="CJ217" s="353"/>
      <c r="CK217" s="354"/>
      <c r="CL217" s="352" t="s">
        <v>61</v>
      </c>
      <c r="CM217" s="353"/>
      <c r="CN217" s="353"/>
      <c r="CO217" s="353"/>
      <c r="CP217" s="353"/>
      <c r="CQ217" s="354"/>
    </row>
    <row r="218" spans="1:95" s="190" customFormat="1" ht="27" customHeight="1" x14ac:dyDescent="0.2">
      <c r="A218" s="189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531" t="s">
        <v>204</v>
      </c>
      <c r="CQ218" s="531"/>
    </row>
    <row r="219" spans="1:95" ht="63.75" customHeight="1" x14ac:dyDescent="0.2">
      <c r="A219" s="340" t="s">
        <v>254</v>
      </c>
      <c r="B219" s="341"/>
      <c r="C219" s="341"/>
      <c r="D219" s="341"/>
      <c r="E219" s="341"/>
      <c r="F219" s="341"/>
      <c r="G219" s="342"/>
      <c r="H219" s="343" t="s">
        <v>63</v>
      </c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5"/>
      <c r="T219" s="346" t="s">
        <v>64</v>
      </c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8"/>
      <c r="AF219" s="349" t="s">
        <v>65</v>
      </c>
      <c r="AG219" s="350"/>
      <c r="AH219" s="350"/>
      <c r="AI219" s="350"/>
      <c r="AJ219" s="350"/>
      <c r="AK219" s="350"/>
      <c r="AL219" s="350"/>
      <c r="AM219" s="350"/>
      <c r="AN219" s="350"/>
      <c r="AO219" s="350"/>
      <c r="AP219" s="350"/>
      <c r="AQ219" s="350"/>
      <c r="AR219" s="350"/>
      <c r="AS219" s="350"/>
      <c r="AT219" s="350"/>
      <c r="AU219" s="350"/>
      <c r="AV219" s="350"/>
      <c r="AW219" s="350"/>
      <c r="AX219" s="350"/>
      <c r="AY219" s="351"/>
      <c r="AZ219" s="352" t="s">
        <v>66</v>
      </c>
      <c r="BA219" s="353"/>
      <c r="BB219" s="353"/>
      <c r="BC219" s="353"/>
      <c r="BD219" s="353"/>
      <c r="BE219" s="353"/>
      <c r="BF219" s="354"/>
      <c r="BG219" s="352" t="s">
        <v>67</v>
      </c>
      <c r="BH219" s="353"/>
      <c r="BI219" s="353"/>
      <c r="BJ219" s="353"/>
      <c r="BK219" s="353"/>
      <c r="BL219" s="353"/>
      <c r="BM219" s="354"/>
      <c r="BN219" s="336">
        <v>100</v>
      </c>
      <c r="BO219" s="337"/>
      <c r="BP219" s="337"/>
      <c r="BQ219" s="337"/>
      <c r="BR219" s="337"/>
      <c r="BS219" s="338"/>
      <c r="BT219" s="336">
        <v>100</v>
      </c>
      <c r="BU219" s="337"/>
      <c r="BV219" s="337"/>
      <c r="BW219" s="337"/>
      <c r="BX219" s="337"/>
      <c r="BY219" s="338"/>
      <c r="BZ219" s="336">
        <v>100</v>
      </c>
      <c r="CA219" s="337"/>
      <c r="CB219" s="337"/>
      <c r="CC219" s="337"/>
      <c r="CD219" s="337"/>
      <c r="CE219" s="338"/>
      <c r="CF219" s="358">
        <v>3</v>
      </c>
      <c r="CG219" s="359"/>
      <c r="CH219" s="359"/>
      <c r="CI219" s="359"/>
      <c r="CJ219" s="359"/>
      <c r="CK219" s="360"/>
      <c r="CL219" s="336"/>
      <c r="CM219" s="337"/>
      <c r="CN219" s="337"/>
      <c r="CO219" s="337"/>
      <c r="CP219" s="337"/>
      <c r="CQ219" s="338"/>
    </row>
    <row r="220" spans="1:95" ht="65.25" customHeight="1" x14ac:dyDescent="0.2">
      <c r="A220" s="340" t="s">
        <v>256</v>
      </c>
      <c r="B220" s="341"/>
      <c r="C220" s="341"/>
      <c r="D220" s="341"/>
      <c r="E220" s="341"/>
      <c r="F220" s="341"/>
      <c r="G220" s="342"/>
      <c r="H220" s="343" t="s">
        <v>69</v>
      </c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5"/>
      <c r="T220" s="346" t="s">
        <v>64</v>
      </c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8"/>
      <c r="AF220" s="349" t="s">
        <v>65</v>
      </c>
      <c r="AG220" s="350"/>
      <c r="AH220" s="350"/>
      <c r="AI220" s="350"/>
      <c r="AJ220" s="350"/>
      <c r="AK220" s="350"/>
      <c r="AL220" s="350"/>
      <c r="AM220" s="350"/>
      <c r="AN220" s="350"/>
      <c r="AO220" s="350"/>
      <c r="AP220" s="350"/>
      <c r="AQ220" s="350"/>
      <c r="AR220" s="350"/>
      <c r="AS220" s="350"/>
      <c r="AT220" s="350"/>
      <c r="AU220" s="350"/>
      <c r="AV220" s="350"/>
      <c r="AW220" s="350"/>
      <c r="AX220" s="350"/>
      <c r="AY220" s="351"/>
      <c r="AZ220" s="352" t="s">
        <v>66</v>
      </c>
      <c r="BA220" s="353"/>
      <c r="BB220" s="353"/>
      <c r="BC220" s="353"/>
      <c r="BD220" s="353"/>
      <c r="BE220" s="353"/>
      <c r="BF220" s="354"/>
      <c r="BG220" s="352" t="s">
        <v>67</v>
      </c>
      <c r="BH220" s="353"/>
      <c r="BI220" s="353"/>
      <c r="BJ220" s="353"/>
      <c r="BK220" s="353"/>
      <c r="BL220" s="353"/>
      <c r="BM220" s="354"/>
      <c r="BN220" s="336">
        <v>100</v>
      </c>
      <c r="BO220" s="337"/>
      <c r="BP220" s="337"/>
      <c r="BQ220" s="337"/>
      <c r="BR220" s="337"/>
      <c r="BS220" s="338"/>
      <c r="BT220" s="336">
        <v>100</v>
      </c>
      <c r="BU220" s="337"/>
      <c r="BV220" s="337"/>
      <c r="BW220" s="337"/>
      <c r="BX220" s="337"/>
      <c r="BY220" s="338"/>
      <c r="BZ220" s="336">
        <v>100</v>
      </c>
      <c r="CA220" s="337"/>
      <c r="CB220" s="337"/>
      <c r="CC220" s="337"/>
      <c r="CD220" s="337"/>
      <c r="CE220" s="338"/>
      <c r="CF220" s="358">
        <v>3</v>
      </c>
      <c r="CG220" s="359"/>
      <c r="CH220" s="359"/>
      <c r="CI220" s="359"/>
      <c r="CJ220" s="359"/>
      <c r="CK220" s="360"/>
      <c r="CL220" s="336"/>
      <c r="CM220" s="337"/>
      <c r="CN220" s="337"/>
      <c r="CO220" s="337"/>
      <c r="CP220" s="337"/>
      <c r="CQ220" s="338"/>
    </row>
    <row r="221" spans="1:95" ht="69" customHeight="1" x14ac:dyDescent="0.2">
      <c r="A221" s="340" t="s">
        <v>247</v>
      </c>
      <c r="B221" s="341"/>
      <c r="C221" s="341"/>
      <c r="D221" s="341"/>
      <c r="E221" s="341"/>
      <c r="F221" s="341"/>
      <c r="G221" s="342"/>
      <c r="H221" s="343" t="s">
        <v>228</v>
      </c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5"/>
      <c r="T221" s="346" t="s">
        <v>64</v>
      </c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8"/>
      <c r="AF221" s="349" t="s">
        <v>65</v>
      </c>
      <c r="AG221" s="350"/>
      <c r="AH221" s="350"/>
      <c r="AI221" s="350"/>
      <c r="AJ221" s="350"/>
      <c r="AK221" s="350"/>
      <c r="AL221" s="350"/>
      <c r="AM221" s="350"/>
      <c r="AN221" s="350"/>
      <c r="AO221" s="350"/>
      <c r="AP221" s="350"/>
      <c r="AQ221" s="350"/>
      <c r="AR221" s="350"/>
      <c r="AS221" s="350"/>
      <c r="AT221" s="350"/>
      <c r="AU221" s="350"/>
      <c r="AV221" s="350"/>
      <c r="AW221" s="350"/>
      <c r="AX221" s="350"/>
      <c r="AY221" s="351"/>
      <c r="AZ221" s="352" t="s">
        <v>66</v>
      </c>
      <c r="BA221" s="353"/>
      <c r="BB221" s="353"/>
      <c r="BC221" s="353"/>
      <c r="BD221" s="353"/>
      <c r="BE221" s="353"/>
      <c r="BF221" s="354"/>
      <c r="BG221" s="352" t="s">
        <v>67</v>
      </c>
      <c r="BH221" s="353"/>
      <c r="BI221" s="353"/>
      <c r="BJ221" s="353"/>
      <c r="BK221" s="353"/>
      <c r="BL221" s="353"/>
      <c r="BM221" s="354"/>
      <c r="BN221" s="336">
        <v>100</v>
      </c>
      <c r="BO221" s="337"/>
      <c r="BP221" s="337"/>
      <c r="BQ221" s="337"/>
      <c r="BR221" s="337"/>
      <c r="BS221" s="338"/>
      <c r="BT221" s="336">
        <v>100</v>
      </c>
      <c r="BU221" s="337"/>
      <c r="BV221" s="337"/>
      <c r="BW221" s="337"/>
      <c r="BX221" s="337"/>
      <c r="BY221" s="338"/>
      <c r="BZ221" s="336">
        <v>100</v>
      </c>
      <c r="CA221" s="337"/>
      <c r="CB221" s="337"/>
      <c r="CC221" s="337"/>
      <c r="CD221" s="337"/>
      <c r="CE221" s="338"/>
      <c r="CF221" s="355">
        <v>3</v>
      </c>
      <c r="CG221" s="356"/>
      <c r="CH221" s="356"/>
      <c r="CI221" s="356"/>
      <c r="CJ221" s="356"/>
      <c r="CK221" s="357"/>
      <c r="CL221" s="336"/>
      <c r="CM221" s="337"/>
      <c r="CN221" s="337"/>
      <c r="CO221" s="337"/>
      <c r="CP221" s="337"/>
      <c r="CQ221" s="338"/>
    </row>
    <row r="222" spans="1:95" ht="66.75" customHeight="1" x14ac:dyDescent="0.2">
      <c r="A222" s="340" t="s">
        <v>264</v>
      </c>
      <c r="B222" s="341"/>
      <c r="C222" s="341"/>
      <c r="D222" s="341"/>
      <c r="E222" s="341"/>
      <c r="F222" s="341"/>
      <c r="G222" s="342"/>
      <c r="H222" s="343" t="s">
        <v>214</v>
      </c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5"/>
      <c r="T222" s="346" t="s">
        <v>64</v>
      </c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8"/>
      <c r="AF222" s="349" t="s">
        <v>65</v>
      </c>
      <c r="AG222" s="350"/>
      <c r="AH222" s="350"/>
      <c r="AI222" s="350"/>
      <c r="AJ222" s="350"/>
      <c r="AK222" s="350"/>
      <c r="AL222" s="350"/>
      <c r="AM222" s="350"/>
      <c r="AN222" s="350"/>
      <c r="AO222" s="350"/>
      <c r="AP222" s="350"/>
      <c r="AQ222" s="350"/>
      <c r="AR222" s="350"/>
      <c r="AS222" s="350"/>
      <c r="AT222" s="350"/>
      <c r="AU222" s="350"/>
      <c r="AV222" s="350"/>
      <c r="AW222" s="350"/>
      <c r="AX222" s="350"/>
      <c r="AY222" s="351"/>
      <c r="AZ222" s="352" t="s">
        <v>66</v>
      </c>
      <c r="BA222" s="353"/>
      <c r="BB222" s="353"/>
      <c r="BC222" s="353"/>
      <c r="BD222" s="353"/>
      <c r="BE222" s="353"/>
      <c r="BF222" s="354"/>
      <c r="BG222" s="352" t="s">
        <v>67</v>
      </c>
      <c r="BH222" s="353"/>
      <c r="BI222" s="353"/>
      <c r="BJ222" s="353"/>
      <c r="BK222" s="353"/>
      <c r="BL222" s="353"/>
      <c r="BM222" s="354"/>
      <c r="BN222" s="336">
        <v>100</v>
      </c>
      <c r="BO222" s="337"/>
      <c r="BP222" s="337"/>
      <c r="BQ222" s="337"/>
      <c r="BR222" s="337"/>
      <c r="BS222" s="338"/>
      <c r="BT222" s="336">
        <v>100</v>
      </c>
      <c r="BU222" s="337"/>
      <c r="BV222" s="337"/>
      <c r="BW222" s="337"/>
      <c r="BX222" s="337"/>
      <c r="BY222" s="338"/>
      <c r="BZ222" s="336">
        <v>100</v>
      </c>
      <c r="CA222" s="337"/>
      <c r="CB222" s="337"/>
      <c r="CC222" s="337"/>
      <c r="CD222" s="337"/>
      <c r="CE222" s="338"/>
      <c r="CF222" s="355">
        <v>3</v>
      </c>
      <c r="CG222" s="356"/>
      <c r="CH222" s="356"/>
      <c r="CI222" s="356"/>
      <c r="CJ222" s="356"/>
      <c r="CK222" s="357"/>
      <c r="CL222" s="336"/>
      <c r="CM222" s="337"/>
      <c r="CN222" s="337"/>
      <c r="CO222" s="337"/>
      <c r="CP222" s="337"/>
      <c r="CQ222" s="338"/>
    </row>
    <row r="223" spans="1:95" ht="63.75" customHeight="1" x14ac:dyDescent="0.2">
      <c r="A223" s="340" t="s">
        <v>245</v>
      </c>
      <c r="B223" s="341"/>
      <c r="C223" s="341"/>
      <c r="D223" s="341"/>
      <c r="E223" s="341"/>
      <c r="F223" s="341"/>
      <c r="G223" s="342"/>
      <c r="H223" s="343" t="s">
        <v>172</v>
      </c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5"/>
      <c r="T223" s="346" t="s">
        <v>64</v>
      </c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8"/>
      <c r="AF223" s="349" t="s">
        <v>65</v>
      </c>
      <c r="AG223" s="350"/>
      <c r="AH223" s="350"/>
      <c r="AI223" s="350"/>
      <c r="AJ223" s="350"/>
      <c r="AK223" s="350"/>
      <c r="AL223" s="350"/>
      <c r="AM223" s="350"/>
      <c r="AN223" s="350"/>
      <c r="AO223" s="350"/>
      <c r="AP223" s="350"/>
      <c r="AQ223" s="350"/>
      <c r="AR223" s="350"/>
      <c r="AS223" s="350"/>
      <c r="AT223" s="350"/>
      <c r="AU223" s="350"/>
      <c r="AV223" s="350"/>
      <c r="AW223" s="350"/>
      <c r="AX223" s="350"/>
      <c r="AY223" s="351"/>
      <c r="AZ223" s="352" t="s">
        <v>66</v>
      </c>
      <c r="BA223" s="353"/>
      <c r="BB223" s="353"/>
      <c r="BC223" s="353"/>
      <c r="BD223" s="353"/>
      <c r="BE223" s="353"/>
      <c r="BF223" s="354"/>
      <c r="BG223" s="352" t="s">
        <v>67</v>
      </c>
      <c r="BH223" s="353"/>
      <c r="BI223" s="353"/>
      <c r="BJ223" s="353"/>
      <c r="BK223" s="353"/>
      <c r="BL223" s="353"/>
      <c r="BM223" s="354"/>
      <c r="BN223" s="336">
        <v>100</v>
      </c>
      <c r="BO223" s="337"/>
      <c r="BP223" s="337"/>
      <c r="BQ223" s="337"/>
      <c r="BR223" s="337"/>
      <c r="BS223" s="338"/>
      <c r="BT223" s="336">
        <v>100</v>
      </c>
      <c r="BU223" s="337"/>
      <c r="BV223" s="337"/>
      <c r="BW223" s="337"/>
      <c r="BX223" s="337"/>
      <c r="BY223" s="338"/>
      <c r="BZ223" s="336">
        <v>100</v>
      </c>
      <c r="CA223" s="337"/>
      <c r="CB223" s="337"/>
      <c r="CC223" s="337"/>
      <c r="CD223" s="337"/>
      <c r="CE223" s="338"/>
      <c r="CF223" s="355">
        <v>3</v>
      </c>
      <c r="CG223" s="356"/>
      <c r="CH223" s="356"/>
      <c r="CI223" s="356"/>
      <c r="CJ223" s="356"/>
      <c r="CK223" s="357"/>
      <c r="CL223" s="336"/>
      <c r="CM223" s="337"/>
      <c r="CN223" s="337"/>
      <c r="CO223" s="337"/>
      <c r="CP223" s="337"/>
      <c r="CQ223" s="338"/>
    </row>
    <row r="224" spans="1:95" ht="63" customHeight="1" x14ac:dyDescent="0.2">
      <c r="A224" s="340" t="s">
        <v>274</v>
      </c>
      <c r="B224" s="341"/>
      <c r="C224" s="341"/>
      <c r="D224" s="341"/>
      <c r="E224" s="341"/>
      <c r="F224" s="341"/>
      <c r="G224" s="342"/>
      <c r="H224" s="343" t="s">
        <v>72</v>
      </c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5"/>
      <c r="T224" s="346" t="s">
        <v>64</v>
      </c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8"/>
      <c r="AF224" s="349" t="s">
        <v>65</v>
      </c>
      <c r="AG224" s="350"/>
      <c r="AH224" s="350"/>
      <c r="AI224" s="350"/>
      <c r="AJ224" s="350"/>
      <c r="AK224" s="350"/>
      <c r="AL224" s="350"/>
      <c r="AM224" s="350"/>
      <c r="AN224" s="350"/>
      <c r="AO224" s="350"/>
      <c r="AP224" s="350"/>
      <c r="AQ224" s="350"/>
      <c r="AR224" s="350"/>
      <c r="AS224" s="350"/>
      <c r="AT224" s="350"/>
      <c r="AU224" s="350"/>
      <c r="AV224" s="350"/>
      <c r="AW224" s="350"/>
      <c r="AX224" s="350"/>
      <c r="AY224" s="351"/>
      <c r="AZ224" s="352" t="s">
        <v>66</v>
      </c>
      <c r="BA224" s="353"/>
      <c r="BB224" s="353"/>
      <c r="BC224" s="353"/>
      <c r="BD224" s="353"/>
      <c r="BE224" s="353"/>
      <c r="BF224" s="354"/>
      <c r="BG224" s="352" t="s">
        <v>67</v>
      </c>
      <c r="BH224" s="353"/>
      <c r="BI224" s="353"/>
      <c r="BJ224" s="353"/>
      <c r="BK224" s="353"/>
      <c r="BL224" s="353"/>
      <c r="BM224" s="354"/>
      <c r="BN224" s="336">
        <v>100</v>
      </c>
      <c r="BO224" s="337"/>
      <c r="BP224" s="337"/>
      <c r="BQ224" s="337"/>
      <c r="BR224" s="337"/>
      <c r="BS224" s="338"/>
      <c r="BT224" s="336">
        <v>100</v>
      </c>
      <c r="BU224" s="337"/>
      <c r="BV224" s="337"/>
      <c r="BW224" s="337"/>
      <c r="BX224" s="337"/>
      <c r="BY224" s="338"/>
      <c r="BZ224" s="336">
        <v>100</v>
      </c>
      <c r="CA224" s="337"/>
      <c r="CB224" s="337"/>
      <c r="CC224" s="337"/>
      <c r="CD224" s="337"/>
      <c r="CE224" s="338"/>
      <c r="CF224" s="358">
        <v>3</v>
      </c>
      <c r="CG224" s="359"/>
      <c r="CH224" s="359"/>
      <c r="CI224" s="359"/>
      <c r="CJ224" s="359"/>
      <c r="CK224" s="360"/>
      <c r="CL224" s="336"/>
      <c r="CM224" s="337"/>
      <c r="CN224" s="337"/>
      <c r="CO224" s="337"/>
      <c r="CP224" s="337"/>
      <c r="CQ224" s="338"/>
    </row>
    <row r="225" spans="1:95" ht="46.5" customHeight="1" x14ac:dyDescent="0.2">
      <c r="A225" s="340" t="s">
        <v>254</v>
      </c>
      <c r="B225" s="341"/>
      <c r="C225" s="341"/>
      <c r="D225" s="341"/>
      <c r="E225" s="341"/>
      <c r="F225" s="341"/>
      <c r="G225" s="342"/>
      <c r="H225" s="470" t="s">
        <v>63</v>
      </c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2"/>
      <c r="T225" s="346" t="s">
        <v>64</v>
      </c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8"/>
      <c r="AF225" s="349" t="s">
        <v>73</v>
      </c>
      <c r="AG225" s="350"/>
      <c r="AH225" s="350"/>
      <c r="AI225" s="350"/>
      <c r="AJ225" s="350"/>
      <c r="AK225" s="350"/>
      <c r="AL225" s="350"/>
      <c r="AM225" s="350"/>
      <c r="AN225" s="350"/>
      <c r="AO225" s="350"/>
      <c r="AP225" s="350"/>
      <c r="AQ225" s="350"/>
      <c r="AR225" s="350"/>
      <c r="AS225" s="350"/>
      <c r="AT225" s="350"/>
      <c r="AU225" s="350"/>
      <c r="AV225" s="350"/>
      <c r="AW225" s="350"/>
      <c r="AX225" s="350"/>
      <c r="AY225" s="351"/>
      <c r="AZ225" s="352" t="s">
        <v>66</v>
      </c>
      <c r="BA225" s="353"/>
      <c r="BB225" s="353"/>
      <c r="BC225" s="353"/>
      <c r="BD225" s="353"/>
      <c r="BE225" s="353"/>
      <c r="BF225" s="354"/>
      <c r="BG225" s="352" t="s">
        <v>67</v>
      </c>
      <c r="BH225" s="353"/>
      <c r="BI225" s="353"/>
      <c r="BJ225" s="353"/>
      <c r="BK225" s="353"/>
      <c r="BL225" s="353"/>
      <c r="BM225" s="354"/>
      <c r="BN225" s="336">
        <v>100</v>
      </c>
      <c r="BO225" s="337"/>
      <c r="BP225" s="337"/>
      <c r="BQ225" s="337"/>
      <c r="BR225" s="337"/>
      <c r="BS225" s="338"/>
      <c r="BT225" s="336">
        <v>100</v>
      </c>
      <c r="BU225" s="337"/>
      <c r="BV225" s="337"/>
      <c r="BW225" s="337"/>
      <c r="BX225" s="337"/>
      <c r="BY225" s="338"/>
      <c r="BZ225" s="336">
        <v>100</v>
      </c>
      <c r="CA225" s="337"/>
      <c r="CB225" s="337"/>
      <c r="CC225" s="337"/>
      <c r="CD225" s="337"/>
      <c r="CE225" s="338"/>
      <c r="CF225" s="358">
        <v>3</v>
      </c>
      <c r="CG225" s="359"/>
      <c r="CH225" s="359"/>
      <c r="CI225" s="359"/>
      <c r="CJ225" s="359"/>
      <c r="CK225" s="360"/>
      <c r="CL225" s="336"/>
      <c r="CM225" s="337"/>
      <c r="CN225" s="337"/>
      <c r="CO225" s="337"/>
      <c r="CP225" s="337"/>
      <c r="CQ225" s="338"/>
    </row>
    <row r="226" spans="1:95" ht="45" customHeight="1" x14ac:dyDescent="0.2">
      <c r="A226" s="340" t="s">
        <v>256</v>
      </c>
      <c r="B226" s="341"/>
      <c r="C226" s="341"/>
      <c r="D226" s="341"/>
      <c r="E226" s="341"/>
      <c r="F226" s="341"/>
      <c r="G226" s="342"/>
      <c r="H226" s="343" t="s">
        <v>69</v>
      </c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5"/>
      <c r="T226" s="346" t="s">
        <v>64</v>
      </c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8"/>
      <c r="AF226" s="349" t="s">
        <v>73</v>
      </c>
      <c r="AG226" s="350"/>
      <c r="AH226" s="350"/>
      <c r="AI226" s="350"/>
      <c r="AJ226" s="350"/>
      <c r="AK226" s="350"/>
      <c r="AL226" s="350"/>
      <c r="AM226" s="350"/>
      <c r="AN226" s="350"/>
      <c r="AO226" s="350"/>
      <c r="AP226" s="350"/>
      <c r="AQ226" s="350"/>
      <c r="AR226" s="350"/>
      <c r="AS226" s="350"/>
      <c r="AT226" s="350"/>
      <c r="AU226" s="350"/>
      <c r="AV226" s="350"/>
      <c r="AW226" s="350"/>
      <c r="AX226" s="350"/>
      <c r="AY226" s="351"/>
      <c r="AZ226" s="352" t="s">
        <v>66</v>
      </c>
      <c r="BA226" s="353"/>
      <c r="BB226" s="353"/>
      <c r="BC226" s="353"/>
      <c r="BD226" s="353"/>
      <c r="BE226" s="353"/>
      <c r="BF226" s="354"/>
      <c r="BG226" s="352" t="s">
        <v>67</v>
      </c>
      <c r="BH226" s="353"/>
      <c r="BI226" s="353"/>
      <c r="BJ226" s="353"/>
      <c r="BK226" s="353"/>
      <c r="BL226" s="353"/>
      <c r="BM226" s="354"/>
      <c r="BN226" s="336">
        <v>100</v>
      </c>
      <c r="BO226" s="337"/>
      <c r="BP226" s="337"/>
      <c r="BQ226" s="337"/>
      <c r="BR226" s="337"/>
      <c r="BS226" s="338"/>
      <c r="BT226" s="336">
        <v>100</v>
      </c>
      <c r="BU226" s="337"/>
      <c r="BV226" s="337"/>
      <c r="BW226" s="337"/>
      <c r="BX226" s="337"/>
      <c r="BY226" s="338"/>
      <c r="BZ226" s="336">
        <v>100</v>
      </c>
      <c r="CA226" s="337"/>
      <c r="CB226" s="337"/>
      <c r="CC226" s="337"/>
      <c r="CD226" s="337"/>
      <c r="CE226" s="338"/>
      <c r="CF226" s="358">
        <v>3</v>
      </c>
      <c r="CG226" s="359"/>
      <c r="CH226" s="359"/>
      <c r="CI226" s="359"/>
      <c r="CJ226" s="359"/>
      <c r="CK226" s="360"/>
      <c r="CL226" s="336"/>
      <c r="CM226" s="337"/>
      <c r="CN226" s="337"/>
      <c r="CO226" s="337"/>
      <c r="CP226" s="337"/>
      <c r="CQ226" s="338"/>
    </row>
    <row r="227" spans="1:95" ht="44.25" customHeight="1" x14ac:dyDescent="0.2">
      <c r="A227" s="340" t="s">
        <v>247</v>
      </c>
      <c r="B227" s="341"/>
      <c r="C227" s="341"/>
      <c r="D227" s="341"/>
      <c r="E227" s="341"/>
      <c r="F227" s="341"/>
      <c r="G227" s="342"/>
      <c r="H227" s="343" t="s">
        <v>228</v>
      </c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5"/>
      <c r="T227" s="346" t="s">
        <v>64</v>
      </c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8"/>
      <c r="AF227" s="349" t="s">
        <v>73</v>
      </c>
      <c r="AG227" s="350"/>
      <c r="AH227" s="350"/>
      <c r="AI227" s="350"/>
      <c r="AJ227" s="350"/>
      <c r="AK227" s="350"/>
      <c r="AL227" s="350"/>
      <c r="AM227" s="350"/>
      <c r="AN227" s="350"/>
      <c r="AO227" s="350"/>
      <c r="AP227" s="350"/>
      <c r="AQ227" s="350"/>
      <c r="AR227" s="350"/>
      <c r="AS227" s="350"/>
      <c r="AT227" s="350"/>
      <c r="AU227" s="350"/>
      <c r="AV227" s="350"/>
      <c r="AW227" s="350"/>
      <c r="AX227" s="350"/>
      <c r="AY227" s="351"/>
      <c r="AZ227" s="352" t="s">
        <v>66</v>
      </c>
      <c r="BA227" s="353"/>
      <c r="BB227" s="353"/>
      <c r="BC227" s="353"/>
      <c r="BD227" s="353"/>
      <c r="BE227" s="353"/>
      <c r="BF227" s="354"/>
      <c r="BG227" s="352" t="s">
        <v>67</v>
      </c>
      <c r="BH227" s="353"/>
      <c r="BI227" s="353"/>
      <c r="BJ227" s="353"/>
      <c r="BK227" s="353"/>
      <c r="BL227" s="353"/>
      <c r="BM227" s="354"/>
      <c r="BN227" s="336">
        <v>100</v>
      </c>
      <c r="BO227" s="337"/>
      <c r="BP227" s="337"/>
      <c r="BQ227" s="337"/>
      <c r="BR227" s="337"/>
      <c r="BS227" s="338"/>
      <c r="BT227" s="336">
        <v>100</v>
      </c>
      <c r="BU227" s="337"/>
      <c r="BV227" s="337"/>
      <c r="BW227" s="337"/>
      <c r="BX227" s="337"/>
      <c r="BY227" s="338"/>
      <c r="BZ227" s="336">
        <v>100</v>
      </c>
      <c r="CA227" s="337"/>
      <c r="CB227" s="337"/>
      <c r="CC227" s="337"/>
      <c r="CD227" s="337"/>
      <c r="CE227" s="338"/>
      <c r="CF227" s="355">
        <v>3</v>
      </c>
      <c r="CG227" s="356"/>
      <c r="CH227" s="356"/>
      <c r="CI227" s="356"/>
      <c r="CJ227" s="356"/>
      <c r="CK227" s="357"/>
      <c r="CL227" s="336"/>
      <c r="CM227" s="337"/>
      <c r="CN227" s="337"/>
      <c r="CO227" s="337"/>
      <c r="CP227" s="337"/>
      <c r="CQ227" s="338"/>
    </row>
    <row r="228" spans="1:95" ht="46.5" customHeight="1" x14ac:dyDescent="0.2">
      <c r="A228" s="340" t="s">
        <v>264</v>
      </c>
      <c r="B228" s="341"/>
      <c r="C228" s="341"/>
      <c r="D228" s="341"/>
      <c r="E228" s="341"/>
      <c r="F228" s="341"/>
      <c r="G228" s="342"/>
      <c r="H228" s="343" t="s">
        <v>214</v>
      </c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5"/>
      <c r="T228" s="346" t="s">
        <v>64</v>
      </c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8"/>
      <c r="AF228" s="349" t="s">
        <v>73</v>
      </c>
      <c r="AG228" s="350"/>
      <c r="AH228" s="350"/>
      <c r="AI228" s="350"/>
      <c r="AJ228" s="350"/>
      <c r="AK228" s="350"/>
      <c r="AL228" s="350"/>
      <c r="AM228" s="350"/>
      <c r="AN228" s="350"/>
      <c r="AO228" s="350"/>
      <c r="AP228" s="350"/>
      <c r="AQ228" s="350"/>
      <c r="AR228" s="350"/>
      <c r="AS228" s="350"/>
      <c r="AT228" s="350"/>
      <c r="AU228" s="350"/>
      <c r="AV228" s="350"/>
      <c r="AW228" s="350"/>
      <c r="AX228" s="350"/>
      <c r="AY228" s="351"/>
      <c r="AZ228" s="352" t="s">
        <v>66</v>
      </c>
      <c r="BA228" s="353"/>
      <c r="BB228" s="353"/>
      <c r="BC228" s="353"/>
      <c r="BD228" s="353"/>
      <c r="BE228" s="353"/>
      <c r="BF228" s="354"/>
      <c r="BG228" s="352" t="s">
        <v>67</v>
      </c>
      <c r="BH228" s="353"/>
      <c r="BI228" s="353"/>
      <c r="BJ228" s="353"/>
      <c r="BK228" s="353"/>
      <c r="BL228" s="353"/>
      <c r="BM228" s="354"/>
      <c r="BN228" s="336">
        <v>100</v>
      </c>
      <c r="BO228" s="337"/>
      <c r="BP228" s="337"/>
      <c r="BQ228" s="337"/>
      <c r="BR228" s="337"/>
      <c r="BS228" s="338"/>
      <c r="BT228" s="336">
        <v>100</v>
      </c>
      <c r="BU228" s="337"/>
      <c r="BV228" s="337"/>
      <c r="BW228" s="337"/>
      <c r="BX228" s="337"/>
      <c r="BY228" s="338"/>
      <c r="BZ228" s="336">
        <v>100</v>
      </c>
      <c r="CA228" s="337"/>
      <c r="CB228" s="337"/>
      <c r="CC228" s="337"/>
      <c r="CD228" s="337"/>
      <c r="CE228" s="338"/>
      <c r="CF228" s="355">
        <v>3</v>
      </c>
      <c r="CG228" s="356"/>
      <c r="CH228" s="356"/>
      <c r="CI228" s="356"/>
      <c r="CJ228" s="356"/>
      <c r="CK228" s="357"/>
      <c r="CL228" s="336"/>
      <c r="CM228" s="337"/>
      <c r="CN228" s="337"/>
      <c r="CO228" s="337"/>
      <c r="CP228" s="337"/>
      <c r="CQ228" s="338"/>
    </row>
    <row r="229" spans="1:95" ht="39.75" customHeight="1" x14ac:dyDescent="0.2">
      <c r="A229" s="340" t="s">
        <v>245</v>
      </c>
      <c r="B229" s="341"/>
      <c r="C229" s="341"/>
      <c r="D229" s="341"/>
      <c r="E229" s="341"/>
      <c r="F229" s="341"/>
      <c r="G229" s="342"/>
      <c r="H229" s="343" t="s">
        <v>172</v>
      </c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5"/>
      <c r="T229" s="346" t="s">
        <v>64</v>
      </c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8"/>
      <c r="AF229" s="349" t="s">
        <v>73</v>
      </c>
      <c r="AG229" s="350"/>
      <c r="AH229" s="350"/>
      <c r="AI229" s="350"/>
      <c r="AJ229" s="350"/>
      <c r="AK229" s="350"/>
      <c r="AL229" s="350"/>
      <c r="AM229" s="350"/>
      <c r="AN229" s="350"/>
      <c r="AO229" s="350"/>
      <c r="AP229" s="350"/>
      <c r="AQ229" s="350"/>
      <c r="AR229" s="350"/>
      <c r="AS229" s="350"/>
      <c r="AT229" s="350"/>
      <c r="AU229" s="350"/>
      <c r="AV229" s="350"/>
      <c r="AW229" s="350"/>
      <c r="AX229" s="350"/>
      <c r="AY229" s="351"/>
      <c r="AZ229" s="352" t="s">
        <v>66</v>
      </c>
      <c r="BA229" s="353"/>
      <c r="BB229" s="353"/>
      <c r="BC229" s="353"/>
      <c r="BD229" s="353"/>
      <c r="BE229" s="353"/>
      <c r="BF229" s="354"/>
      <c r="BG229" s="352" t="s">
        <v>67</v>
      </c>
      <c r="BH229" s="353"/>
      <c r="BI229" s="353"/>
      <c r="BJ229" s="353"/>
      <c r="BK229" s="353"/>
      <c r="BL229" s="353"/>
      <c r="BM229" s="354"/>
      <c r="BN229" s="336">
        <v>100</v>
      </c>
      <c r="BO229" s="337"/>
      <c r="BP229" s="337"/>
      <c r="BQ229" s="337"/>
      <c r="BR229" s="337"/>
      <c r="BS229" s="338"/>
      <c r="BT229" s="336">
        <v>100</v>
      </c>
      <c r="BU229" s="337"/>
      <c r="BV229" s="337"/>
      <c r="BW229" s="337"/>
      <c r="BX229" s="337"/>
      <c r="BY229" s="338"/>
      <c r="BZ229" s="336">
        <v>100</v>
      </c>
      <c r="CA229" s="337"/>
      <c r="CB229" s="337"/>
      <c r="CC229" s="337"/>
      <c r="CD229" s="337"/>
      <c r="CE229" s="338"/>
      <c r="CF229" s="355">
        <v>3</v>
      </c>
      <c r="CG229" s="356"/>
      <c r="CH229" s="356"/>
      <c r="CI229" s="356"/>
      <c r="CJ229" s="356"/>
      <c r="CK229" s="357"/>
      <c r="CL229" s="336"/>
      <c r="CM229" s="337"/>
      <c r="CN229" s="337"/>
      <c r="CO229" s="337"/>
      <c r="CP229" s="337"/>
      <c r="CQ229" s="338"/>
    </row>
    <row r="230" spans="1:95" ht="41.25" customHeight="1" x14ac:dyDescent="0.2">
      <c r="A230" s="340" t="s">
        <v>274</v>
      </c>
      <c r="B230" s="341"/>
      <c r="C230" s="341"/>
      <c r="D230" s="341"/>
      <c r="E230" s="341"/>
      <c r="F230" s="341"/>
      <c r="G230" s="342"/>
      <c r="H230" s="343" t="s">
        <v>72</v>
      </c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5"/>
      <c r="T230" s="346" t="s">
        <v>64</v>
      </c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8"/>
      <c r="AF230" s="349" t="s">
        <v>73</v>
      </c>
      <c r="AG230" s="350"/>
      <c r="AH230" s="350"/>
      <c r="AI230" s="350"/>
      <c r="AJ230" s="350"/>
      <c r="AK230" s="350"/>
      <c r="AL230" s="350"/>
      <c r="AM230" s="350"/>
      <c r="AN230" s="350"/>
      <c r="AO230" s="350"/>
      <c r="AP230" s="350"/>
      <c r="AQ230" s="350"/>
      <c r="AR230" s="350"/>
      <c r="AS230" s="350"/>
      <c r="AT230" s="350"/>
      <c r="AU230" s="350"/>
      <c r="AV230" s="350"/>
      <c r="AW230" s="350"/>
      <c r="AX230" s="350"/>
      <c r="AY230" s="351"/>
      <c r="AZ230" s="352" t="s">
        <v>66</v>
      </c>
      <c r="BA230" s="353"/>
      <c r="BB230" s="353"/>
      <c r="BC230" s="353"/>
      <c r="BD230" s="353"/>
      <c r="BE230" s="353"/>
      <c r="BF230" s="354"/>
      <c r="BG230" s="352" t="s">
        <v>67</v>
      </c>
      <c r="BH230" s="353"/>
      <c r="BI230" s="353"/>
      <c r="BJ230" s="353"/>
      <c r="BK230" s="353"/>
      <c r="BL230" s="353"/>
      <c r="BM230" s="354"/>
      <c r="BN230" s="336">
        <v>100</v>
      </c>
      <c r="BO230" s="337"/>
      <c r="BP230" s="337"/>
      <c r="BQ230" s="337"/>
      <c r="BR230" s="337"/>
      <c r="BS230" s="338"/>
      <c r="BT230" s="336">
        <v>100</v>
      </c>
      <c r="BU230" s="337"/>
      <c r="BV230" s="337"/>
      <c r="BW230" s="337"/>
      <c r="BX230" s="337"/>
      <c r="BY230" s="338"/>
      <c r="BZ230" s="336">
        <v>100</v>
      </c>
      <c r="CA230" s="337"/>
      <c r="CB230" s="337"/>
      <c r="CC230" s="337"/>
      <c r="CD230" s="337"/>
      <c r="CE230" s="338"/>
      <c r="CF230" s="358">
        <v>3</v>
      </c>
      <c r="CG230" s="359"/>
      <c r="CH230" s="359"/>
      <c r="CI230" s="359"/>
      <c r="CJ230" s="359"/>
      <c r="CK230" s="360"/>
      <c r="CL230" s="336"/>
      <c r="CM230" s="337"/>
      <c r="CN230" s="337"/>
      <c r="CO230" s="337"/>
      <c r="CP230" s="337"/>
      <c r="CQ230" s="338"/>
    </row>
    <row r="231" spans="1:95" ht="8.25" customHeight="1" x14ac:dyDescent="0.2">
      <c r="A231" s="439"/>
      <c r="B231" s="439"/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  <c r="AA231" s="439"/>
      <c r="AB231" s="439"/>
      <c r="AC231" s="439"/>
      <c r="AD231" s="439"/>
      <c r="AE231" s="439"/>
      <c r="AF231" s="439"/>
      <c r="AG231" s="439"/>
      <c r="AH231" s="439"/>
      <c r="AI231" s="439"/>
      <c r="AJ231" s="439"/>
      <c r="AK231" s="439"/>
      <c r="AL231" s="439"/>
      <c r="AM231" s="439"/>
      <c r="AN231" s="439"/>
      <c r="AO231" s="439"/>
      <c r="AP231" s="439"/>
      <c r="AQ231" s="439"/>
      <c r="AR231" s="439"/>
      <c r="AS231" s="439"/>
      <c r="AT231" s="439"/>
      <c r="AU231" s="439"/>
      <c r="AV231" s="439"/>
      <c r="AW231" s="439"/>
      <c r="AX231" s="439"/>
      <c r="AY231" s="439"/>
      <c r="AZ231" s="439"/>
      <c r="BA231" s="439"/>
      <c r="BB231" s="439"/>
      <c r="BC231" s="439"/>
      <c r="BD231" s="439"/>
      <c r="BE231" s="439"/>
      <c r="BF231" s="439"/>
      <c r="BG231" s="439"/>
      <c r="BH231" s="439"/>
      <c r="BI231" s="439"/>
      <c r="BJ231" s="439"/>
      <c r="BK231" s="439"/>
      <c r="BL231" s="439"/>
      <c r="BM231" s="439"/>
      <c r="BN231" s="439"/>
      <c r="BO231" s="439"/>
      <c r="BP231" s="439"/>
      <c r="BQ231" s="439"/>
      <c r="BR231" s="439"/>
      <c r="BS231" s="439"/>
      <c r="BT231" s="439"/>
      <c r="BU231" s="439"/>
      <c r="BV231" s="439"/>
      <c r="BW231" s="439"/>
      <c r="BX231" s="439"/>
      <c r="BY231" s="439"/>
      <c r="BZ231" s="439"/>
      <c r="CA231" s="439"/>
      <c r="CB231" s="439"/>
      <c r="CC231" s="439"/>
      <c r="CD231" s="439"/>
      <c r="CE231" s="439"/>
    </row>
    <row r="232" spans="1:95" ht="18" x14ac:dyDescent="0.2">
      <c r="A232" s="368" t="s">
        <v>74</v>
      </c>
      <c r="B232" s="368"/>
      <c r="C232" s="368"/>
      <c r="D232" s="368"/>
      <c r="E232" s="368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8"/>
      <c r="Y232" s="368"/>
      <c r="Z232" s="368"/>
      <c r="AA232" s="368"/>
      <c r="AB232" s="368"/>
      <c r="AC232" s="368"/>
      <c r="AD232" s="368"/>
      <c r="AE232" s="368"/>
      <c r="AF232" s="368"/>
      <c r="AG232" s="368"/>
      <c r="AH232" s="368"/>
      <c r="AI232" s="368"/>
      <c r="AJ232" s="368"/>
      <c r="AK232" s="368"/>
      <c r="AL232" s="368"/>
      <c r="AM232" s="368"/>
      <c r="AN232" s="368"/>
      <c r="AO232" s="368"/>
      <c r="AP232" s="368"/>
      <c r="AQ232" s="368"/>
      <c r="AR232" s="368"/>
      <c r="AS232" s="368"/>
      <c r="AT232" s="368"/>
      <c r="AU232" s="368"/>
      <c r="AV232" s="368"/>
      <c r="AW232" s="368"/>
      <c r="AX232" s="368"/>
      <c r="AY232" s="368"/>
      <c r="AZ232" s="368"/>
      <c r="BA232" s="368"/>
      <c r="BB232" s="368"/>
      <c r="BC232" s="368"/>
      <c r="BD232" s="368"/>
      <c r="BE232" s="368"/>
      <c r="BF232" s="368"/>
      <c r="BG232" s="368"/>
      <c r="BH232" s="368"/>
      <c r="BI232" s="368"/>
      <c r="BJ232" s="368"/>
      <c r="BK232" s="368"/>
      <c r="BL232" s="368"/>
      <c r="BM232" s="368"/>
      <c r="BN232" s="368"/>
      <c r="BO232" s="368"/>
      <c r="BP232" s="368"/>
      <c r="BQ232" s="368"/>
      <c r="BR232" s="368"/>
      <c r="BS232" s="368"/>
      <c r="BT232" s="368"/>
      <c r="BU232" s="368"/>
      <c r="BV232" s="368"/>
      <c r="BW232" s="368"/>
      <c r="BX232" s="368"/>
      <c r="BY232" s="368"/>
      <c r="BZ232" s="368"/>
      <c r="CA232" s="368"/>
      <c r="CB232" s="368"/>
      <c r="CC232" s="368"/>
      <c r="CD232" s="368"/>
      <c r="CE232" s="368"/>
    </row>
    <row r="233" spans="1:95" ht="7.5" customHeight="1" x14ac:dyDescent="0.2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</row>
    <row r="234" spans="1:95" ht="75.75" customHeight="1" x14ac:dyDescent="0.2">
      <c r="A234" s="405" t="s">
        <v>36</v>
      </c>
      <c r="B234" s="406"/>
      <c r="C234" s="406"/>
      <c r="D234" s="406"/>
      <c r="E234" s="406"/>
      <c r="F234" s="406"/>
      <c r="G234" s="407"/>
      <c r="H234" s="352" t="s">
        <v>76</v>
      </c>
      <c r="I234" s="353"/>
      <c r="J234" s="353"/>
      <c r="K234" s="353"/>
      <c r="L234" s="353"/>
      <c r="M234" s="353"/>
      <c r="N234" s="353"/>
      <c r="O234" s="353"/>
      <c r="P234" s="353"/>
      <c r="Q234" s="353"/>
      <c r="R234" s="353"/>
      <c r="S234" s="354"/>
      <c r="T234" s="352" t="s">
        <v>77</v>
      </c>
      <c r="U234" s="353"/>
      <c r="V234" s="353"/>
      <c r="W234" s="353"/>
      <c r="X234" s="353"/>
      <c r="Y234" s="353"/>
      <c r="Z234" s="353"/>
      <c r="AA234" s="353"/>
      <c r="AB234" s="354"/>
      <c r="AC234" s="352" t="s">
        <v>78</v>
      </c>
      <c r="AD234" s="353"/>
      <c r="AE234" s="353"/>
      <c r="AF234" s="353"/>
      <c r="AG234" s="353"/>
      <c r="AH234" s="353"/>
      <c r="AI234" s="353"/>
      <c r="AJ234" s="353"/>
      <c r="AK234" s="353"/>
      <c r="AL234" s="353"/>
      <c r="AM234" s="353"/>
      <c r="AN234" s="353"/>
      <c r="AO234" s="353"/>
      <c r="AP234" s="353"/>
      <c r="AQ234" s="353"/>
      <c r="AR234" s="353"/>
      <c r="AS234" s="353"/>
      <c r="AT234" s="353"/>
      <c r="AU234" s="353"/>
      <c r="AV234" s="353"/>
      <c r="AW234" s="353"/>
      <c r="AX234" s="353"/>
      <c r="AY234" s="353"/>
      <c r="AZ234" s="353"/>
      <c r="BA234" s="354"/>
      <c r="BB234" s="352" t="s">
        <v>79</v>
      </c>
      <c r="BC234" s="353"/>
      <c r="BD234" s="353"/>
      <c r="BE234" s="353"/>
      <c r="BF234" s="353"/>
      <c r="BG234" s="353"/>
      <c r="BH234" s="353"/>
      <c r="BI234" s="353"/>
      <c r="BJ234" s="353"/>
      <c r="BK234" s="353"/>
      <c r="BL234" s="353"/>
      <c r="BM234" s="353"/>
      <c r="BN234" s="353"/>
      <c r="BO234" s="353"/>
      <c r="BP234" s="354"/>
      <c r="BQ234" s="352" t="s">
        <v>80</v>
      </c>
      <c r="BR234" s="353"/>
      <c r="BS234" s="353"/>
      <c r="BT234" s="353"/>
      <c r="BU234" s="353"/>
      <c r="BV234" s="353"/>
      <c r="BW234" s="353"/>
      <c r="BX234" s="353"/>
      <c r="BY234" s="353"/>
      <c r="BZ234" s="353"/>
      <c r="CA234" s="353"/>
      <c r="CB234" s="353"/>
      <c r="CC234" s="353"/>
      <c r="CD234" s="353"/>
      <c r="CE234" s="354"/>
      <c r="CF234" s="352" t="s">
        <v>81</v>
      </c>
      <c r="CG234" s="353"/>
      <c r="CH234" s="353"/>
      <c r="CI234" s="353"/>
      <c r="CJ234" s="353"/>
      <c r="CK234" s="353"/>
      <c r="CL234" s="353"/>
      <c r="CM234" s="353"/>
      <c r="CN234" s="353"/>
      <c r="CO234" s="353"/>
      <c r="CP234" s="353"/>
      <c r="CQ234" s="354"/>
    </row>
    <row r="235" spans="1:95" ht="12" customHeight="1" x14ac:dyDescent="0.2">
      <c r="A235" s="411"/>
      <c r="B235" s="412"/>
      <c r="C235" s="412"/>
      <c r="D235" s="412"/>
      <c r="E235" s="412"/>
      <c r="F235" s="412"/>
      <c r="G235" s="413"/>
      <c r="H235" s="405" t="s">
        <v>42</v>
      </c>
      <c r="I235" s="406"/>
      <c r="J235" s="406"/>
      <c r="K235" s="406"/>
      <c r="L235" s="406"/>
      <c r="M235" s="406"/>
      <c r="N235" s="406"/>
      <c r="O235" s="406"/>
      <c r="P235" s="406"/>
      <c r="Q235" s="406"/>
      <c r="R235" s="406"/>
      <c r="S235" s="407"/>
      <c r="T235" s="405" t="s">
        <v>42</v>
      </c>
      <c r="U235" s="406"/>
      <c r="V235" s="406"/>
      <c r="W235" s="406"/>
      <c r="X235" s="406"/>
      <c r="Y235" s="406"/>
      <c r="Z235" s="406"/>
      <c r="AA235" s="406"/>
      <c r="AB235" s="407"/>
      <c r="AC235" s="405" t="s">
        <v>42</v>
      </c>
      <c r="AD235" s="406"/>
      <c r="AE235" s="406"/>
      <c r="AF235" s="406"/>
      <c r="AG235" s="406"/>
      <c r="AH235" s="406"/>
      <c r="AI235" s="406"/>
      <c r="AJ235" s="406"/>
      <c r="AK235" s="406"/>
      <c r="AL235" s="406"/>
      <c r="AM235" s="406"/>
      <c r="AN235" s="406"/>
      <c r="AO235" s="406"/>
      <c r="AP235" s="406"/>
      <c r="AQ235" s="406"/>
      <c r="AR235" s="407"/>
      <c r="AS235" s="405" t="s">
        <v>82</v>
      </c>
      <c r="AT235" s="406"/>
      <c r="AU235" s="406"/>
      <c r="AV235" s="406"/>
      <c r="AW235" s="406"/>
      <c r="AX235" s="406"/>
      <c r="AY235" s="406"/>
      <c r="AZ235" s="406"/>
      <c r="BA235" s="407"/>
      <c r="BB235" s="414" t="s">
        <v>6</v>
      </c>
      <c r="BC235" s="415"/>
      <c r="BD235" s="509" t="s">
        <v>12</v>
      </c>
      <c r="BE235" s="509"/>
      <c r="BF235" s="154"/>
      <c r="BG235" s="414" t="s">
        <v>6</v>
      </c>
      <c r="BH235" s="415"/>
      <c r="BI235" s="377" t="s">
        <v>6</v>
      </c>
      <c r="BJ235" s="377"/>
      <c r="BK235" s="131"/>
      <c r="BL235" s="414" t="s">
        <v>6</v>
      </c>
      <c r="BM235" s="415"/>
      <c r="BN235" s="377" t="s">
        <v>205</v>
      </c>
      <c r="BO235" s="377"/>
      <c r="BP235" s="131"/>
      <c r="BQ235" s="414" t="s">
        <v>6</v>
      </c>
      <c r="BR235" s="415"/>
      <c r="BS235" s="377" t="s">
        <v>12</v>
      </c>
      <c r="BT235" s="377"/>
      <c r="BU235" s="131"/>
      <c r="BV235" s="414" t="s">
        <v>6</v>
      </c>
      <c r="BW235" s="415"/>
      <c r="BX235" s="377" t="s">
        <v>6</v>
      </c>
      <c r="BY235" s="377"/>
      <c r="BZ235" s="131"/>
      <c r="CA235" s="414" t="s">
        <v>6</v>
      </c>
      <c r="CB235" s="415"/>
      <c r="CC235" s="377" t="s">
        <v>205</v>
      </c>
      <c r="CD235" s="377"/>
      <c r="CE235" s="131"/>
      <c r="CF235" s="405" t="s">
        <v>45</v>
      </c>
      <c r="CG235" s="406"/>
      <c r="CH235" s="406"/>
      <c r="CI235" s="406"/>
      <c r="CJ235" s="406"/>
      <c r="CK235" s="407"/>
      <c r="CL235" s="405" t="s">
        <v>46</v>
      </c>
      <c r="CM235" s="406"/>
      <c r="CN235" s="406"/>
      <c r="CO235" s="406"/>
      <c r="CP235" s="406"/>
      <c r="CQ235" s="407"/>
    </row>
    <row r="236" spans="1:95" ht="3.75" customHeight="1" x14ac:dyDescent="0.2">
      <c r="A236" s="411"/>
      <c r="B236" s="412"/>
      <c r="C236" s="412"/>
      <c r="D236" s="412"/>
      <c r="E236" s="412"/>
      <c r="F236" s="412"/>
      <c r="G236" s="413"/>
      <c r="H236" s="411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413"/>
      <c r="T236" s="411"/>
      <c r="U236" s="412"/>
      <c r="V236" s="412"/>
      <c r="W236" s="412"/>
      <c r="X236" s="412"/>
      <c r="Y236" s="412"/>
      <c r="Z236" s="412"/>
      <c r="AA236" s="412"/>
      <c r="AB236" s="413"/>
      <c r="AC236" s="411"/>
      <c r="AD236" s="412"/>
      <c r="AE236" s="412"/>
      <c r="AF236" s="412"/>
      <c r="AG236" s="412"/>
      <c r="AH236" s="412"/>
      <c r="AI236" s="412"/>
      <c r="AJ236" s="412"/>
      <c r="AK236" s="412"/>
      <c r="AL236" s="412"/>
      <c r="AM236" s="412"/>
      <c r="AN236" s="412"/>
      <c r="AO236" s="412"/>
      <c r="AP236" s="412"/>
      <c r="AQ236" s="412"/>
      <c r="AR236" s="413"/>
      <c r="AS236" s="411"/>
      <c r="AT236" s="412"/>
      <c r="AU236" s="412"/>
      <c r="AV236" s="412"/>
      <c r="AW236" s="412"/>
      <c r="AX236" s="412"/>
      <c r="AY236" s="412"/>
      <c r="AZ236" s="412"/>
      <c r="BA236" s="413"/>
      <c r="BB236" s="411" t="s">
        <v>83</v>
      </c>
      <c r="BC236" s="412"/>
      <c r="BD236" s="412"/>
      <c r="BE236" s="412"/>
      <c r="BF236" s="413"/>
      <c r="BG236" s="411" t="s">
        <v>84</v>
      </c>
      <c r="BH236" s="412"/>
      <c r="BI236" s="412"/>
      <c r="BJ236" s="412"/>
      <c r="BK236" s="413"/>
      <c r="BL236" s="411" t="s">
        <v>85</v>
      </c>
      <c r="BM236" s="412"/>
      <c r="BN236" s="412"/>
      <c r="BO236" s="412"/>
      <c r="BP236" s="413"/>
      <c r="BQ236" s="411" t="s">
        <v>83</v>
      </c>
      <c r="BR236" s="412"/>
      <c r="BS236" s="412"/>
      <c r="BT236" s="412"/>
      <c r="BU236" s="413"/>
      <c r="BV236" s="411" t="s">
        <v>84</v>
      </c>
      <c r="BW236" s="412"/>
      <c r="BX236" s="412"/>
      <c r="BY236" s="412"/>
      <c r="BZ236" s="413"/>
      <c r="CA236" s="411" t="s">
        <v>85</v>
      </c>
      <c r="CB236" s="412"/>
      <c r="CC236" s="412"/>
      <c r="CD236" s="412"/>
      <c r="CE236" s="413"/>
      <c r="CF236" s="411"/>
      <c r="CG236" s="412"/>
      <c r="CH236" s="412"/>
      <c r="CI236" s="412"/>
      <c r="CJ236" s="412"/>
      <c r="CK236" s="413"/>
      <c r="CL236" s="411"/>
      <c r="CM236" s="412"/>
      <c r="CN236" s="412"/>
      <c r="CO236" s="412"/>
      <c r="CP236" s="412"/>
      <c r="CQ236" s="413"/>
    </row>
    <row r="237" spans="1:95" hidden="1" x14ac:dyDescent="0.2">
      <c r="A237" s="411"/>
      <c r="B237" s="412"/>
      <c r="C237" s="412"/>
      <c r="D237" s="412"/>
      <c r="E237" s="412"/>
      <c r="F237" s="412"/>
      <c r="G237" s="413"/>
      <c r="H237" s="411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3"/>
      <c r="T237" s="411"/>
      <c r="U237" s="412"/>
      <c r="V237" s="412"/>
      <c r="W237" s="412"/>
      <c r="X237" s="412"/>
      <c r="Y237" s="412"/>
      <c r="Z237" s="412"/>
      <c r="AA237" s="412"/>
      <c r="AB237" s="413"/>
      <c r="AC237" s="411"/>
      <c r="AD237" s="412"/>
      <c r="AE237" s="412"/>
      <c r="AF237" s="412"/>
      <c r="AG237" s="412"/>
      <c r="AH237" s="412"/>
      <c r="AI237" s="412"/>
      <c r="AJ237" s="412"/>
      <c r="AK237" s="412"/>
      <c r="AL237" s="412"/>
      <c r="AM237" s="412"/>
      <c r="AN237" s="412"/>
      <c r="AO237" s="412"/>
      <c r="AP237" s="412"/>
      <c r="AQ237" s="412"/>
      <c r="AR237" s="413"/>
      <c r="AS237" s="408"/>
      <c r="AT237" s="409"/>
      <c r="AU237" s="409"/>
      <c r="AV237" s="409"/>
      <c r="AW237" s="409"/>
      <c r="AX237" s="409"/>
      <c r="AY237" s="409"/>
      <c r="AZ237" s="409"/>
      <c r="BA237" s="410"/>
      <c r="BB237" s="411"/>
      <c r="BC237" s="412"/>
      <c r="BD237" s="412"/>
      <c r="BE237" s="412"/>
      <c r="BF237" s="413"/>
      <c r="BG237" s="411"/>
      <c r="BH237" s="412"/>
      <c r="BI237" s="412"/>
      <c r="BJ237" s="412"/>
      <c r="BK237" s="413"/>
      <c r="BL237" s="411"/>
      <c r="BM237" s="412"/>
      <c r="BN237" s="412"/>
      <c r="BO237" s="412"/>
      <c r="BP237" s="413"/>
      <c r="BQ237" s="411"/>
      <c r="BR237" s="412"/>
      <c r="BS237" s="412"/>
      <c r="BT237" s="412"/>
      <c r="BU237" s="413"/>
      <c r="BV237" s="411"/>
      <c r="BW237" s="412"/>
      <c r="BX237" s="412"/>
      <c r="BY237" s="412"/>
      <c r="BZ237" s="413"/>
      <c r="CA237" s="411"/>
      <c r="CB237" s="412"/>
      <c r="CC237" s="412"/>
      <c r="CD237" s="412"/>
      <c r="CE237" s="413"/>
      <c r="CF237" s="411"/>
      <c r="CG237" s="412"/>
      <c r="CH237" s="412"/>
      <c r="CI237" s="412"/>
      <c r="CJ237" s="412"/>
      <c r="CK237" s="413"/>
      <c r="CL237" s="411"/>
      <c r="CM237" s="412"/>
      <c r="CN237" s="412"/>
      <c r="CO237" s="412"/>
      <c r="CP237" s="412"/>
      <c r="CQ237" s="413"/>
    </row>
    <row r="238" spans="1:95" ht="58.5" customHeight="1" x14ac:dyDescent="0.2">
      <c r="A238" s="408"/>
      <c r="B238" s="409"/>
      <c r="C238" s="409"/>
      <c r="D238" s="409"/>
      <c r="E238" s="409"/>
      <c r="F238" s="409"/>
      <c r="G238" s="410"/>
      <c r="H238" s="408"/>
      <c r="I238" s="409"/>
      <c r="J238" s="409"/>
      <c r="K238" s="409"/>
      <c r="L238" s="409"/>
      <c r="M238" s="409"/>
      <c r="N238" s="409"/>
      <c r="O238" s="409"/>
      <c r="P238" s="409"/>
      <c r="Q238" s="409"/>
      <c r="R238" s="409"/>
      <c r="S238" s="410"/>
      <c r="T238" s="408"/>
      <c r="U238" s="409"/>
      <c r="V238" s="409"/>
      <c r="W238" s="409"/>
      <c r="X238" s="409"/>
      <c r="Y238" s="409"/>
      <c r="Z238" s="409"/>
      <c r="AA238" s="409"/>
      <c r="AB238" s="410"/>
      <c r="AC238" s="408"/>
      <c r="AD238" s="409"/>
      <c r="AE238" s="409"/>
      <c r="AF238" s="409"/>
      <c r="AG238" s="409"/>
      <c r="AH238" s="409"/>
      <c r="AI238" s="409"/>
      <c r="AJ238" s="409"/>
      <c r="AK238" s="409"/>
      <c r="AL238" s="409"/>
      <c r="AM238" s="409"/>
      <c r="AN238" s="409"/>
      <c r="AO238" s="409"/>
      <c r="AP238" s="409"/>
      <c r="AQ238" s="409"/>
      <c r="AR238" s="410"/>
      <c r="AS238" s="352" t="s">
        <v>50</v>
      </c>
      <c r="AT238" s="353"/>
      <c r="AU238" s="353"/>
      <c r="AV238" s="353"/>
      <c r="AW238" s="354"/>
      <c r="AX238" s="352" t="s">
        <v>51</v>
      </c>
      <c r="AY238" s="353"/>
      <c r="AZ238" s="353"/>
      <c r="BA238" s="354"/>
      <c r="BB238" s="408"/>
      <c r="BC238" s="409"/>
      <c r="BD238" s="409"/>
      <c r="BE238" s="409"/>
      <c r="BF238" s="410"/>
      <c r="BG238" s="408"/>
      <c r="BH238" s="409"/>
      <c r="BI238" s="409"/>
      <c r="BJ238" s="409"/>
      <c r="BK238" s="410"/>
      <c r="BL238" s="408"/>
      <c r="BM238" s="409"/>
      <c r="BN238" s="409"/>
      <c r="BO238" s="409"/>
      <c r="BP238" s="410"/>
      <c r="BQ238" s="408"/>
      <c r="BR238" s="409"/>
      <c r="BS238" s="409"/>
      <c r="BT238" s="409"/>
      <c r="BU238" s="410"/>
      <c r="BV238" s="408"/>
      <c r="BW238" s="409"/>
      <c r="BX238" s="409"/>
      <c r="BY238" s="409"/>
      <c r="BZ238" s="410"/>
      <c r="CA238" s="408"/>
      <c r="CB238" s="409"/>
      <c r="CC238" s="409"/>
      <c r="CD238" s="409"/>
      <c r="CE238" s="410"/>
      <c r="CF238" s="408"/>
      <c r="CG238" s="409"/>
      <c r="CH238" s="409"/>
      <c r="CI238" s="409"/>
      <c r="CJ238" s="409"/>
      <c r="CK238" s="410"/>
      <c r="CL238" s="408"/>
      <c r="CM238" s="409"/>
      <c r="CN238" s="409"/>
      <c r="CO238" s="409"/>
      <c r="CP238" s="409"/>
      <c r="CQ238" s="410"/>
    </row>
    <row r="239" spans="1:95" x14ac:dyDescent="0.2">
      <c r="A239" s="352" t="s">
        <v>27</v>
      </c>
      <c r="B239" s="353"/>
      <c r="C239" s="353"/>
      <c r="D239" s="353"/>
      <c r="E239" s="353"/>
      <c r="F239" s="353"/>
      <c r="G239" s="354"/>
      <c r="H239" s="352" t="s">
        <v>52</v>
      </c>
      <c r="I239" s="353"/>
      <c r="J239" s="353"/>
      <c r="K239" s="353"/>
      <c r="L239" s="353"/>
      <c r="M239" s="353"/>
      <c r="N239" s="353"/>
      <c r="O239" s="353"/>
      <c r="P239" s="353"/>
      <c r="Q239" s="353"/>
      <c r="R239" s="353"/>
      <c r="S239" s="354"/>
      <c r="T239" s="352" t="s">
        <v>53</v>
      </c>
      <c r="U239" s="353"/>
      <c r="V239" s="353"/>
      <c r="W239" s="353"/>
      <c r="X239" s="353"/>
      <c r="Y239" s="353"/>
      <c r="Z239" s="353"/>
      <c r="AA239" s="353"/>
      <c r="AB239" s="354"/>
      <c r="AC239" s="352" t="s">
        <v>54</v>
      </c>
      <c r="AD239" s="353"/>
      <c r="AE239" s="353"/>
      <c r="AF239" s="353"/>
      <c r="AG239" s="353"/>
      <c r="AH239" s="353"/>
      <c r="AI239" s="353"/>
      <c r="AJ239" s="353"/>
      <c r="AK239" s="353"/>
      <c r="AL239" s="353"/>
      <c r="AM239" s="353"/>
      <c r="AN239" s="353"/>
      <c r="AO239" s="353"/>
      <c r="AP239" s="353"/>
      <c r="AQ239" s="353"/>
      <c r="AR239" s="354"/>
      <c r="AS239" s="352" t="s">
        <v>55</v>
      </c>
      <c r="AT239" s="353"/>
      <c r="AU239" s="353"/>
      <c r="AV239" s="353"/>
      <c r="AW239" s="354"/>
      <c r="AX239" s="352" t="s">
        <v>56</v>
      </c>
      <c r="AY239" s="353"/>
      <c r="AZ239" s="353"/>
      <c r="BA239" s="354"/>
      <c r="BB239" s="352" t="s">
        <v>57</v>
      </c>
      <c r="BC239" s="353"/>
      <c r="BD239" s="353"/>
      <c r="BE239" s="353"/>
      <c r="BF239" s="354"/>
      <c r="BG239" s="352" t="s">
        <v>58</v>
      </c>
      <c r="BH239" s="353"/>
      <c r="BI239" s="353"/>
      <c r="BJ239" s="353"/>
      <c r="BK239" s="354"/>
      <c r="BL239" s="352" t="s">
        <v>59</v>
      </c>
      <c r="BM239" s="353"/>
      <c r="BN239" s="353"/>
      <c r="BO239" s="353"/>
      <c r="BP239" s="354"/>
      <c r="BQ239" s="352" t="s">
        <v>60</v>
      </c>
      <c r="BR239" s="353"/>
      <c r="BS239" s="353"/>
      <c r="BT239" s="353"/>
      <c r="BU239" s="354"/>
      <c r="BV239" s="352" t="s">
        <v>61</v>
      </c>
      <c r="BW239" s="353"/>
      <c r="BX239" s="353"/>
      <c r="BY239" s="353"/>
      <c r="BZ239" s="354"/>
      <c r="CA239" s="352" t="s">
        <v>86</v>
      </c>
      <c r="CB239" s="353"/>
      <c r="CC239" s="353"/>
      <c r="CD239" s="353"/>
      <c r="CE239" s="354"/>
      <c r="CF239" s="352" t="s">
        <v>87</v>
      </c>
      <c r="CG239" s="353"/>
      <c r="CH239" s="353"/>
      <c r="CI239" s="353"/>
      <c r="CJ239" s="353"/>
      <c r="CK239" s="354"/>
      <c r="CL239" s="352" t="s">
        <v>88</v>
      </c>
      <c r="CM239" s="353"/>
      <c r="CN239" s="353"/>
      <c r="CO239" s="353"/>
      <c r="CP239" s="353"/>
      <c r="CQ239" s="354"/>
    </row>
    <row r="240" spans="1:95" ht="47.25" customHeight="1" x14ac:dyDescent="0.2">
      <c r="A240" s="340" t="s">
        <v>254</v>
      </c>
      <c r="B240" s="341"/>
      <c r="C240" s="341"/>
      <c r="D240" s="341"/>
      <c r="E240" s="341"/>
      <c r="F240" s="341"/>
      <c r="G240" s="342"/>
      <c r="H240" s="470" t="s">
        <v>63</v>
      </c>
      <c r="I240" s="471"/>
      <c r="J240" s="471"/>
      <c r="K240" s="471"/>
      <c r="L240" s="471"/>
      <c r="M240" s="471"/>
      <c r="N240" s="471"/>
      <c r="O240" s="471"/>
      <c r="P240" s="471"/>
      <c r="Q240" s="471"/>
      <c r="R240" s="471"/>
      <c r="S240" s="472"/>
      <c r="T240" s="336" t="s">
        <v>64</v>
      </c>
      <c r="U240" s="337"/>
      <c r="V240" s="337"/>
      <c r="W240" s="337"/>
      <c r="X240" s="337"/>
      <c r="Y240" s="337"/>
      <c r="Z240" s="337"/>
      <c r="AA240" s="337"/>
      <c r="AB240" s="338"/>
      <c r="AC240" s="349" t="s">
        <v>133</v>
      </c>
      <c r="AD240" s="350"/>
      <c r="AE240" s="350"/>
      <c r="AF240" s="350"/>
      <c r="AG240" s="350"/>
      <c r="AH240" s="350"/>
      <c r="AI240" s="350"/>
      <c r="AJ240" s="350"/>
      <c r="AK240" s="350"/>
      <c r="AL240" s="350"/>
      <c r="AM240" s="350"/>
      <c r="AN240" s="350"/>
      <c r="AO240" s="350"/>
      <c r="AP240" s="350"/>
      <c r="AQ240" s="350"/>
      <c r="AR240" s="351"/>
      <c r="AS240" s="352" t="s">
        <v>90</v>
      </c>
      <c r="AT240" s="353"/>
      <c r="AU240" s="353"/>
      <c r="AV240" s="353"/>
      <c r="AW240" s="354"/>
      <c r="AX240" s="384" t="s">
        <v>91</v>
      </c>
      <c r="AY240" s="385"/>
      <c r="AZ240" s="385"/>
      <c r="BA240" s="386"/>
      <c r="BB240" s="336">
        <v>5</v>
      </c>
      <c r="BC240" s="337"/>
      <c r="BD240" s="337"/>
      <c r="BE240" s="337"/>
      <c r="BF240" s="338"/>
      <c r="BG240" s="336">
        <v>5</v>
      </c>
      <c r="BH240" s="337"/>
      <c r="BI240" s="337"/>
      <c r="BJ240" s="337"/>
      <c r="BK240" s="338"/>
      <c r="BL240" s="336">
        <v>5</v>
      </c>
      <c r="BM240" s="337"/>
      <c r="BN240" s="337"/>
      <c r="BO240" s="337"/>
      <c r="BP240" s="338"/>
      <c r="BQ240" s="336"/>
      <c r="BR240" s="337"/>
      <c r="BS240" s="337"/>
      <c r="BT240" s="337"/>
      <c r="BU240" s="338"/>
      <c r="BV240" s="336"/>
      <c r="BW240" s="337"/>
      <c r="BX240" s="337"/>
      <c r="BY240" s="337"/>
      <c r="BZ240" s="338"/>
      <c r="CA240" s="336"/>
      <c r="CB240" s="337"/>
      <c r="CC240" s="337"/>
      <c r="CD240" s="337"/>
      <c r="CE240" s="338"/>
      <c r="CF240" s="510">
        <v>3</v>
      </c>
      <c r="CG240" s="511"/>
      <c r="CH240" s="511"/>
      <c r="CI240" s="511"/>
      <c r="CJ240" s="511"/>
      <c r="CK240" s="512"/>
      <c r="CL240" s="336"/>
      <c r="CM240" s="337"/>
      <c r="CN240" s="337"/>
      <c r="CO240" s="337"/>
      <c r="CP240" s="337"/>
      <c r="CQ240" s="338"/>
    </row>
    <row r="241" spans="1:95" ht="45" customHeight="1" x14ac:dyDescent="0.2">
      <c r="A241" s="340" t="s">
        <v>256</v>
      </c>
      <c r="B241" s="341"/>
      <c r="C241" s="341"/>
      <c r="D241" s="341"/>
      <c r="E241" s="341"/>
      <c r="F241" s="341"/>
      <c r="G241" s="342"/>
      <c r="H241" s="343" t="s">
        <v>69</v>
      </c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5"/>
      <c r="T241" s="336" t="s">
        <v>64</v>
      </c>
      <c r="U241" s="337"/>
      <c r="V241" s="337"/>
      <c r="W241" s="337"/>
      <c r="X241" s="337"/>
      <c r="Y241" s="337"/>
      <c r="Z241" s="337"/>
      <c r="AA241" s="337"/>
      <c r="AB241" s="338"/>
      <c r="AC241" s="349" t="s">
        <v>133</v>
      </c>
      <c r="AD241" s="350"/>
      <c r="AE241" s="350"/>
      <c r="AF241" s="350"/>
      <c r="AG241" s="350"/>
      <c r="AH241" s="350"/>
      <c r="AI241" s="350"/>
      <c r="AJ241" s="350"/>
      <c r="AK241" s="350"/>
      <c r="AL241" s="350"/>
      <c r="AM241" s="350"/>
      <c r="AN241" s="350"/>
      <c r="AO241" s="350"/>
      <c r="AP241" s="350"/>
      <c r="AQ241" s="350"/>
      <c r="AR241" s="351"/>
      <c r="AS241" s="352" t="s">
        <v>90</v>
      </c>
      <c r="AT241" s="353"/>
      <c r="AU241" s="353"/>
      <c r="AV241" s="353"/>
      <c r="AW241" s="354"/>
      <c r="AX241" s="384" t="s">
        <v>91</v>
      </c>
      <c r="AY241" s="385"/>
      <c r="AZ241" s="385"/>
      <c r="BA241" s="386"/>
      <c r="BB241" s="336">
        <v>5</v>
      </c>
      <c r="BC241" s="337"/>
      <c r="BD241" s="337"/>
      <c r="BE241" s="337"/>
      <c r="BF241" s="338"/>
      <c r="BG241" s="336">
        <v>5</v>
      </c>
      <c r="BH241" s="337"/>
      <c r="BI241" s="337"/>
      <c r="BJ241" s="337"/>
      <c r="BK241" s="338"/>
      <c r="BL241" s="336">
        <v>5</v>
      </c>
      <c r="BM241" s="337"/>
      <c r="BN241" s="337"/>
      <c r="BO241" s="337"/>
      <c r="BP241" s="338"/>
      <c r="BQ241" s="336"/>
      <c r="BR241" s="337"/>
      <c r="BS241" s="337"/>
      <c r="BT241" s="337"/>
      <c r="BU241" s="338"/>
      <c r="BV241" s="336"/>
      <c r="BW241" s="337"/>
      <c r="BX241" s="337"/>
      <c r="BY241" s="337"/>
      <c r="BZ241" s="338"/>
      <c r="CA241" s="336"/>
      <c r="CB241" s="337"/>
      <c r="CC241" s="337"/>
      <c r="CD241" s="337"/>
      <c r="CE241" s="338"/>
      <c r="CF241" s="510">
        <v>3</v>
      </c>
      <c r="CG241" s="511"/>
      <c r="CH241" s="511"/>
      <c r="CI241" s="511"/>
      <c r="CJ241" s="511"/>
      <c r="CK241" s="512"/>
      <c r="CL241" s="336"/>
      <c r="CM241" s="337"/>
      <c r="CN241" s="337"/>
      <c r="CO241" s="337"/>
      <c r="CP241" s="337"/>
      <c r="CQ241" s="338"/>
    </row>
    <row r="242" spans="1:95" ht="45" customHeight="1" x14ac:dyDescent="0.2">
      <c r="A242" s="340" t="s">
        <v>264</v>
      </c>
      <c r="B242" s="341"/>
      <c r="C242" s="341"/>
      <c r="D242" s="341"/>
      <c r="E242" s="341"/>
      <c r="F242" s="341"/>
      <c r="G242" s="342"/>
      <c r="H242" s="343" t="s">
        <v>214</v>
      </c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5"/>
      <c r="T242" s="336" t="s">
        <v>64</v>
      </c>
      <c r="U242" s="337"/>
      <c r="V242" s="337"/>
      <c r="W242" s="337"/>
      <c r="X242" s="337"/>
      <c r="Y242" s="337"/>
      <c r="Z242" s="337"/>
      <c r="AA242" s="337"/>
      <c r="AB242" s="338"/>
      <c r="AC242" s="349" t="s">
        <v>133</v>
      </c>
      <c r="AD242" s="350"/>
      <c r="AE242" s="350"/>
      <c r="AF242" s="350"/>
      <c r="AG242" s="350"/>
      <c r="AH242" s="350"/>
      <c r="AI242" s="350"/>
      <c r="AJ242" s="350"/>
      <c r="AK242" s="350"/>
      <c r="AL242" s="350"/>
      <c r="AM242" s="350"/>
      <c r="AN242" s="350"/>
      <c r="AO242" s="350"/>
      <c r="AP242" s="350"/>
      <c r="AQ242" s="350"/>
      <c r="AR242" s="351"/>
      <c r="AS242" s="352" t="s">
        <v>90</v>
      </c>
      <c r="AT242" s="353"/>
      <c r="AU242" s="353"/>
      <c r="AV242" s="353"/>
      <c r="AW242" s="354"/>
      <c r="AX242" s="384" t="s">
        <v>91</v>
      </c>
      <c r="AY242" s="385"/>
      <c r="AZ242" s="385"/>
      <c r="BA242" s="386"/>
      <c r="BB242" s="336">
        <v>5</v>
      </c>
      <c r="BC242" s="337"/>
      <c r="BD242" s="337"/>
      <c r="BE242" s="337"/>
      <c r="BF242" s="338"/>
      <c r="BG242" s="336">
        <v>5</v>
      </c>
      <c r="BH242" s="337"/>
      <c r="BI242" s="337"/>
      <c r="BJ242" s="337"/>
      <c r="BK242" s="338"/>
      <c r="BL242" s="336">
        <v>5</v>
      </c>
      <c r="BM242" s="337"/>
      <c r="BN242" s="337"/>
      <c r="BO242" s="337"/>
      <c r="BP242" s="338"/>
      <c r="BQ242" s="336"/>
      <c r="BR242" s="337"/>
      <c r="BS242" s="337"/>
      <c r="BT242" s="337"/>
      <c r="BU242" s="338"/>
      <c r="BV242" s="336"/>
      <c r="BW242" s="337"/>
      <c r="BX242" s="337"/>
      <c r="BY242" s="337"/>
      <c r="BZ242" s="338"/>
      <c r="CA242" s="336"/>
      <c r="CB242" s="337"/>
      <c r="CC242" s="337"/>
      <c r="CD242" s="337"/>
      <c r="CE242" s="338"/>
      <c r="CF242" s="510">
        <v>3</v>
      </c>
      <c r="CG242" s="511"/>
      <c r="CH242" s="511"/>
      <c r="CI242" s="511"/>
      <c r="CJ242" s="511"/>
      <c r="CK242" s="512"/>
      <c r="CL242" s="336"/>
      <c r="CM242" s="337"/>
      <c r="CN242" s="337"/>
      <c r="CO242" s="337"/>
      <c r="CP242" s="337"/>
      <c r="CQ242" s="338"/>
    </row>
    <row r="243" spans="1:95" ht="40.5" customHeight="1" x14ac:dyDescent="0.2">
      <c r="A243" s="340" t="s">
        <v>247</v>
      </c>
      <c r="B243" s="341"/>
      <c r="C243" s="341"/>
      <c r="D243" s="341"/>
      <c r="E243" s="341"/>
      <c r="F243" s="341"/>
      <c r="G243" s="342"/>
      <c r="H243" s="343" t="s">
        <v>228</v>
      </c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5"/>
      <c r="T243" s="336" t="s">
        <v>64</v>
      </c>
      <c r="U243" s="337"/>
      <c r="V243" s="337"/>
      <c r="W243" s="337"/>
      <c r="X243" s="337"/>
      <c r="Y243" s="337"/>
      <c r="Z243" s="337"/>
      <c r="AA243" s="337"/>
      <c r="AB243" s="338"/>
      <c r="AC243" s="349" t="s">
        <v>133</v>
      </c>
      <c r="AD243" s="350"/>
      <c r="AE243" s="350"/>
      <c r="AF243" s="350"/>
      <c r="AG243" s="350"/>
      <c r="AH243" s="350"/>
      <c r="AI243" s="350"/>
      <c r="AJ243" s="350"/>
      <c r="AK243" s="350"/>
      <c r="AL243" s="350"/>
      <c r="AM243" s="350"/>
      <c r="AN243" s="350"/>
      <c r="AO243" s="350"/>
      <c r="AP243" s="350"/>
      <c r="AQ243" s="350"/>
      <c r="AR243" s="351"/>
      <c r="AS243" s="352" t="s">
        <v>90</v>
      </c>
      <c r="AT243" s="353"/>
      <c r="AU243" s="353"/>
      <c r="AV243" s="353"/>
      <c r="AW243" s="354"/>
      <c r="AX243" s="384" t="s">
        <v>91</v>
      </c>
      <c r="AY243" s="385"/>
      <c r="AZ243" s="385"/>
      <c r="BA243" s="386"/>
      <c r="BB243" s="336">
        <v>5</v>
      </c>
      <c r="BC243" s="337"/>
      <c r="BD243" s="337"/>
      <c r="BE243" s="337"/>
      <c r="BF243" s="338"/>
      <c r="BG243" s="336">
        <v>5</v>
      </c>
      <c r="BH243" s="337"/>
      <c r="BI243" s="337"/>
      <c r="BJ243" s="337"/>
      <c r="BK243" s="338"/>
      <c r="BL243" s="336">
        <v>5</v>
      </c>
      <c r="BM243" s="337"/>
      <c r="BN243" s="337"/>
      <c r="BO243" s="337"/>
      <c r="BP243" s="338"/>
      <c r="BQ243" s="336"/>
      <c r="BR243" s="337"/>
      <c r="BS243" s="337"/>
      <c r="BT243" s="337"/>
      <c r="BU243" s="338"/>
      <c r="BV243" s="336"/>
      <c r="BW243" s="337"/>
      <c r="BX243" s="337"/>
      <c r="BY243" s="337"/>
      <c r="BZ243" s="338"/>
      <c r="CA243" s="336"/>
      <c r="CB243" s="337"/>
      <c r="CC243" s="337"/>
      <c r="CD243" s="337"/>
      <c r="CE243" s="338"/>
      <c r="CF243" s="510">
        <v>3</v>
      </c>
      <c r="CG243" s="511"/>
      <c r="CH243" s="511"/>
      <c r="CI243" s="511"/>
      <c r="CJ243" s="511"/>
      <c r="CK243" s="512"/>
      <c r="CL243" s="336"/>
      <c r="CM243" s="337"/>
      <c r="CN243" s="337"/>
      <c r="CO243" s="337"/>
      <c r="CP243" s="337"/>
      <c r="CQ243" s="338"/>
    </row>
    <row r="244" spans="1:95" ht="47.25" customHeight="1" x14ac:dyDescent="0.2">
      <c r="A244" s="340" t="s">
        <v>245</v>
      </c>
      <c r="B244" s="341"/>
      <c r="C244" s="341"/>
      <c r="D244" s="341"/>
      <c r="E244" s="341"/>
      <c r="F244" s="341"/>
      <c r="G244" s="342"/>
      <c r="H244" s="343" t="s">
        <v>172</v>
      </c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5"/>
      <c r="T244" s="336" t="s">
        <v>64</v>
      </c>
      <c r="U244" s="337"/>
      <c r="V244" s="337"/>
      <c r="W244" s="337"/>
      <c r="X244" s="337"/>
      <c r="Y244" s="337"/>
      <c r="Z244" s="337"/>
      <c r="AA244" s="337"/>
      <c r="AB244" s="338"/>
      <c r="AC244" s="349" t="s">
        <v>133</v>
      </c>
      <c r="AD244" s="350"/>
      <c r="AE244" s="350"/>
      <c r="AF244" s="350"/>
      <c r="AG244" s="350"/>
      <c r="AH244" s="350"/>
      <c r="AI244" s="350"/>
      <c r="AJ244" s="350"/>
      <c r="AK244" s="350"/>
      <c r="AL244" s="350"/>
      <c r="AM244" s="350"/>
      <c r="AN244" s="350"/>
      <c r="AO244" s="350"/>
      <c r="AP244" s="350"/>
      <c r="AQ244" s="350"/>
      <c r="AR244" s="351"/>
      <c r="AS244" s="352" t="s">
        <v>90</v>
      </c>
      <c r="AT244" s="353"/>
      <c r="AU244" s="353"/>
      <c r="AV244" s="353"/>
      <c r="AW244" s="354"/>
      <c r="AX244" s="384" t="s">
        <v>91</v>
      </c>
      <c r="AY244" s="385"/>
      <c r="AZ244" s="385"/>
      <c r="BA244" s="386"/>
      <c r="BB244" s="336">
        <v>5</v>
      </c>
      <c r="BC244" s="337"/>
      <c r="BD244" s="337"/>
      <c r="BE244" s="337"/>
      <c r="BF244" s="338"/>
      <c r="BG244" s="336">
        <v>5</v>
      </c>
      <c r="BH244" s="337"/>
      <c r="BI244" s="337"/>
      <c r="BJ244" s="337"/>
      <c r="BK244" s="338"/>
      <c r="BL244" s="336">
        <v>5</v>
      </c>
      <c r="BM244" s="337"/>
      <c r="BN244" s="337"/>
      <c r="BO244" s="337"/>
      <c r="BP244" s="338"/>
      <c r="BQ244" s="336"/>
      <c r="BR244" s="337"/>
      <c r="BS244" s="337"/>
      <c r="BT244" s="337"/>
      <c r="BU244" s="338"/>
      <c r="BV244" s="336"/>
      <c r="BW244" s="337"/>
      <c r="BX244" s="337"/>
      <c r="BY244" s="337"/>
      <c r="BZ244" s="338"/>
      <c r="CA244" s="336"/>
      <c r="CB244" s="337"/>
      <c r="CC244" s="337"/>
      <c r="CD244" s="337"/>
      <c r="CE244" s="338"/>
      <c r="CF244" s="510">
        <v>3</v>
      </c>
      <c r="CG244" s="511"/>
      <c r="CH244" s="511"/>
      <c r="CI244" s="511"/>
      <c r="CJ244" s="511"/>
      <c r="CK244" s="512"/>
      <c r="CL244" s="336"/>
      <c r="CM244" s="337"/>
      <c r="CN244" s="337"/>
      <c r="CO244" s="337"/>
      <c r="CP244" s="337"/>
      <c r="CQ244" s="338"/>
    </row>
    <row r="245" spans="1:95" ht="50.25" customHeight="1" x14ac:dyDescent="0.2">
      <c r="A245" s="340" t="s">
        <v>274</v>
      </c>
      <c r="B245" s="341"/>
      <c r="C245" s="341"/>
      <c r="D245" s="341"/>
      <c r="E245" s="341"/>
      <c r="F245" s="341"/>
      <c r="G245" s="342"/>
      <c r="H245" s="343" t="s">
        <v>72</v>
      </c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5"/>
      <c r="T245" s="336" t="s">
        <v>64</v>
      </c>
      <c r="U245" s="337"/>
      <c r="V245" s="337"/>
      <c r="W245" s="337"/>
      <c r="X245" s="337"/>
      <c r="Y245" s="337"/>
      <c r="Z245" s="337"/>
      <c r="AA245" s="337"/>
      <c r="AB245" s="338"/>
      <c r="AC245" s="349" t="s">
        <v>133</v>
      </c>
      <c r="AD245" s="350"/>
      <c r="AE245" s="350"/>
      <c r="AF245" s="350"/>
      <c r="AG245" s="350"/>
      <c r="AH245" s="350"/>
      <c r="AI245" s="350"/>
      <c r="AJ245" s="350"/>
      <c r="AK245" s="350"/>
      <c r="AL245" s="350"/>
      <c r="AM245" s="350"/>
      <c r="AN245" s="350"/>
      <c r="AO245" s="350"/>
      <c r="AP245" s="350"/>
      <c r="AQ245" s="350"/>
      <c r="AR245" s="351"/>
      <c r="AS245" s="352" t="s">
        <v>90</v>
      </c>
      <c r="AT245" s="353"/>
      <c r="AU245" s="353"/>
      <c r="AV245" s="353"/>
      <c r="AW245" s="354"/>
      <c r="AX245" s="384" t="s">
        <v>91</v>
      </c>
      <c r="AY245" s="385"/>
      <c r="AZ245" s="385"/>
      <c r="BA245" s="386"/>
      <c r="BB245" s="336">
        <v>5</v>
      </c>
      <c r="BC245" s="337"/>
      <c r="BD245" s="337"/>
      <c r="BE245" s="337"/>
      <c r="BF245" s="338"/>
      <c r="BG245" s="336">
        <v>5</v>
      </c>
      <c r="BH245" s="337"/>
      <c r="BI245" s="337"/>
      <c r="BJ245" s="337"/>
      <c r="BK245" s="338"/>
      <c r="BL245" s="336">
        <v>5</v>
      </c>
      <c r="BM245" s="337"/>
      <c r="BN245" s="337"/>
      <c r="BO245" s="337"/>
      <c r="BP245" s="338"/>
      <c r="BQ245" s="336"/>
      <c r="BR245" s="337"/>
      <c r="BS245" s="337"/>
      <c r="BT245" s="337"/>
      <c r="BU245" s="338"/>
      <c r="BV245" s="336"/>
      <c r="BW245" s="337"/>
      <c r="BX245" s="337"/>
      <c r="BY245" s="337"/>
      <c r="BZ245" s="338"/>
      <c r="CA245" s="336"/>
      <c r="CB245" s="337"/>
      <c r="CC245" s="337"/>
      <c r="CD245" s="337"/>
      <c r="CE245" s="338"/>
      <c r="CF245" s="510">
        <v>3</v>
      </c>
      <c r="CG245" s="511"/>
      <c r="CH245" s="511"/>
      <c r="CI245" s="511"/>
      <c r="CJ245" s="511"/>
      <c r="CK245" s="512"/>
      <c r="CL245" s="336"/>
      <c r="CM245" s="337"/>
      <c r="CN245" s="337"/>
      <c r="CO245" s="337"/>
      <c r="CP245" s="337"/>
      <c r="CQ245" s="338"/>
    </row>
    <row r="246" spans="1:95" ht="9.75" customHeight="1" x14ac:dyDescent="0.2">
      <c r="A246" s="125"/>
      <c r="B246" s="125"/>
      <c r="C246" s="125"/>
      <c r="D246" s="125"/>
      <c r="E246" s="125"/>
      <c r="F246" s="125"/>
      <c r="G246" s="125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30"/>
      <c r="AT246" s="130"/>
      <c r="AU246" s="130"/>
      <c r="AV246" s="130"/>
      <c r="AW246" s="130"/>
      <c r="AX246" s="107"/>
      <c r="AY246" s="107"/>
      <c r="AZ246" s="107"/>
      <c r="BA246" s="107"/>
      <c r="BB246" s="103"/>
      <c r="BC246" s="155"/>
      <c r="BD246" s="155"/>
      <c r="BE246" s="155"/>
      <c r="BF246" s="155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57"/>
      <c r="CG246" s="157"/>
      <c r="CH246" s="157"/>
      <c r="CI246" s="157"/>
      <c r="CJ246" s="157"/>
      <c r="CK246" s="157"/>
      <c r="CL246" s="103"/>
      <c r="CM246" s="103"/>
      <c r="CN246" s="103"/>
      <c r="CO246" s="103"/>
      <c r="CP246" s="103"/>
      <c r="CQ246" s="103"/>
    </row>
    <row r="247" spans="1:95" x14ac:dyDescent="0.2">
      <c r="A247" s="427" t="s">
        <v>26</v>
      </c>
      <c r="B247" s="427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27"/>
      <c r="N247" s="427"/>
      <c r="O247" s="427"/>
      <c r="P247" s="427"/>
      <c r="Q247" s="427"/>
      <c r="R247" s="427"/>
      <c r="S247" s="427"/>
      <c r="T247" s="427"/>
      <c r="U247" s="427"/>
      <c r="V247" s="427"/>
      <c r="W247" s="427"/>
      <c r="X247" s="427"/>
      <c r="Y247" s="427"/>
      <c r="Z247" s="427"/>
      <c r="AA247" s="427"/>
      <c r="AB247" s="427"/>
      <c r="AC247" s="427"/>
      <c r="AD247" s="427"/>
      <c r="AE247" s="427"/>
      <c r="AF247" s="427"/>
      <c r="AG247" s="427"/>
      <c r="AH247" s="427"/>
      <c r="AI247" s="427"/>
      <c r="AJ247" s="427"/>
      <c r="AK247" s="427"/>
      <c r="AL247" s="427"/>
      <c r="AM247" s="427"/>
      <c r="AN247" s="427"/>
      <c r="AO247" s="427"/>
      <c r="AP247" s="369" t="s">
        <v>56</v>
      </c>
      <c r="AQ247" s="369"/>
      <c r="AR247" s="369"/>
      <c r="AS247" s="369"/>
      <c r="AT247" s="369"/>
      <c r="AU247" s="368"/>
      <c r="AV247" s="368"/>
      <c r="AW247" s="368"/>
      <c r="AX247" s="368"/>
      <c r="AY247" s="368"/>
      <c r="AZ247" s="368"/>
      <c r="BA247" s="368"/>
      <c r="BB247" s="368"/>
      <c r="BC247" s="368"/>
      <c r="BD247" s="368"/>
      <c r="BE247" s="368"/>
      <c r="BF247" s="368"/>
      <c r="BG247" s="368"/>
      <c r="BH247" s="368"/>
      <c r="BI247" s="368"/>
      <c r="BJ247" s="368"/>
      <c r="BK247" s="368"/>
      <c r="BL247" s="368"/>
      <c r="BM247" s="368"/>
      <c r="BN247" s="368"/>
      <c r="BO247" s="368"/>
      <c r="BP247" s="368"/>
      <c r="BQ247" s="368"/>
      <c r="BR247" s="368"/>
      <c r="BS247" s="368"/>
      <c r="BT247" s="368"/>
      <c r="BU247" s="368"/>
      <c r="BV247" s="368"/>
      <c r="BW247" s="368"/>
      <c r="BX247" s="368"/>
      <c r="BY247" s="368"/>
      <c r="BZ247" s="368"/>
      <c r="CA247" s="368"/>
      <c r="CB247" s="368"/>
      <c r="CC247" s="368"/>
      <c r="CD247" s="368"/>
      <c r="CE247" s="368"/>
    </row>
    <row r="248" spans="1:95" ht="9.75" customHeight="1" thickBot="1" x14ac:dyDescent="0.25">
      <c r="A248" s="427"/>
      <c r="B248" s="427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 s="427"/>
      <c r="AA248" s="427"/>
      <c r="AB248" s="427"/>
      <c r="AC248" s="427"/>
      <c r="AD248" s="427"/>
      <c r="AE248" s="427"/>
      <c r="AF248" s="427"/>
      <c r="AG248" s="427"/>
      <c r="AH248" s="427"/>
      <c r="AI248" s="427"/>
      <c r="AJ248" s="427"/>
      <c r="AK248" s="427"/>
      <c r="AL248" s="427"/>
      <c r="AM248" s="427"/>
      <c r="AN248" s="427"/>
      <c r="AO248" s="427"/>
      <c r="AP248" s="427"/>
      <c r="AQ248" s="427"/>
      <c r="AR248" s="427"/>
      <c r="AS248" s="427"/>
      <c r="AT248" s="427"/>
      <c r="AU248" s="427"/>
      <c r="AV248" s="427"/>
      <c r="AW248" s="427"/>
      <c r="AX248" s="427"/>
      <c r="AY248" s="427"/>
      <c r="AZ248" s="427"/>
      <c r="BA248" s="427"/>
      <c r="BB248" s="427"/>
      <c r="BC248" s="427"/>
      <c r="BD248" s="427"/>
      <c r="BE248" s="427"/>
      <c r="BF248" s="427"/>
      <c r="BG248" s="427"/>
      <c r="BH248" s="427"/>
      <c r="BI248" s="427"/>
      <c r="BJ248" s="427"/>
      <c r="BK248" s="427"/>
      <c r="BL248" s="427"/>
      <c r="BM248" s="427"/>
      <c r="BN248" s="427"/>
      <c r="BO248" s="427"/>
      <c r="BP248" s="427"/>
      <c r="BQ248" s="427"/>
      <c r="BR248" s="427"/>
      <c r="BS248" s="427"/>
      <c r="BT248" s="427"/>
      <c r="BU248" s="427"/>
      <c r="BV248" s="427"/>
      <c r="BW248" s="427"/>
      <c r="BX248" s="427"/>
      <c r="BY248" s="427"/>
      <c r="BZ248" s="427"/>
      <c r="CA248" s="427"/>
      <c r="CB248" s="427"/>
      <c r="CC248" s="427"/>
      <c r="CD248" s="427"/>
      <c r="CE248" s="427"/>
    </row>
    <row r="249" spans="1:95" x14ac:dyDescent="0.2">
      <c r="A249" s="368" t="s">
        <v>28</v>
      </c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6"/>
      <c r="Z249" s="366"/>
      <c r="AA249" s="366"/>
      <c r="AB249" s="366"/>
      <c r="AC249" s="366"/>
      <c r="AD249" s="366"/>
      <c r="AE249" s="366"/>
      <c r="AF249" s="366"/>
      <c r="AG249" s="366"/>
      <c r="AH249" s="366"/>
      <c r="AI249" s="366"/>
      <c r="AJ249" s="366"/>
      <c r="AK249" s="366"/>
      <c r="AL249" s="366"/>
      <c r="AM249" s="366"/>
      <c r="AN249" s="366"/>
      <c r="AO249" s="366"/>
      <c r="AP249" s="366"/>
      <c r="AQ249" s="366"/>
      <c r="AR249" s="366"/>
      <c r="AS249" s="366"/>
      <c r="AT249" s="366"/>
      <c r="AU249" s="366"/>
      <c r="AV249" s="366"/>
      <c r="AW249" s="366"/>
      <c r="AX249" s="366"/>
      <c r="AY249" s="366"/>
      <c r="AZ249" s="366"/>
      <c r="BA249" s="366"/>
      <c r="BB249" s="366"/>
      <c r="BC249" s="366"/>
      <c r="BD249" s="366"/>
      <c r="BE249" s="366"/>
      <c r="BF249" s="366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468" t="s">
        <v>29</v>
      </c>
      <c r="BT249" s="468"/>
      <c r="BU249" s="468"/>
      <c r="BV249" s="468"/>
      <c r="BW249" s="468"/>
      <c r="BX249" s="468"/>
      <c r="BY249" s="468"/>
      <c r="BZ249" s="468"/>
      <c r="CA249" s="468"/>
      <c r="CB249" s="468"/>
      <c r="CC249" s="468"/>
      <c r="CD249" s="468"/>
      <c r="CE249" s="468"/>
      <c r="CF249" s="460" t="s">
        <v>237</v>
      </c>
      <c r="CG249" s="461"/>
      <c r="CH249" s="461"/>
      <c r="CI249" s="461"/>
      <c r="CJ249" s="461"/>
      <c r="CK249" s="461"/>
      <c r="CL249" s="461"/>
      <c r="CM249" s="461"/>
      <c r="CN249" s="461"/>
      <c r="CO249" s="461"/>
      <c r="CP249" s="461"/>
      <c r="CQ249" s="462"/>
    </row>
    <row r="250" spans="1:95" x14ac:dyDescent="0.2">
      <c r="A250" s="452" t="s">
        <v>31</v>
      </c>
      <c r="B250" s="467"/>
      <c r="C250" s="467"/>
      <c r="D250" s="467"/>
      <c r="E250" s="467"/>
      <c r="F250" s="467"/>
      <c r="G250" s="467"/>
      <c r="H250" s="467"/>
      <c r="I250" s="467"/>
      <c r="J250" s="467"/>
      <c r="K250" s="467"/>
      <c r="L250" s="467"/>
      <c r="M250" s="467"/>
      <c r="N250" s="467"/>
      <c r="O250" s="467"/>
      <c r="P250" s="467"/>
      <c r="Q250" s="467"/>
      <c r="R250" s="467"/>
      <c r="S250" s="467"/>
      <c r="T250" s="467"/>
      <c r="U250" s="467"/>
      <c r="V250" s="467"/>
      <c r="W250" s="467"/>
      <c r="X250" s="467"/>
      <c r="Y250" s="467"/>
      <c r="Z250" s="467"/>
      <c r="AA250" s="467"/>
      <c r="AB250" s="467"/>
      <c r="AC250" s="467"/>
      <c r="AD250" s="467"/>
      <c r="AE250" s="467"/>
      <c r="AF250" s="467"/>
      <c r="AG250" s="467"/>
      <c r="AH250" s="467"/>
      <c r="AI250" s="467"/>
      <c r="AJ250" s="467"/>
      <c r="AK250" s="467"/>
      <c r="AL250" s="467"/>
      <c r="AM250" s="467"/>
      <c r="AN250" s="467"/>
      <c r="AO250" s="467"/>
      <c r="AP250" s="467"/>
      <c r="AQ250" s="467"/>
      <c r="AR250" s="467"/>
      <c r="AS250" s="467"/>
      <c r="AT250" s="467"/>
      <c r="AU250" s="467"/>
      <c r="AV250" s="467"/>
      <c r="AW250" s="467"/>
      <c r="AX250" s="467"/>
      <c r="AY250" s="467"/>
      <c r="AZ250" s="467"/>
      <c r="BA250" s="467"/>
      <c r="BB250" s="467"/>
      <c r="BC250" s="467"/>
      <c r="BD250" s="467"/>
      <c r="BE250" s="467"/>
      <c r="BF250" s="467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468"/>
      <c r="BT250" s="468"/>
      <c r="BU250" s="468"/>
      <c r="BV250" s="468"/>
      <c r="BW250" s="468"/>
      <c r="BX250" s="468"/>
      <c r="BY250" s="468"/>
      <c r="BZ250" s="468"/>
      <c r="CA250" s="468"/>
      <c r="CB250" s="468"/>
      <c r="CC250" s="468"/>
      <c r="CD250" s="468"/>
      <c r="CE250" s="468"/>
      <c r="CF250" s="463"/>
      <c r="CG250" s="428"/>
      <c r="CH250" s="428"/>
      <c r="CI250" s="428"/>
      <c r="CJ250" s="428"/>
      <c r="CK250" s="428"/>
      <c r="CL250" s="428"/>
      <c r="CM250" s="428"/>
      <c r="CN250" s="428"/>
      <c r="CO250" s="428"/>
      <c r="CP250" s="428"/>
      <c r="CQ250" s="429"/>
    </row>
    <row r="251" spans="1:95" ht="15.75" customHeight="1" thickBot="1" x14ac:dyDescent="0.25">
      <c r="A251" s="368" t="s">
        <v>32</v>
      </c>
      <c r="B251" s="368"/>
      <c r="C251" s="368"/>
      <c r="D251" s="368"/>
      <c r="E251" s="368"/>
      <c r="F251" s="368"/>
      <c r="G251" s="368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6"/>
      <c r="AF251" s="366"/>
      <c r="AG251" s="366"/>
      <c r="AH251" s="366"/>
      <c r="AI251" s="366"/>
      <c r="AJ251" s="366"/>
      <c r="AK251" s="366"/>
      <c r="AL251" s="366"/>
      <c r="AM251" s="366"/>
      <c r="AN251" s="366"/>
      <c r="AO251" s="366"/>
      <c r="AP251" s="366"/>
      <c r="AQ251" s="366"/>
      <c r="AR251" s="366"/>
      <c r="AS251" s="366"/>
      <c r="AT251" s="366"/>
      <c r="AU251" s="366"/>
      <c r="AV251" s="366"/>
      <c r="AW251" s="366"/>
      <c r="AX251" s="366"/>
      <c r="AY251" s="366"/>
      <c r="AZ251" s="366"/>
      <c r="BA251" s="366"/>
      <c r="BB251" s="366"/>
      <c r="BC251" s="366"/>
      <c r="BD251" s="366"/>
      <c r="BE251" s="366"/>
      <c r="BF251" s="366"/>
      <c r="BS251" s="468"/>
      <c r="BT251" s="468"/>
      <c r="BU251" s="468"/>
      <c r="BV251" s="468"/>
      <c r="BW251" s="468"/>
      <c r="BX251" s="468"/>
      <c r="BY251" s="468"/>
      <c r="BZ251" s="468"/>
      <c r="CA251" s="468"/>
      <c r="CB251" s="468"/>
      <c r="CC251" s="468"/>
      <c r="CD251" s="468"/>
      <c r="CE251" s="468"/>
      <c r="CF251" s="464"/>
      <c r="CG251" s="465"/>
      <c r="CH251" s="465"/>
      <c r="CI251" s="465"/>
      <c r="CJ251" s="465"/>
      <c r="CK251" s="465"/>
      <c r="CL251" s="465"/>
      <c r="CM251" s="465"/>
      <c r="CN251" s="465"/>
      <c r="CO251" s="465"/>
      <c r="CP251" s="465"/>
      <c r="CQ251" s="466"/>
    </row>
    <row r="252" spans="1:95" ht="36" customHeight="1" x14ac:dyDescent="0.2">
      <c r="A252" s="452" t="s">
        <v>230</v>
      </c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  <c r="M252" s="452"/>
      <c r="N252" s="452"/>
      <c r="O252" s="452"/>
      <c r="P252" s="452"/>
      <c r="Q252" s="452"/>
      <c r="R252" s="452"/>
      <c r="S252" s="452"/>
      <c r="T252" s="452"/>
      <c r="U252" s="452"/>
      <c r="V252" s="452"/>
      <c r="W252" s="452"/>
      <c r="X252" s="452"/>
      <c r="Y252" s="452"/>
      <c r="Z252" s="452"/>
      <c r="AA252" s="452"/>
      <c r="AB252" s="452"/>
      <c r="AC252" s="452"/>
      <c r="AD252" s="452"/>
      <c r="AE252" s="452"/>
      <c r="AF252" s="452"/>
      <c r="AG252" s="452"/>
      <c r="AH252" s="452"/>
      <c r="AI252" s="452"/>
      <c r="AJ252" s="452"/>
      <c r="AK252" s="452"/>
      <c r="AL252" s="452"/>
      <c r="AM252" s="452"/>
      <c r="AN252" s="452"/>
      <c r="AO252" s="452"/>
      <c r="AP252" s="452"/>
      <c r="AQ252" s="452"/>
      <c r="AR252" s="452"/>
      <c r="AS252" s="452"/>
      <c r="AT252" s="452"/>
      <c r="AU252" s="452"/>
      <c r="AV252" s="452"/>
      <c r="AW252" s="452"/>
      <c r="AX252" s="452"/>
      <c r="AY252" s="452"/>
      <c r="AZ252" s="452"/>
      <c r="BA252" s="452"/>
      <c r="BB252" s="452"/>
      <c r="BC252" s="452"/>
      <c r="BD252" s="452"/>
      <c r="BE252" s="452"/>
      <c r="BF252" s="452"/>
      <c r="BS252" s="468"/>
      <c r="BT252" s="468"/>
      <c r="BU252" s="468"/>
      <c r="BV252" s="468"/>
      <c r="BW252" s="468"/>
      <c r="BX252" s="468"/>
      <c r="BY252" s="468"/>
      <c r="BZ252" s="468"/>
      <c r="CA252" s="468"/>
      <c r="CB252" s="468"/>
      <c r="CC252" s="468"/>
      <c r="CD252" s="468"/>
      <c r="CE252" s="468"/>
    </row>
    <row r="253" spans="1:95" ht="21" hidden="1" customHeight="1" x14ac:dyDescent="0.2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68"/>
      <c r="BH253" s="368"/>
      <c r="BI253" s="368"/>
      <c r="BJ253" s="368"/>
      <c r="BK253" s="368"/>
      <c r="BL253" s="368"/>
      <c r="BM253" s="368"/>
      <c r="BN253" s="368"/>
      <c r="BO253" s="368"/>
      <c r="BP253" s="368"/>
      <c r="BQ253" s="368"/>
      <c r="BR253" s="368"/>
      <c r="BS253" s="368"/>
      <c r="BT253" s="368"/>
      <c r="BU253" s="368"/>
      <c r="BV253" s="368"/>
      <c r="BW253" s="368"/>
      <c r="BX253" s="368"/>
      <c r="BY253" s="368"/>
      <c r="BZ253" s="368"/>
      <c r="CA253" s="368"/>
      <c r="CB253" s="368"/>
      <c r="CC253" s="368"/>
      <c r="CD253" s="368"/>
      <c r="CE253" s="368"/>
    </row>
    <row r="254" spans="1:95" ht="0.75" hidden="1" customHeight="1" x14ac:dyDescent="0.2">
      <c r="A254" s="368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AY254" s="368"/>
      <c r="AZ254" s="368"/>
      <c r="BA254" s="368"/>
      <c r="BB254" s="368"/>
      <c r="BC254" s="368"/>
      <c r="BD254" s="368"/>
      <c r="BE254" s="368"/>
      <c r="BF254" s="368"/>
      <c r="BG254" s="368"/>
      <c r="BH254" s="368"/>
      <c r="BI254" s="368"/>
      <c r="BJ254" s="368"/>
      <c r="BK254" s="368"/>
      <c r="BL254" s="368"/>
      <c r="BM254" s="368"/>
      <c r="BN254" s="368"/>
      <c r="BO254" s="368"/>
      <c r="BP254" s="368"/>
      <c r="BQ254" s="368"/>
      <c r="BR254" s="368"/>
      <c r="BS254" s="368"/>
      <c r="BT254" s="368"/>
      <c r="BU254" s="368"/>
      <c r="BV254" s="368"/>
      <c r="BW254" s="368"/>
      <c r="BX254" s="368"/>
      <c r="BY254" s="368"/>
      <c r="BZ254" s="368"/>
      <c r="CA254" s="368"/>
      <c r="CB254" s="368"/>
      <c r="CC254" s="368"/>
      <c r="CD254" s="368"/>
      <c r="CE254" s="368"/>
    </row>
    <row r="255" spans="1:95" ht="15" customHeight="1" x14ac:dyDescent="0.2">
      <c r="A255" s="368" t="s">
        <v>34</v>
      </c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AY255" s="368"/>
      <c r="AZ255" s="368"/>
      <c r="BA255" s="368"/>
      <c r="BB255" s="368"/>
      <c r="BC255" s="368"/>
      <c r="BD255" s="368"/>
      <c r="BE255" s="368"/>
      <c r="BF255" s="368"/>
      <c r="BG255" s="368"/>
      <c r="BH255" s="368"/>
      <c r="BI255" s="368"/>
      <c r="BJ255" s="368"/>
      <c r="BK255" s="368"/>
      <c r="BL255" s="368"/>
      <c r="BM255" s="368"/>
      <c r="BN255" s="368"/>
      <c r="BO255" s="368"/>
      <c r="BP255" s="368"/>
      <c r="BQ255" s="368"/>
      <c r="BR255" s="368"/>
      <c r="BS255" s="368"/>
      <c r="BT255" s="368"/>
      <c r="BU255" s="368"/>
      <c r="BV255" s="368"/>
      <c r="BW255" s="368"/>
      <c r="BX255" s="368"/>
      <c r="BY255" s="368"/>
      <c r="BZ255" s="368"/>
      <c r="CA255" s="368"/>
      <c r="CB255" s="368"/>
      <c r="CC255" s="368"/>
      <c r="CD255" s="368"/>
      <c r="CE255" s="368"/>
    </row>
    <row r="256" spans="1:95" ht="18.75" customHeight="1" x14ac:dyDescent="0.2">
      <c r="A256" s="368" t="s">
        <v>35</v>
      </c>
      <c r="B256" s="368"/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AY256" s="368"/>
      <c r="AZ256" s="368"/>
      <c r="BA256" s="368"/>
      <c r="BB256" s="368"/>
      <c r="BC256" s="368"/>
      <c r="BD256" s="368"/>
      <c r="BE256" s="368"/>
      <c r="BF256" s="368"/>
      <c r="BG256" s="368"/>
      <c r="BH256" s="368"/>
      <c r="BI256" s="368"/>
      <c r="BJ256" s="368"/>
      <c r="BK256" s="368"/>
      <c r="BL256" s="368"/>
      <c r="BM256" s="368"/>
      <c r="BN256" s="368"/>
      <c r="BO256" s="368"/>
      <c r="BP256" s="368"/>
      <c r="BQ256" s="368"/>
      <c r="BR256" s="368"/>
      <c r="BS256" s="368"/>
      <c r="BT256" s="368"/>
      <c r="BU256" s="368"/>
      <c r="BV256" s="368"/>
      <c r="BW256" s="368"/>
      <c r="BX256" s="368"/>
      <c r="BY256" s="368"/>
      <c r="BZ256" s="368"/>
      <c r="CA256" s="368"/>
      <c r="CB256" s="368"/>
      <c r="CC256" s="368"/>
      <c r="CD256" s="368"/>
      <c r="CE256" s="368"/>
    </row>
    <row r="257" spans="1:95" ht="23.25" customHeight="1" x14ac:dyDescent="0.2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  <c r="BU257" s="380"/>
      <c r="BV257" s="380"/>
      <c r="BW257" s="380"/>
      <c r="BX257" s="380"/>
      <c r="BY257" s="380"/>
      <c r="BZ257" s="380"/>
      <c r="CA257" s="380"/>
      <c r="CB257" s="380"/>
      <c r="CC257" s="380"/>
      <c r="CD257" s="380"/>
      <c r="CE257" s="380"/>
      <c r="CF257" s="194"/>
      <c r="CG257" s="194"/>
      <c r="CH257" s="194"/>
      <c r="CI257" s="194"/>
      <c r="CJ257" s="194"/>
      <c r="CK257" s="194"/>
      <c r="CL257" s="194"/>
      <c r="CM257" s="194"/>
      <c r="CN257" s="194"/>
      <c r="CO257" s="194"/>
      <c r="CP257" s="530" t="s">
        <v>196</v>
      </c>
      <c r="CQ257" s="530"/>
    </row>
    <row r="258" spans="1:95" ht="78" customHeight="1" x14ac:dyDescent="0.2">
      <c r="A258" s="405" t="s">
        <v>36</v>
      </c>
      <c r="B258" s="406"/>
      <c r="C258" s="406"/>
      <c r="D258" s="406"/>
      <c r="E258" s="406"/>
      <c r="F258" s="406"/>
      <c r="G258" s="407"/>
      <c r="H258" s="352" t="s">
        <v>37</v>
      </c>
      <c r="I258" s="353"/>
      <c r="J258" s="353"/>
      <c r="K258" s="353"/>
      <c r="L258" s="353"/>
      <c r="M258" s="353"/>
      <c r="N258" s="353"/>
      <c r="O258" s="353"/>
      <c r="P258" s="353"/>
      <c r="Q258" s="353"/>
      <c r="R258" s="353"/>
      <c r="S258" s="354"/>
      <c r="T258" s="405" t="s">
        <v>38</v>
      </c>
      <c r="U258" s="406"/>
      <c r="V258" s="406"/>
      <c r="W258" s="406"/>
      <c r="X258" s="406"/>
      <c r="Y258" s="406"/>
      <c r="Z258" s="406"/>
      <c r="AA258" s="406"/>
      <c r="AB258" s="406"/>
      <c r="AC258" s="406"/>
      <c r="AD258" s="406"/>
      <c r="AE258" s="407"/>
      <c r="AF258" s="352" t="s">
        <v>39</v>
      </c>
      <c r="AG258" s="353"/>
      <c r="AH258" s="353"/>
      <c r="AI258" s="353"/>
      <c r="AJ258" s="353"/>
      <c r="AK258" s="353"/>
      <c r="AL258" s="353"/>
      <c r="AM258" s="353"/>
      <c r="AN258" s="353"/>
      <c r="AO258" s="353"/>
      <c r="AP258" s="353"/>
      <c r="AQ258" s="353"/>
      <c r="AR258" s="353"/>
      <c r="AS258" s="353"/>
      <c r="AT258" s="353"/>
      <c r="AU258" s="353"/>
      <c r="AV258" s="353"/>
      <c r="AW258" s="353"/>
      <c r="AX258" s="353"/>
      <c r="AY258" s="353"/>
      <c r="AZ258" s="353"/>
      <c r="BA258" s="353"/>
      <c r="BB258" s="353"/>
      <c r="BC258" s="353"/>
      <c r="BD258" s="353"/>
      <c r="BE258" s="353"/>
      <c r="BF258" s="353"/>
      <c r="BG258" s="353"/>
      <c r="BH258" s="353"/>
      <c r="BI258" s="353"/>
      <c r="BJ258" s="353"/>
      <c r="BK258" s="353"/>
      <c r="BL258" s="353"/>
      <c r="BM258" s="354"/>
      <c r="BN258" s="352" t="s">
        <v>40</v>
      </c>
      <c r="BO258" s="353"/>
      <c r="BP258" s="353"/>
      <c r="BQ258" s="353"/>
      <c r="BR258" s="353"/>
      <c r="BS258" s="353"/>
      <c r="BT258" s="353"/>
      <c r="BU258" s="353"/>
      <c r="BV258" s="353"/>
      <c r="BW258" s="353"/>
      <c r="BX258" s="353"/>
      <c r="BY258" s="353"/>
      <c r="BZ258" s="353"/>
      <c r="CA258" s="353"/>
      <c r="CB258" s="353"/>
      <c r="CC258" s="353"/>
      <c r="CD258" s="353"/>
      <c r="CE258" s="354"/>
      <c r="CF258" s="424" t="s">
        <v>41</v>
      </c>
      <c r="CG258" s="424"/>
      <c r="CH258" s="424"/>
      <c r="CI258" s="424"/>
      <c r="CJ258" s="424"/>
      <c r="CK258" s="424"/>
      <c r="CL258" s="424"/>
      <c r="CM258" s="424"/>
      <c r="CN258" s="424"/>
      <c r="CO258" s="424"/>
      <c r="CP258" s="424"/>
      <c r="CQ258" s="424"/>
    </row>
    <row r="259" spans="1:95" x14ac:dyDescent="0.2">
      <c r="A259" s="411"/>
      <c r="B259" s="412"/>
      <c r="C259" s="412"/>
      <c r="D259" s="412"/>
      <c r="E259" s="412"/>
      <c r="F259" s="412"/>
      <c r="G259" s="413"/>
      <c r="H259" s="405" t="s">
        <v>42</v>
      </c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7"/>
      <c r="T259" s="405" t="s">
        <v>42</v>
      </c>
      <c r="U259" s="406"/>
      <c r="V259" s="406"/>
      <c r="W259" s="406"/>
      <c r="X259" s="406"/>
      <c r="Y259" s="406"/>
      <c r="Z259" s="406"/>
      <c r="AA259" s="406"/>
      <c r="AB259" s="406"/>
      <c r="AC259" s="406"/>
      <c r="AD259" s="406"/>
      <c r="AE259" s="407"/>
      <c r="AF259" s="405" t="s">
        <v>42</v>
      </c>
      <c r="AG259" s="406"/>
      <c r="AH259" s="406"/>
      <c r="AI259" s="406"/>
      <c r="AJ259" s="406"/>
      <c r="AK259" s="406"/>
      <c r="AL259" s="406"/>
      <c r="AM259" s="406"/>
      <c r="AN259" s="406"/>
      <c r="AO259" s="406"/>
      <c r="AP259" s="406"/>
      <c r="AQ259" s="406"/>
      <c r="AR259" s="406"/>
      <c r="AS259" s="406"/>
      <c r="AT259" s="406"/>
      <c r="AU259" s="406"/>
      <c r="AV259" s="406"/>
      <c r="AW259" s="406"/>
      <c r="AX259" s="406"/>
      <c r="AY259" s="407"/>
      <c r="AZ259" s="405" t="s">
        <v>43</v>
      </c>
      <c r="BA259" s="406"/>
      <c r="BB259" s="406"/>
      <c r="BC259" s="406"/>
      <c r="BD259" s="406"/>
      <c r="BE259" s="406"/>
      <c r="BF259" s="406"/>
      <c r="BG259" s="406"/>
      <c r="BH259" s="406"/>
      <c r="BI259" s="406"/>
      <c r="BJ259" s="406"/>
      <c r="BK259" s="406"/>
      <c r="BL259" s="406"/>
      <c r="BM259" s="407"/>
      <c r="BN259" s="414" t="s">
        <v>6</v>
      </c>
      <c r="BO259" s="415"/>
      <c r="BP259" s="377" t="s">
        <v>12</v>
      </c>
      <c r="BQ259" s="377"/>
      <c r="BR259" s="425" t="s">
        <v>44</v>
      </c>
      <c r="BS259" s="426"/>
      <c r="BT259" s="414" t="s">
        <v>6</v>
      </c>
      <c r="BU259" s="415"/>
      <c r="BV259" s="377" t="s">
        <v>6</v>
      </c>
      <c r="BW259" s="377"/>
      <c r="BX259" s="425" t="s">
        <v>44</v>
      </c>
      <c r="BY259" s="426"/>
      <c r="BZ259" s="414" t="s">
        <v>6</v>
      </c>
      <c r="CA259" s="415"/>
      <c r="CB259" s="377" t="s">
        <v>205</v>
      </c>
      <c r="CC259" s="377"/>
      <c r="CD259" s="425" t="s">
        <v>44</v>
      </c>
      <c r="CE259" s="426"/>
      <c r="CF259" s="405" t="s">
        <v>45</v>
      </c>
      <c r="CG259" s="406"/>
      <c r="CH259" s="406"/>
      <c r="CI259" s="406"/>
      <c r="CJ259" s="406"/>
      <c r="CK259" s="407"/>
      <c r="CL259" s="405" t="s">
        <v>46</v>
      </c>
      <c r="CM259" s="406"/>
      <c r="CN259" s="406"/>
      <c r="CO259" s="406"/>
      <c r="CP259" s="406"/>
      <c r="CQ259" s="407"/>
    </row>
    <row r="260" spans="1:95" ht="10.5" customHeight="1" x14ac:dyDescent="0.2">
      <c r="A260" s="411"/>
      <c r="B260" s="412"/>
      <c r="C260" s="412"/>
      <c r="D260" s="412"/>
      <c r="E260" s="412"/>
      <c r="F260" s="412"/>
      <c r="G260" s="413"/>
      <c r="H260" s="411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413"/>
      <c r="T260" s="411"/>
      <c r="U260" s="412"/>
      <c r="V260" s="412"/>
      <c r="W260" s="412"/>
      <c r="X260" s="412"/>
      <c r="Y260" s="412"/>
      <c r="Z260" s="412"/>
      <c r="AA260" s="412"/>
      <c r="AB260" s="412"/>
      <c r="AC260" s="412"/>
      <c r="AD260" s="412"/>
      <c r="AE260" s="413"/>
      <c r="AF260" s="411"/>
      <c r="AG260" s="412"/>
      <c r="AH260" s="412"/>
      <c r="AI260" s="412"/>
      <c r="AJ260" s="412"/>
      <c r="AK260" s="412"/>
      <c r="AL260" s="412"/>
      <c r="AM260" s="412"/>
      <c r="AN260" s="412"/>
      <c r="AO260" s="412"/>
      <c r="AP260" s="412"/>
      <c r="AQ260" s="412"/>
      <c r="AR260" s="412"/>
      <c r="AS260" s="412"/>
      <c r="AT260" s="412"/>
      <c r="AU260" s="412"/>
      <c r="AV260" s="412"/>
      <c r="AW260" s="412"/>
      <c r="AX260" s="412"/>
      <c r="AY260" s="413"/>
      <c r="AZ260" s="408"/>
      <c r="BA260" s="409"/>
      <c r="BB260" s="409"/>
      <c r="BC260" s="409"/>
      <c r="BD260" s="409"/>
      <c r="BE260" s="409"/>
      <c r="BF260" s="409"/>
      <c r="BG260" s="409"/>
      <c r="BH260" s="409"/>
      <c r="BI260" s="409"/>
      <c r="BJ260" s="409"/>
      <c r="BK260" s="409"/>
      <c r="BL260" s="409"/>
      <c r="BM260" s="410"/>
      <c r="BN260" s="411" t="s">
        <v>47</v>
      </c>
      <c r="BO260" s="412"/>
      <c r="BP260" s="412"/>
      <c r="BQ260" s="412"/>
      <c r="BR260" s="412"/>
      <c r="BS260" s="413"/>
      <c r="BT260" s="411" t="s">
        <v>48</v>
      </c>
      <c r="BU260" s="412"/>
      <c r="BV260" s="412"/>
      <c r="BW260" s="412"/>
      <c r="BX260" s="412"/>
      <c r="BY260" s="413"/>
      <c r="BZ260" s="411" t="s">
        <v>49</v>
      </c>
      <c r="CA260" s="412"/>
      <c r="CB260" s="412"/>
      <c r="CC260" s="412"/>
      <c r="CD260" s="412"/>
      <c r="CE260" s="413"/>
      <c r="CF260" s="411"/>
      <c r="CG260" s="412"/>
      <c r="CH260" s="412"/>
      <c r="CI260" s="412"/>
      <c r="CJ260" s="412"/>
      <c r="CK260" s="413"/>
      <c r="CL260" s="411"/>
      <c r="CM260" s="412"/>
      <c r="CN260" s="412"/>
      <c r="CO260" s="412"/>
      <c r="CP260" s="412"/>
      <c r="CQ260" s="413"/>
    </row>
    <row r="261" spans="1:95" x14ac:dyDescent="0.2">
      <c r="A261" s="411"/>
      <c r="B261" s="412"/>
      <c r="C261" s="412"/>
      <c r="D261" s="412"/>
      <c r="E261" s="412"/>
      <c r="F261" s="412"/>
      <c r="G261" s="413"/>
      <c r="H261" s="411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413"/>
      <c r="T261" s="411"/>
      <c r="U261" s="412"/>
      <c r="V261" s="412"/>
      <c r="W261" s="412"/>
      <c r="X261" s="412"/>
      <c r="Y261" s="412"/>
      <c r="Z261" s="412"/>
      <c r="AA261" s="412"/>
      <c r="AB261" s="412"/>
      <c r="AC261" s="412"/>
      <c r="AD261" s="412"/>
      <c r="AE261" s="413"/>
      <c r="AF261" s="411"/>
      <c r="AG261" s="412"/>
      <c r="AH261" s="412"/>
      <c r="AI261" s="412"/>
      <c r="AJ261" s="412"/>
      <c r="AK261" s="412"/>
      <c r="AL261" s="412"/>
      <c r="AM261" s="412"/>
      <c r="AN261" s="412"/>
      <c r="AO261" s="412"/>
      <c r="AP261" s="412"/>
      <c r="AQ261" s="412"/>
      <c r="AR261" s="412"/>
      <c r="AS261" s="412"/>
      <c r="AT261" s="412"/>
      <c r="AU261" s="412"/>
      <c r="AV261" s="412"/>
      <c r="AW261" s="412"/>
      <c r="AX261" s="412"/>
      <c r="AY261" s="413"/>
      <c r="AZ261" s="405" t="s">
        <v>50</v>
      </c>
      <c r="BA261" s="406"/>
      <c r="BB261" s="406"/>
      <c r="BC261" s="406"/>
      <c r="BD261" s="406"/>
      <c r="BE261" s="406"/>
      <c r="BF261" s="407"/>
      <c r="BG261" s="405" t="s">
        <v>51</v>
      </c>
      <c r="BH261" s="406"/>
      <c r="BI261" s="406"/>
      <c r="BJ261" s="406"/>
      <c r="BK261" s="406"/>
      <c r="BL261" s="406"/>
      <c r="BM261" s="407"/>
      <c r="BN261" s="411"/>
      <c r="BO261" s="412"/>
      <c r="BP261" s="412"/>
      <c r="BQ261" s="412"/>
      <c r="BR261" s="412"/>
      <c r="BS261" s="413"/>
      <c r="BT261" s="411"/>
      <c r="BU261" s="412"/>
      <c r="BV261" s="412"/>
      <c r="BW261" s="412"/>
      <c r="BX261" s="412"/>
      <c r="BY261" s="413"/>
      <c r="BZ261" s="411"/>
      <c r="CA261" s="412"/>
      <c r="CB261" s="412"/>
      <c r="CC261" s="412"/>
      <c r="CD261" s="412"/>
      <c r="CE261" s="413"/>
      <c r="CF261" s="411"/>
      <c r="CG261" s="412"/>
      <c r="CH261" s="412"/>
      <c r="CI261" s="412"/>
      <c r="CJ261" s="412"/>
      <c r="CK261" s="413"/>
      <c r="CL261" s="411"/>
      <c r="CM261" s="412"/>
      <c r="CN261" s="412"/>
      <c r="CO261" s="412"/>
      <c r="CP261" s="412"/>
      <c r="CQ261" s="413"/>
    </row>
    <row r="262" spans="1:95" ht="15" customHeight="1" x14ac:dyDescent="0.2">
      <c r="A262" s="408"/>
      <c r="B262" s="409"/>
      <c r="C262" s="409"/>
      <c r="D262" s="409"/>
      <c r="E262" s="409"/>
      <c r="F262" s="409"/>
      <c r="G262" s="410"/>
      <c r="H262" s="408"/>
      <c r="I262" s="409"/>
      <c r="J262" s="409"/>
      <c r="K262" s="409"/>
      <c r="L262" s="409"/>
      <c r="M262" s="409"/>
      <c r="N262" s="409"/>
      <c r="O262" s="409"/>
      <c r="P262" s="409"/>
      <c r="Q262" s="409"/>
      <c r="R262" s="409"/>
      <c r="S262" s="410"/>
      <c r="T262" s="408"/>
      <c r="U262" s="409"/>
      <c r="V262" s="409"/>
      <c r="W262" s="409"/>
      <c r="X262" s="409"/>
      <c r="Y262" s="409"/>
      <c r="Z262" s="409"/>
      <c r="AA262" s="409"/>
      <c r="AB262" s="409"/>
      <c r="AC262" s="409"/>
      <c r="AD262" s="409"/>
      <c r="AE262" s="410"/>
      <c r="AF262" s="408"/>
      <c r="AG262" s="409"/>
      <c r="AH262" s="409"/>
      <c r="AI262" s="409"/>
      <c r="AJ262" s="409"/>
      <c r="AK262" s="409"/>
      <c r="AL262" s="409"/>
      <c r="AM262" s="409"/>
      <c r="AN262" s="409"/>
      <c r="AO262" s="409"/>
      <c r="AP262" s="409"/>
      <c r="AQ262" s="409"/>
      <c r="AR262" s="409"/>
      <c r="AS262" s="409"/>
      <c r="AT262" s="409"/>
      <c r="AU262" s="409"/>
      <c r="AV262" s="409"/>
      <c r="AW262" s="409"/>
      <c r="AX262" s="409"/>
      <c r="AY262" s="410"/>
      <c r="AZ262" s="408"/>
      <c r="BA262" s="409"/>
      <c r="BB262" s="409"/>
      <c r="BC262" s="409"/>
      <c r="BD262" s="409"/>
      <c r="BE262" s="409"/>
      <c r="BF262" s="410"/>
      <c r="BG262" s="408"/>
      <c r="BH262" s="409"/>
      <c r="BI262" s="409"/>
      <c r="BJ262" s="409"/>
      <c r="BK262" s="409"/>
      <c r="BL262" s="409"/>
      <c r="BM262" s="410"/>
      <c r="BN262" s="408"/>
      <c r="BO262" s="409"/>
      <c r="BP262" s="409"/>
      <c r="BQ262" s="409"/>
      <c r="BR262" s="409"/>
      <c r="BS262" s="410"/>
      <c r="BT262" s="408"/>
      <c r="BU262" s="409"/>
      <c r="BV262" s="409"/>
      <c r="BW262" s="409"/>
      <c r="BX262" s="409"/>
      <c r="BY262" s="410"/>
      <c r="BZ262" s="408"/>
      <c r="CA262" s="409"/>
      <c r="CB262" s="409"/>
      <c r="CC262" s="409"/>
      <c r="CD262" s="409"/>
      <c r="CE262" s="410"/>
      <c r="CF262" s="408"/>
      <c r="CG262" s="409"/>
      <c r="CH262" s="409"/>
      <c r="CI262" s="409"/>
      <c r="CJ262" s="409"/>
      <c r="CK262" s="410"/>
      <c r="CL262" s="408"/>
      <c r="CM262" s="409"/>
      <c r="CN262" s="409"/>
      <c r="CO262" s="409"/>
      <c r="CP262" s="409"/>
      <c r="CQ262" s="410"/>
    </row>
    <row r="263" spans="1:95" x14ac:dyDescent="0.2">
      <c r="A263" s="424" t="s">
        <v>27</v>
      </c>
      <c r="B263" s="424"/>
      <c r="C263" s="424"/>
      <c r="D263" s="424"/>
      <c r="E263" s="424"/>
      <c r="F263" s="424"/>
      <c r="G263" s="424"/>
      <c r="H263" s="424" t="s">
        <v>52</v>
      </c>
      <c r="I263" s="424"/>
      <c r="J263" s="424"/>
      <c r="K263" s="424"/>
      <c r="L263" s="424"/>
      <c r="M263" s="424"/>
      <c r="N263" s="424"/>
      <c r="O263" s="424"/>
      <c r="P263" s="424"/>
      <c r="Q263" s="424"/>
      <c r="R263" s="424"/>
      <c r="S263" s="424"/>
      <c r="T263" s="352" t="s">
        <v>53</v>
      </c>
      <c r="U263" s="353"/>
      <c r="V263" s="353"/>
      <c r="W263" s="353"/>
      <c r="X263" s="353"/>
      <c r="Y263" s="353"/>
      <c r="Z263" s="353"/>
      <c r="AA263" s="353"/>
      <c r="AB263" s="353"/>
      <c r="AC263" s="353"/>
      <c r="AD263" s="353"/>
      <c r="AE263" s="354"/>
      <c r="AF263" s="424" t="s">
        <v>54</v>
      </c>
      <c r="AG263" s="424"/>
      <c r="AH263" s="424"/>
      <c r="AI263" s="424"/>
      <c r="AJ263" s="424"/>
      <c r="AK263" s="424"/>
      <c r="AL263" s="424"/>
      <c r="AM263" s="424"/>
      <c r="AN263" s="424"/>
      <c r="AO263" s="424"/>
      <c r="AP263" s="424"/>
      <c r="AQ263" s="424"/>
      <c r="AR263" s="424"/>
      <c r="AS263" s="424"/>
      <c r="AT263" s="424"/>
      <c r="AU263" s="424"/>
      <c r="AV263" s="424"/>
      <c r="AW263" s="424"/>
      <c r="AX263" s="424"/>
      <c r="AY263" s="424"/>
      <c r="AZ263" s="424" t="s">
        <v>55</v>
      </c>
      <c r="BA263" s="424"/>
      <c r="BB263" s="424"/>
      <c r="BC263" s="424"/>
      <c r="BD263" s="424"/>
      <c r="BE263" s="424"/>
      <c r="BF263" s="424"/>
      <c r="BG263" s="424" t="s">
        <v>56</v>
      </c>
      <c r="BH263" s="424"/>
      <c r="BI263" s="424"/>
      <c r="BJ263" s="424"/>
      <c r="BK263" s="424"/>
      <c r="BL263" s="424"/>
      <c r="BM263" s="424"/>
      <c r="BN263" s="424" t="s">
        <v>57</v>
      </c>
      <c r="BO263" s="424"/>
      <c r="BP263" s="424"/>
      <c r="BQ263" s="424"/>
      <c r="BR263" s="424"/>
      <c r="BS263" s="424"/>
      <c r="BT263" s="424" t="s">
        <v>58</v>
      </c>
      <c r="BU263" s="424"/>
      <c r="BV263" s="424"/>
      <c r="BW263" s="424"/>
      <c r="BX263" s="424"/>
      <c r="BY263" s="424"/>
      <c r="BZ263" s="424" t="s">
        <v>59</v>
      </c>
      <c r="CA263" s="424"/>
      <c r="CB263" s="424"/>
      <c r="CC263" s="424"/>
      <c r="CD263" s="424"/>
      <c r="CE263" s="424"/>
      <c r="CF263" s="424" t="s">
        <v>60</v>
      </c>
      <c r="CG263" s="424"/>
      <c r="CH263" s="424"/>
      <c r="CI263" s="424"/>
      <c r="CJ263" s="424"/>
      <c r="CK263" s="424"/>
      <c r="CL263" s="424" t="s">
        <v>61</v>
      </c>
      <c r="CM263" s="424"/>
      <c r="CN263" s="424"/>
      <c r="CO263" s="424"/>
      <c r="CP263" s="424"/>
      <c r="CQ263" s="424"/>
    </row>
    <row r="264" spans="1:95" ht="65.25" customHeight="1" x14ac:dyDescent="0.2">
      <c r="A264" s="469" t="s">
        <v>232</v>
      </c>
      <c r="B264" s="361"/>
      <c r="C264" s="361"/>
      <c r="D264" s="361"/>
      <c r="E264" s="361"/>
      <c r="F264" s="361"/>
      <c r="G264" s="362"/>
      <c r="H264" s="343" t="s">
        <v>63</v>
      </c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5"/>
      <c r="T264" s="346" t="s">
        <v>64</v>
      </c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8"/>
      <c r="AF264" s="349" t="s">
        <v>65</v>
      </c>
      <c r="AG264" s="350"/>
      <c r="AH264" s="350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1"/>
      <c r="AZ264" s="352" t="s">
        <v>66</v>
      </c>
      <c r="BA264" s="353"/>
      <c r="BB264" s="353"/>
      <c r="BC264" s="353"/>
      <c r="BD264" s="353"/>
      <c r="BE264" s="353"/>
      <c r="BF264" s="354"/>
      <c r="BG264" s="352" t="s">
        <v>67</v>
      </c>
      <c r="BH264" s="353"/>
      <c r="BI264" s="353"/>
      <c r="BJ264" s="353"/>
      <c r="BK264" s="353"/>
      <c r="BL264" s="353"/>
      <c r="BM264" s="354"/>
      <c r="BN264" s="336">
        <v>100</v>
      </c>
      <c r="BO264" s="337"/>
      <c r="BP264" s="337"/>
      <c r="BQ264" s="337"/>
      <c r="BR264" s="337"/>
      <c r="BS264" s="338"/>
      <c r="BT264" s="336">
        <v>100</v>
      </c>
      <c r="BU264" s="337"/>
      <c r="BV264" s="337"/>
      <c r="BW264" s="337"/>
      <c r="BX264" s="337"/>
      <c r="BY264" s="338"/>
      <c r="BZ264" s="336">
        <v>100</v>
      </c>
      <c r="CA264" s="337"/>
      <c r="CB264" s="337"/>
      <c r="CC264" s="337"/>
      <c r="CD264" s="337"/>
      <c r="CE264" s="338"/>
      <c r="CF264" s="358">
        <v>3</v>
      </c>
      <c r="CG264" s="359"/>
      <c r="CH264" s="359"/>
      <c r="CI264" s="359"/>
      <c r="CJ264" s="359"/>
      <c r="CK264" s="360"/>
      <c r="CL264" s="336"/>
      <c r="CM264" s="337"/>
      <c r="CN264" s="337"/>
      <c r="CO264" s="337"/>
      <c r="CP264" s="337"/>
      <c r="CQ264" s="338"/>
    </row>
    <row r="265" spans="1:95" ht="63" customHeight="1" x14ac:dyDescent="0.2">
      <c r="A265" s="340" t="s">
        <v>233</v>
      </c>
      <c r="B265" s="341"/>
      <c r="C265" s="341"/>
      <c r="D265" s="341"/>
      <c r="E265" s="341"/>
      <c r="F265" s="341"/>
      <c r="G265" s="342"/>
      <c r="H265" s="343" t="s">
        <v>69</v>
      </c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5"/>
      <c r="T265" s="346" t="s">
        <v>64</v>
      </c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8"/>
      <c r="AF265" s="349" t="s">
        <v>65</v>
      </c>
      <c r="AG265" s="350"/>
      <c r="AH265" s="350"/>
      <c r="AI265" s="350"/>
      <c r="AJ265" s="350"/>
      <c r="AK265" s="350"/>
      <c r="AL265" s="350"/>
      <c r="AM265" s="350"/>
      <c r="AN265" s="350"/>
      <c r="AO265" s="350"/>
      <c r="AP265" s="350"/>
      <c r="AQ265" s="350"/>
      <c r="AR265" s="350"/>
      <c r="AS265" s="350"/>
      <c r="AT265" s="350"/>
      <c r="AU265" s="350"/>
      <c r="AV265" s="350"/>
      <c r="AW265" s="350"/>
      <c r="AX265" s="350"/>
      <c r="AY265" s="351"/>
      <c r="AZ265" s="352" t="s">
        <v>66</v>
      </c>
      <c r="BA265" s="353"/>
      <c r="BB265" s="353"/>
      <c r="BC265" s="353"/>
      <c r="BD265" s="353"/>
      <c r="BE265" s="353"/>
      <c r="BF265" s="354"/>
      <c r="BG265" s="352" t="s">
        <v>67</v>
      </c>
      <c r="BH265" s="353"/>
      <c r="BI265" s="353"/>
      <c r="BJ265" s="353"/>
      <c r="BK265" s="353"/>
      <c r="BL265" s="353"/>
      <c r="BM265" s="354"/>
      <c r="BN265" s="336">
        <v>100</v>
      </c>
      <c r="BO265" s="337"/>
      <c r="BP265" s="337"/>
      <c r="BQ265" s="337"/>
      <c r="BR265" s="337"/>
      <c r="BS265" s="338"/>
      <c r="BT265" s="336">
        <v>100</v>
      </c>
      <c r="BU265" s="337"/>
      <c r="BV265" s="337"/>
      <c r="BW265" s="337"/>
      <c r="BX265" s="337"/>
      <c r="BY265" s="338"/>
      <c r="BZ265" s="336">
        <v>100</v>
      </c>
      <c r="CA265" s="337"/>
      <c r="CB265" s="337"/>
      <c r="CC265" s="337"/>
      <c r="CD265" s="337"/>
      <c r="CE265" s="338"/>
      <c r="CF265" s="358">
        <v>3</v>
      </c>
      <c r="CG265" s="359"/>
      <c r="CH265" s="359"/>
      <c r="CI265" s="359"/>
      <c r="CJ265" s="359"/>
      <c r="CK265" s="360"/>
      <c r="CL265" s="336"/>
      <c r="CM265" s="337"/>
      <c r="CN265" s="337"/>
      <c r="CO265" s="337"/>
      <c r="CP265" s="337"/>
      <c r="CQ265" s="338"/>
    </row>
    <row r="266" spans="1:95" ht="66" customHeight="1" x14ac:dyDescent="0.2">
      <c r="A266" s="340" t="s">
        <v>234</v>
      </c>
      <c r="B266" s="341"/>
      <c r="C266" s="341"/>
      <c r="D266" s="341"/>
      <c r="E266" s="341"/>
      <c r="F266" s="341"/>
      <c r="G266" s="342"/>
      <c r="H266" s="343" t="s">
        <v>214</v>
      </c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5"/>
      <c r="T266" s="346" t="s">
        <v>64</v>
      </c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8"/>
      <c r="AF266" s="349" t="s">
        <v>65</v>
      </c>
      <c r="AG266" s="350"/>
      <c r="AH266" s="350"/>
      <c r="AI266" s="350"/>
      <c r="AJ266" s="350"/>
      <c r="AK266" s="350"/>
      <c r="AL266" s="350"/>
      <c r="AM266" s="350"/>
      <c r="AN266" s="350"/>
      <c r="AO266" s="350"/>
      <c r="AP266" s="350"/>
      <c r="AQ266" s="350"/>
      <c r="AR266" s="350"/>
      <c r="AS266" s="350"/>
      <c r="AT266" s="350"/>
      <c r="AU266" s="350"/>
      <c r="AV266" s="350"/>
      <c r="AW266" s="350"/>
      <c r="AX266" s="350"/>
      <c r="AY266" s="351"/>
      <c r="AZ266" s="352" t="s">
        <v>66</v>
      </c>
      <c r="BA266" s="353"/>
      <c r="BB266" s="353"/>
      <c r="BC266" s="353"/>
      <c r="BD266" s="353"/>
      <c r="BE266" s="353"/>
      <c r="BF266" s="354"/>
      <c r="BG266" s="352" t="s">
        <v>67</v>
      </c>
      <c r="BH266" s="353"/>
      <c r="BI266" s="353"/>
      <c r="BJ266" s="353"/>
      <c r="BK266" s="353"/>
      <c r="BL266" s="353"/>
      <c r="BM266" s="354"/>
      <c r="BN266" s="336">
        <v>100</v>
      </c>
      <c r="BO266" s="337"/>
      <c r="BP266" s="337"/>
      <c r="BQ266" s="337"/>
      <c r="BR266" s="337"/>
      <c r="BS266" s="338"/>
      <c r="BT266" s="336">
        <v>100</v>
      </c>
      <c r="BU266" s="337"/>
      <c r="BV266" s="337"/>
      <c r="BW266" s="337"/>
      <c r="BX266" s="337"/>
      <c r="BY266" s="338"/>
      <c r="BZ266" s="336">
        <v>100</v>
      </c>
      <c r="CA266" s="337"/>
      <c r="CB266" s="337"/>
      <c r="CC266" s="337"/>
      <c r="CD266" s="337"/>
      <c r="CE266" s="338"/>
      <c r="CF266" s="358">
        <v>3</v>
      </c>
      <c r="CG266" s="359"/>
      <c r="CH266" s="359"/>
      <c r="CI266" s="359"/>
      <c r="CJ266" s="359"/>
      <c r="CK266" s="360"/>
      <c r="CL266" s="336"/>
      <c r="CM266" s="337"/>
      <c r="CN266" s="337"/>
      <c r="CO266" s="337"/>
      <c r="CP266" s="337"/>
      <c r="CQ266" s="338"/>
    </row>
    <row r="267" spans="1:95" ht="64.5" customHeight="1" x14ac:dyDescent="0.2">
      <c r="A267" s="340" t="s">
        <v>234</v>
      </c>
      <c r="B267" s="341"/>
      <c r="C267" s="341"/>
      <c r="D267" s="341"/>
      <c r="E267" s="341"/>
      <c r="F267" s="341"/>
      <c r="G267" s="342"/>
      <c r="H267" s="343" t="s">
        <v>228</v>
      </c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5"/>
      <c r="T267" s="346" t="s">
        <v>64</v>
      </c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8"/>
      <c r="AF267" s="349" t="s">
        <v>65</v>
      </c>
      <c r="AG267" s="350"/>
      <c r="AH267" s="350"/>
      <c r="AI267" s="350"/>
      <c r="AJ267" s="350"/>
      <c r="AK267" s="350"/>
      <c r="AL267" s="350"/>
      <c r="AM267" s="350"/>
      <c r="AN267" s="350"/>
      <c r="AO267" s="350"/>
      <c r="AP267" s="350"/>
      <c r="AQ267" s="350"/>
      <c r="AR267" s="350"/>
      <c r="AS267" s="350"/>
      <c r="AT267" s="350"/>
      <c r="AU267" s="350"/>
      <c r="AV267" s="350"/>
      <c r="AW267" s="350"/>
      <c r="AX267" s="350"/>
      <c r="AY267" s="351"/>
      <c r="AZ267" s="352" t="s">
        <v>66</v>
      </c>
      <c r="BA267" s="353"/>
      <c r="BB267" s="353"/>
      <c r="BC267" s="353"/>
      <c r="BD267" s="353"/>
      <c r="BE267" s="353"/>
      <c r="BF267" s="354"/>
      <c r="BG267" s="352" t="s">
        <v>67</v>
      </c>
      <c r="BH267" s="353"/>
      <c r="BI267" s="353"/>
      <c r="BJ267" s="353"/>
      <c r="BK267" s="353"/>
      <c r="BL267" s="353"/>
      <c r="BM267" s="354"/>
      <c r="BN267" s="336">
        <v>100</v>
      </c>
      <c r="BO267" s="337"/>
      <c r="BP267" s="337"/>
      <c r="BQ267" s="337"/>
      <c r="BR267" s="337"/>
      <c r="BS267" s="338"/>
      <c r="BT267" s="336">
        <v>100</v>
      </c>
      <c r="BU267" s="337"/>
      <c r="BV267" s="337"/>
      <c r="BW267" s="337"/>
      <c r="BX267" s="337"/>
      <c r="BY267" s="338"/>
      <c r="BZ267" s="336">
        <v>100</v>
      </c>
      <c r="CA267" s="337"/>
      <c r="CB267" s="337"/>
      <c r="CC267" s="337"/>
      <c r="CD267" s="337"/>
      <c r="CE267" s="338"/>
      <c r="CF267" s="358">
        <v>3</v>
      </c>
      <c r="CG267" s="359"/>
      <c r="CH267" s="359"/>
      <c r="CI267" s="359"/>
      <c r="CJ267" s="359"/>
      <c r="CK267" s="360"/>
      <c r="CL267" s="336"/>
      <c r="CM267" s="337"/>
      <c r="CN267" s="337"/>
      <c r="CO267" s="337"/>
      <c r="CP267" s="337"/>
      <c r="CQ267" s="338"/>
    </row>
    <row r="268" spans="1:95" ht="66.75" customHeight="1" x14ac:dyDescent="0.2">
      <c r="A268" s="469" t="s">
        <v>235</v>
      </c>
      <c r="B268" s="361"/>
      <c r="C268" s="361"/>
      <c r="D268" s="361"/>
      <c r="E268" s="361"/>
      <c r="F268" s="361"/>
      <c r="G268" s="362"/>
      <c r="H268" s="343" t="s">
        <v>72</v>
      </c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5"/>
      <c r="T268" s="346" t="s">
        <v>64</v>
      </c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8"/>
      <c r="AF268" s="349" t="s">
        <v>65</v>
      </c>
      <c r="AG268" s="350"/>
      <c r="AH268" s="350"/>
      <c r="AI268" s="350"/>
      <c r="AJ268" s="350"/>
      <c r="AK268" s="350"/>
      <c r="AL268" s="350"/>
      <c r="AM268" s="350"/>
      <c r="AN268" s="350"/>
      <c r="AO268" s="350"/>
      <c r="AP268" s="350"/>
      <c r="AQ268" s="350"/>
      <c r="AR268" s="350"/>
      <c r="AS268" s="350"/>
      <c r="AT268" s="350"/>
      <c r="AU268" s="350"/>
      <c r="AV268" s="350"/>
      <c r="AW268" s="350"/>
      <c r="AX268" s="350"/>
      <c r="AY268" s="351"/>
      <c r="AZ268" s="352" t="s">
        <v>66</v>
      </c>
      <c r="BA268" s="353"/>
      <c r="BB268" s="353"/>
      <c r="BC268" s="353"/>
      <c r="BD268" s="353"/>
      <c r="BE268" s="353"/>
      <c r="BF268" s="354"/>
      <c r="BG268" s="352" t="s">
        <v>67</v>
      </c>
      <c r="BH268" s="353"/>
      <c r="BI268" s="353"/>
      <c r="BJ268" s="353"/>
      <c r="BK268" s="353"/>
      <c r="BL268" s="353"/>
      <c r="BM268" s="354"/>
      <c r="BN268" s="336">
        <v>100</v>
      </c>
      <c r="BO268" s="337"/>
      <c r="BP268" s="337"/>
      <c r="BQ268" s="337"/>
      <c r="BR268" s="337"/>
      <c r="BS268" s="338"/>
      <c r="BT268" s="336">
        <v>100</v>
      </c>
      <c r="BU268" s="337"/>
      <c r="BV268" s="337"/>
      <c r="BW268" s="337"/>
      <c r="BX268" s="337"/>
      <c r="BY268" s="338"/>
      <c r="BZ268" s="336">
        <v>100</v>
      </c>
      <c r="CA268" s="337"/>
      <c r="CB268" s="337"/>
      <c r="CC268" s="337"/>
      <c r="CD268" s="337"/>
      <c r="CE268" s="338"/>
      <c r="CF268" s="358">
        <v>3</v>
      </c>
      <c r="CG268" s="359"/>
      <c r="CH268" s="359"/>
      <c r="CI268" s="359"/>
      <c r="CJ268" s="359"/>
      <c r="CK268" s="360"/>
      <c r="CL268" s="336"/>
      <c r="CM268" s="337"/>
      <c r="CN268" s="337"/>
      <c r="CO268" s="337"/>
      <c r="CP268" s="337"/>
      <c r="CQ268" s="338"/>
    </row>
    <row r="269" spans="1:95" ht="105" customHeight="1" x14ac:dyDescent="0.2">
      <c r="A269" s="469" t="s">
        <v>236</v>
      </c>
      <c r="B269" s="361"/>
      <c r="C269" s="361"/>
      <c r="D269" s="361"/>
      <c r="E269" s="361"/>
      <c r="F269" s="361"/>
      <c r="G269" s="362"/>
      <c r="H269" s="470" t="s">
        <v>325</v>
      </c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2"/>
      <c r="T269" s="346" t="s">
        <v>64</v>
      </c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8"/>
      <c r="AF269" s="349" t="s">
        <v>65</v>
      </c>
      <c r="AG269" s="350"/>
      <c r="AH269" s="350"/>
      <c r="AI269" s="350"/>
      <c r="AJ269" s="350"/>
      <c r="AK269" s="350"/>
      <c r="AL269" s="350"/>
      <c r="AM269" s="350"/>
      <c r="AN269" s="350"/>
      <c r="AO269" s="350"/>
      <c r="AP269" s="350"/>
      <c r="AQ269" s="350"/>
      <c r="AR269" s="350"/>
      <c r="AS269" s="350"/>
      <c r="AT269" s="350"/>
      <c r="AU269" s="350"/>
      <c r="AV269" s="350"/>
      <c r="AW269" s="350"/>
      <c r="AX269" s="350"/>
      <c r="AY269" s="351"/>
      <c r="AZ269" s="352" t="s">
        <v>66</v>
      </c>
      <c r="BA269" s="353"/>
      <c r="BB269" s="353"/>
      <c r="BC269" s="353"/>
      <c r="BD269" s="353"/>
      <c r="BE269" s="353"/>
      <c r="BF269" s="354"/>
      <c r="BG269" s="352" t="s">
        <v>67</v>
      </c>
      <c r="BH269" s="353"/>
      <c r="BI269" s="353"/>
      <c r="BJ269" s="353"/>
      <c r="BK269" s="353"/>
      <c r="BL269" s="353"/>
      <c r="BM269" s="354"/>
      <c r="BN269" s="336">
        <v>100</v>
      </c>
      <c r="BO269" s="337"/>
      <c r="BP269" s="337"/>
      <c r="BQ269" s="337"/>
      <c r="BR269" s="337"/>
      <c r="BS269" s="338"/>
      <c r="BT269" s="336">
        <v>100</v>
      </c>
      <c r="BU269" s="337"/>
      <c r="BV269" s="337"/>
      <c r="BW269" s="337"/>
      <c r="BX269" s="337"/>
      <c r="BY269" s="338"/>
      <c r="BZ269" s="336">
        <v>100</v>
      </c>
      <c r="CA269" s="337"/>
      <c r="CB269" s="337"/>
      <c r="CC269" s="337"/>
      <c r="CD269" s="337"/>
      <c r="CE269" s="338"/>
      <c r="CF269" s="358">
        <v>3</v>
      </c>
      <c r="CG269" s="359"/>
      <c r="CH269" s="359"/>
      <c r="CI269" s="359"/>
      <c r="CJ269" s="359"/>
      <c r="CK269" s="360"/>
      <c r="CL269" s="336"/>
      <c r="CM269" s="337"/>
      <c r="CN269" s="337"/>
      <c r="CO269" s="337"/>
      <c r="CP269" s="337"/>
      <c r="CQ269" s="338"/>
    </row>
    <row r="270" spans="1:95" ht="39" customHeight="1" x14ac:dyDescent="0.2">
      <c r="A270" s="469" t="s">
        <v>232</v>
      </c>
      <c r="B270" s="361"/>
      <c r="C270" s="361"/>
      <c r="D270" s="361"/>
      <c r="E270" s="361"/>
      <c r="F270" s="361"/>
      <c r="G270" s="362"/>
      <c r="H270" s="343" t="s">
        <v>63</v>
      </c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5"/>
      <c r="T270" s="346" t="s">
        <v>64</v>
      </c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8"/>
      <c r="AF270" s="349" t="s">
        <v>73</v>
      </c>
      <c r="AG270" s="350"/>
      <c r="AH270" s="350"/>
      <c r="AI270" s="350"/>
      <c r="AJ270" s="350"/>
      <c r="AK270" s="350"/>
      <c r="AL270" s="350"/>
      <c r="AM270" s="350"/>
      <c r="AN270" s="350"/>
      <c r="AO270" s="350"/>
      <c r="AP270" s="350"/>
      <c r="AQ270" s="350"/>
      <c r="AR270" s="350"/>
      <c r="AS270" s="350"/>
      <c r="AT270" s="350"/>
      <c r="AU270" s="350"/>
      <c r="AV270" s="350"/>
      <c r="AW270" s="350"/>
      <c r="AX270" s="350"/>
      <c r="AY270" s="351"/>
      <c r="AZ270" s="352" t="s">
        <v>66</v>
      </c>
      <c r="BA270" s="353"/>
      <c r="BB270" s="353"/>
      <c r="BC270" s="353"/>
      <c r="BD270" s="353"/>
      <c r="BE270" s="353"/>
      <c r="BF270" s="354"/>
      <c r="BG270" s="352" t="s">
        <v>67</v>
      </c>
      <c r="BH270" s="353"/>
      <c r="BI270" s="353"/>
      <c r="BJ270" s="353"/>
      <c r="BK270" s="353"/>
      <c r="BL270" s="353"/>
      <c r="BM270" s="354"/>
      <c r="BN270" s="336">
        <v>100</v>
      </c>
      <c r="BO270" s="337"/>
      <c r="BP270" s="337"/>
      <c r="BQ270" s="337"/>
      <c r="BR270" s="337"/>
      <c r="BS270" s="338"/>
      <c r="BT270" s="336">
        <v>100</v>
      </c>
      <c r="BU270" s="337"/>
      <c r="BV270" s="337"/>
      <c r="BW270" s="337"/>
      <c r="BX270" s="337"/>
      <c r="BY270" s="338"/>
      <c r="BZ270" s="336">
        <v>100</v>
      </c>
      <c r="CA270" s="337"/>
      <c r="CB270" s="337"/>
      <c r="CC270" s="337"/>
      <c r="CD270" s="337"/>
      <c r="CE270" s="338"/>
      <c r="CF270" s="358">
        <v>3</v>
      </c>
      <c r="CG270" s="359"/>
      <c r="CH270" s="359"/>
      <c r="CI270" s="359"/>
      <c r="CJ270" s="359"/>
      <c r="CK270" s="360"/>
      <c r="CL270" s="336"/>
      <c r="CM270" s="337"/>
      <c r="CN270" s="337"/>
      <c r="CO270" s="337"/>
      <c r="CP270" s="337"/>
      <c r="CQ270" s="338"/>
    </row>
    <row r="271" spans="1:95" ht="45" customHeight="1" x14ac:dyDescent="0.2">
      <c r="A271" s="340" t="s">
        <v>233</v>
      </c>
      <c r="B271" s="341"/>
      <c r="C271" s="341"/>
      <c r="D271" s="341"/>
      <c r="E271" s="341"/>
      <c r="F271" s="341"/>
      <c r="G271" s="342"/>
      <c r="H271" s="343" t="s">
        <v>69</v>
      </c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5"/>
      <c r="T271" s="346" t="s">
        <v>64</v>
      </c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8"/>
      <c r="AF271" s="349" t="s">
        <v>73</v>
      </c>
      <c r="AG271" s="350"/>
      <c r="AH271" s="350"/>
      <c r="AI271" s="350"/>
      <c r="AJ271" s="350"/>
      <c r="AK271" s="350"/>
      <c r="AL271" s="350"/>
      <c r="AM271" s="350"/>
      <c r="AN271" s="350"/>
      <c r="AO271" s="350"/>
      <c r="AP271" s="350"/>
      <c r="AQ271" s="350"/>
      <c r="AR271" s="350"/>
      <c r="AS271" s="350"/>
      <c r="AT271" s="350"/>
      <c r="AU271" s="350"/>
      <c r="AV271" s="350"/>
      <c r="AW271" s="350"/>
      <c r="AX271" s="350"/>
      <c r="AY271" s="351"/>
      <c r="AZ271" s="352" t="s">
        <v>66</v>
      </c>
      <c r="BA271" s="353"/>
      <c r="BB271" s="353"/>
      <c r="BC271" s="353"/>
      <c r="BD271" s="353"/>
      <c r="BE271" s="353"/>
      <c r="BF271" s="354"/>
      <c r="BG271" s="352" t="s">
        <v>67</v>
      </c>
      <c r="BH271" s="353"/>
      <c r="BI271" s="353"/>
      <c r="BJ271" s="353"/>
      <c r="BK271" s="353"/>
      <c r="BL271" s="353"/>
      <c r="BM271" s="354"/>
      <c r="BN271" s="336">
        <v>100</v>
      </c>
      <c r="BO271" s="337"/>
      <c r="BP271" s="337"/>
      <c r="BQ271" s="337"/>
      <c r="BR271" s="337"/>
      <c r="BS271" s="338"/>
      <c r="BT271" s="336">
        <v>100</v>
      </c>
      <c r="BU271" s="337"/>
      <c r="BV271" s="337"/>
      <c r="BW271" s="337"/>
      <c r="BX271" s="337"/>
      <c r="BY271" s="338"/>
      <c r="BZ271" s="336">
        <v>100</v>
      </c>
      <c r="CA271" s="337"/>
      <c r="CB271" s="337"/>
      <c r="CC271" s="337"/>
      <c r="CD271" s="337"/>
      <c r="CE271" s="338"/>
      <c r="CF271" s="358">
        <v>3</v>
      </c>
      <c r="CG271" s="359"/>
      <c r="CH271" s="359"/>
      <c r="CI271" s="359"/>
      <c r="CJ271" s="359"/>
      <c r="CK271" s="360"/>
      <c r="CL271" s="336"/>
      <c r="CM271" s="337"/>
      <c r="CN271" s="337"/>
      <c r="CO271" s="337"/>
      <c r="CP271" s="337"/>
      <c r="CQ271" s="338"/>
    </row>
    <row r="272" spans="1:95" ht="39" customHeight="1" x14ac:dyDescent="0.2">
      <c r="A272" s="340" t="s">
        <v>234</v>
      </c>
      <c r="B272" s="341"/>
      <c r="C272" s="341"/>
      <c r="D272" s="341"/>
      <c r="E272" s="341"/>
      <c r="F272" s="341"/>
      <c r="G272" s="342"/>
      <c r="H272" s="343" t="s">
        <v>214</v>
      </c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5"/>
      <c r="T272" s="346" t="s">
        <v>64</v>
      </c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8"/>
      <c r="AF272" s="349" t="s">
        <v>73</v>
      </c>
      <c r="AG272" s="350"/>
      <c r="AH272" s="350"/>
      <c r="AI272" s="350"/>
      <c r="AJ272" s="350"/>
      <c r="AK272" s="350"/>
      <c r="AL272" s="350"/>
      <c r="AM272" s="350"/>
      <c r="AN272" s="350"/>
      <c r="AO272" s="350"/>
      <c r="AP272" s="350"/>
      <c r="AQ272" s="350"/>
      <c r="AR272" s="350"/>
      <c r="AS272" s="350"/>
      <c r="AT272" s="350"/>
      <c r="AU272" s="350"/>
      <c r="AV272" s="350"/>
      <c r="AW272" s="350"/>
      <c r="AX272" s="350"/>
      <c r="AY272" s="351"/>
      <c r="AZ272" s="352" t="s">
        <v>66</v>
      </c>
      <c r="BA272" s="353"/>
      <c r="BB272" s="353"/>
      <c r="BC272" s="353"/>
      <c r="BD272" s="353"/>
      <c r="BE272" s="353"/>
      <c r="BF272" s="354"/>
      <c r="BG272" s="352" t="s">
        <v>67</v>
      </c>
      <c r="BH272" s="353"/>
      <c r="BI272" s="353"/>
      <c r="BJ272" s="353"/>
      <c r="BK272" s="353"/>
      <c r="BL272" s="353"/>
      <c r="BM272" s="354"/>
      <c r="BN272" s="336">
        <v>100</v>
      </c>
      <c r="BO272" s="337"/>
      <c r="BP272" s="337"/>
      <c r="BQ272" s="337"/>
      <c r="BR272" s="337"/>
      <c r="BS272" s="338"/>
      <c r="BT272" s="336">
        <v>100</v>
      </c>
      <c r="BU272" s="337"/>
      <c r="BV272" s="337"/>
      <c r="BW272" s="337"/>
      <c r="BX272" s="337"/>
      <c r="BY272" s="338"/>
      <c r="BZ272" s="336">
        <v>100</v>
      </c>
      <c r="CA272" s="337"/>
      <c r="CB272" s="337"/>
      <c r="CC272" s="337"/>
      <c r="CD272" s="337"/>
      <c r="CE272" s="338"/>
      <c r="CF272" s="358">
        <v>3</v>
      </c>
      <c r="CG272" s="359"/>
      <c r="CH272" s="359"/>
      <c r="CI272" s="359"/>
      <c r="CJ272" s="359"/>
      <c r="CK272" s="360"/>
      <c r="CL272" s="336"/>
      <c r="CM272" s="337"/>
      <c r="CN272" s="337"/>
      <c r="CO272" s="337"/>
      <c r="CP272" s="337"/>
      <c r="CQ272" s="338"/>
    </row>
    <row r="273" spans="1:95" ht="41.25" customHeight="1" x14ac:dyDescent="0.2">
      <c r="A273" s="340" t="s">
        <v>234</v>
      </c>
      <c r="B273" s="341"/>
      <c r="C273" s="341"/>
      <c r="D273" s="341"/>
      <c r="E273" s="341"/>
      <c r="F273" s="341"/>
      <c r="G273" s="342"/>
      <c r="H273" s="343" t="s">
        <v>228</v>
      </c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5"/>
      <c r="T273" s="346" t="s">
        <v>64</v>
      </c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8"/>
      <c r="AF273" s="349" t="s">
        <v>73</v>
      </c>
      <c r="AG273" s="350"/>
      <c r="AH273" s="350"/>
      <c r="AI273" s="350"/>
      <c r="AJ273" s="350"/>
      <c r="AK273" s="350"/>
      <c r="AL273" s="350"/>
      <c r="AM273" s="350"/>
      <c r="AN273" s="350"/>
      <c r="AO273" s="350"/>
      <c r="AP273" s="350"/>
      <c r="AQ273" s="350"/>
      <c r="AR273" s="350"/>
      <c r="AS273" s="350"/>
      <c r="AT273" s="350"/>
      <c r="AU273" s="350"/>
      <c r="AV273" s="350"/>
      <c r="AW273" s="350"/>
      <c r="AX273" s="350"/>
      <c r="AY273" s="351"/>
      <c r="AZ273" s="352" t="s">
        <v>66</v>
      </c>
      <c r="BA273" s="353"/>
      <c r="BB273" s="353"/>
      <c r="BC273" s="353"/>
      <c r="BD273" s="353"/>
      <c r="BE273" s="353"/>
      <c r="BF273" s="354"/>
      <c r="BG273" s="352" t="s">
        <v>67</v>
      </c>
      <c r="BH273" s="353"/>
      <c r="BI273" s="353"/>
      <c r="BJ273" s="353"/>
      <c r="BK273" s="353"/>
      <c r="BL273" s="353"/>
      <c r="BM273" s="354"/>
      <c r="BN273" s="336">
        <v>100</v>
      </c>
      <c r="BO273" s="337"/>
      <c r="BP273" s="337"/>
      <c r="BQ273" s="337"/>
      <c r="BR273" s="337"/>
      <c r="BS273" s="338"/>
      <c r="BT273" s="336">
        <v>100</v>
      </c>
      <c r="BU273" s="337"/>
      <c r="BV273" s="337"/>
      <c r="BW273" s="337"/>
      <c r="BX273" s="337"/>
      <c r="BY273" s="338"/>
      <c r="BZ273" s="336">
        <v>100</v>
      </c>
      <c r="CA273" s="337"/>
      <c r="CB273" s="337"/>
      <c r="CC273" s="337"/>
      <c r="CD273" s="337"/>
      <c r="CE273" s="338"/>
      <c r="CF273" s="358">
        <v>3</v>
      </c>
      <c r="CG273" s="359"/>
      <c r="CH273" s="359"/>
      <c r="CI273" s="359"/>
      <c r="CJ273" s="359"/>
      <c r="CK273" s="360"/>
      <c r="CL273" s="336"/>
      <c r="CM273" s="337"/>
      <c r="CN273" s="337"/>
      <c r="CO273" s="337"/>
      <c r="CP273" s="337"/>
      <c r="CQ273" s="338"/>
    </row>
    <row r="274" spans="1:95" ht="42.75" customHeight="1" x14ac:dyDescent="0.2">
      <c r="A274" s="469" t="s">
        <v>235</v>
      </c>
      <c r="B274" s="361"/>
      <c r="C274" s="361"/>
      <c r="D274" s="361"/>
      <c r="E274" s="361"/>
      <c r="F274" s="361"/>
      <c r="G274" s="362"/>
      <c r="H274" s="343" t="s">
        <v>72</v>
      </c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5"/>
      <c r="T274" s="346" t="s">
        <v>64</v>
      </c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8"/>
      <c r="AF274" s="349" t="s">
        <v>73</v>
      </c>
      <c r="AG274" s="350"/>
      <c r="AH274" s="350"/>
      <c r="AI274" s="350"/>
      <c r="AJ274" s="350"/>
      <c r="AK274" s="350"/>
      <c r="AL274" s="350"/>
      <c r="AM274" s="350"/>
      <c r="AN274" s="350"/>
      <c r="AO274" s="350"/>
      <c r="AP274" s="350"/>
      <c r="AQ274" s="350"/>
      <c r="AR274" s="350"/>
      <c r="AS274" s="350"/>
      <c r="AT274" s="350"/>
      <c r="AU274" s="350"/>
      <c r="AV274" s="350"/>
      <c r="AW274" s="350"/>
      <c r="AX274" s="350"/>
      <c r="AY274" s="351"/>
      <c r="AZ274" s="352" t="s">
        <v>66</v>
      </c>
      <c r="BA274" s="353"/>
      <c r="BB274" s="353"/>
      <c r="BC274" s="353"/>
      <c r="BD274" s="353"/>
      <c r="BE274" s="353"/>
      <c r="BF274" s="354"/>
      <c r="BG274" s="352" t="s">
        <v>67</v>
      </c>
      <c r="BH274" s="353"/>
      <c r="BI274" s="353"/>
      <c r="BJ274" s="353"/>
      <c r="BK274" s="353"/>
      <c r="BL274" s="353"/>
      <c r="BM274" s="354"/>
      <c r="BN274" s="336">
        <v>100</v>
      </c>
      <c r="BO274" s="337"/>
      <c r="BP274" s="337"/>
      <c r="BQ274" s="337"/>
      <c r="BR274" s="337"/>
      <c r="BS274" s="338"/>
      <c r="BT274" s="336">
        <v>100</v>
      </c>
      <c r="BU274" s="337"/>
      <c r="BV274" s="337"/>
      <c r="BW274" s="337"/>
      <c r="BX274" s="337"/>
      <c r="BY274" s="338"/>
      <c r="BZ274" s="336">
        <v>100</v>
      </c>
      <c r="CA274" s="337"/>
      <c r="CB274" s="337"/>
      <c r="CC274" s="337"/>
      <c r="CD274" s="337"/>
      <c r="CE274" s="338"/>
      <c r="CF274" s="358">
        <v>3</v>
      </c>
      <c r="CG274" s="359"/>
      <c r="CH274" s="359"/>
      <c r="CI274" s="359"/>
      <c r="CJ274" s="359"/>
      <c r="CK274" s="360"/>
      <c r="CL274" s="336"/>
      <c r="CM274" s="337"/>
      <c r="CN274" s="337"/>
      <c r="CO274" s="337"/>
      <c r="CP274" s="337"/>
      <c r="CQ274" s="338"/>
    </row>
    <row r="275" spans="1:95" ht="105" customHeight="1" x14ac:dyDescent="0.2">
      <c r="A275" s="469" t="s">
        <v>236</v>
      </c>
      <c r="B275" s="361"/>
      <c r="C275" s="361"/>
      <c r="D275" s="361"/>
      <c r="E275" s="361"/>
      <c r="F275" s="361"/>
      <c r="G275" s="362"/>
      <c r="H275" s="470" t="s">
        <v>325</v>
      </c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2"/>
      <c r="T275" s="456" t="s">
        <v>64</v>
      </c>
      <c r="U275" s="456"/>
      <c r="V275" s="456"/>
      <c r="W275" s="456"/>
      <c r="X275" s="456"/>
      <c r="Y275" s="456"/>
      <c r="Z275" s="456"/>
      <c r="AA275" s="456"/>
      <c r="AB275" s="456"/>
      <c r="AC275" s="456"/>
      <c r="AD275" s="456"/>
      <c r="AE275" s="456"/>
      <c r="AF275" s="457" t="s">
        <v>73</v>
      </c>
      <c r="AG275" s="457"/>
      <c r="AH275" s="457"/>
      <c r="AI275" s="457"/>
      <c r="AJ275" s="457"/>
      <c r="AK275" s="457"/>
      <c r="AL275" s="457"/>
      <c r="AM275" s="457"/>
      <c r="AN275" s="457"/>
      <c r="AO275" s="457"/>
      <c r="AP275" s="457"/>
      <c r="AQ275" s="457"/>
      <c r="AR275" s="457"/>
      <c r="AS275" s="457"/>
      <c r="AT275" s="457"/>
      <c r="AU275" s="457"/>
      <c r="AV275" s="457"/>
      <c r="AW275" s="457"/>
      <c r="AX275" s="457"/>
      <c r="AY275" s="457"/>
      <c r="AZ275" s="424" t="s">
        <v>66</v>
      </c>
      <c r="BA275" s="424"/>
      <c r="BB275" s="424"/>
      <c r="BC275" s="424"/>
      <c r="BD275" s="424"/>
      <c r="BE275" s="424"/>
      <c r="BF275" s="424"/>
      <c r="BG275" s="424" t="s">
        <v>67</v>
      </c>
      <c r="BH275" s="424"/>
      <c r="BI275" s="424"/>
      <c r="BJ275" s="424"/>
      <c r="BK275" s="424"/>
      <c r="BL275" s="424"/>
      <c r="BM275" s="424"/>
      <c r="BN275" s="422">
        <v>100</v>
      </c>
      <c r="BO275" s="422"/>
      <c r="BP275" s="422"/>
      <c r="BQ275" s="422"/>
      <c r="BR275" s="422"/>
      <c r="BS275" s="422"/>
      <c r="BT275" s="422">
        <v>100</v>
      </c>
      <c r="BU275" s="422"/>
      <c r="BV275" s="422"/>
      <c r="BW275" s="422"/>
      <c r="BX275" s="422"/>
      <c r="BY275" s="422"/>
      <c r="BZ275" s="422">
        <v>100</v>
      </c>
      <c r="CA275" s="422"/>
      <c r="CB275" s="422"/>
      <c r="CC275" s="422"/>
      <c r="CD275" s="422"/>
      <c r="CE275" s="422"/>
      <c r="CF275" s="454">
        <v>3</v>
      </c>
      <c r="CG275" s="454"/>
      <c r="CH275" s="454"/>
      <c r="CI275" s="454"/>
      <c r="CJ275" s="454"/>
      <c r="CK275" s="454"/>
      <c r="CL275" s="422"/>
      <c r="CM275" s="422"/>
      <c r="CN275" s="422"/>
      <c r="CO275" s="422"/>
      <c r="CP275" s="422"/>
      <c r="CQ275" s="422"/>
    </row>
    <row r="276" spans="1:95" ht="15" hidden="1" customHeight="1" x14ac:dyDescent="0.2">
      <c r="A276" s="439"/>
      <c r="B276" s="439"/>
      <c r="C276" s="439"/>
      <c r="D276" s="439"/>
      <c r="E276" s="439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  <c r="AA276" s="439"/>
      <c r="AB276" s="439"/>
      <c r="AC276" s="439"/>
      <c r="AD276" s="439"/>
      <c r="AE276" s="439"/>
      <c r="AF276" s="439"/>
      <c r="AG276" s="439"/>
      <c r="AH276" s="439"/>
      <c r="AI276" s="439"/>
      <c r="AJ276" s="439"/>
      <c r="AK276" s="439"/>
      <c r="AL276" s="439"/>
      <c r="AM276" s="439"/>
      <c r="AN276" s="439"/>
      <c r="AO276" s="439"/>
      <c r="AP276" s="439"/>
      <c r="AQ276" s="439"/>
      <c r="AR276" s="439"/>
      <c r="AS276" s="439"/>
      <c r="AT276" s="439"/>
      <c r="AU276" s="439"/>
      <c r="AV276" s="439"/>
      <c r="AW276" s="439"/>
      <c r="AX276" s="439"/>
      <c r="AY276" s="439"/>
      <c r="AZ276" s="439"/>
      <c r="BA276" s="439"/>
      <c r="BB276" s="439"/>
      <c r="BC276" s="439"/>
      <c r="BD276" s="439"/>
      <c r="BE276" s="439"/>
      <c r="BF276" s="439"/>
      <c r="BG276" s="439"/>
      <c r="BH276" s="439"/>
      <c r="BI276" s="439"/>
      <c r="BJ276" s="439"/>
      <c r="BK276" s="439"/>
      <c r="BL276" s="439"/>
      <c r="BM276" s="439"/>
      <c r="BN276" s="439"/>
      <c r="BO276" s="439"/>
      <c r="BP276" s="439"/>
      <c r="BQ276" s="439"/>
      <c r="BR276" s="439"/>
      <c r="BS276" s="439"/>
      <c r="BT276" s="439"/>
      <c r="BU276" s="439"/>
      <c r="BV276" s="439"/>
      <c r="BW276" s="439"/>
      <c r="BX276" s="439"/>
      <c r="BY276" s="439"/>
      <c r="BZ276" s="439"/>
      <c r="CA276" s="439"/>
      <c r="CB276" s="439"/>
      <c r="CC276" s="439"/>
      <c r="CD276" s="439"/>
      <c r="CE276" s="439"/>
    </row>
    <row r="277" spans="1:95" ht="19.5" customHeight="1" x14ac:dyDescent="0.2">
      <c r="A277" s="368" t="s">
        <v>74</v>
      </c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8"/>
      <c r="AG277" s="368"/>
      <c r="AH277" s="368"/>
      <c r="AI277" s="368"/>
      <c r="AJ277" s="368"/>
      <c r="AK277" s="368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8"/>
      <c r="AV277" s="368"/>
      <c r="AW277" s="368"/>
      <c r="AX277" s="368"/>
      <c r="AY277" s="368"/>
      <c r="AZ277" s="368"/>
      <c r="BA277" s="368"/>
      <c r="BB277" s="368"/>
      <c r="BC277" s="368"/>
      <c r="BD277" s="368"/>
      <c r="BE277" s="368"/>
      <c r="BF277" s="368"/>
      <c r="BG277" s="368"/>
      <c r="BH277" s="368"/>
      <c r="BI277" s="368"/>
      <c r="BJ277" s="368"/>
      <c r="BK277" s="368"/>
      <c r="BL277" s="368"/>
      <c r="BM277" s="368"/>
      <c r="BN277" s="368"/>
      <c r="BO277" s="368"/>
      <c r="BP277" s="368"/>
      <c r="BQ277" s="368"/>
      <c r="BR277" s="368"/>
      <c r="BS277" s="368"/>
      <c r="BT277" s="368"/>
      <c r="BU277" s="368"/>
      <c r="BV277" s="368"/>
      <c r="BW277" s="368"/>
      <c r="BX277" s="368"/>
      <c r="BY277" s="368"/>
      <c r="BZ277" s="368"/>
      <c r="CA277" s="368"/>
      <c r="CB277" s="368"/>
      <c r="CC277" s="368"/>
      <c r="CD277" s="368"/>
      <c r="CE277" s="368"/>
    </row>
    <row r="278" spans="1:95" ht="7.5" customHeight="1" x14ac:dyDescent="0.2">
      <c r="A278" s="368"/>
      <c r="B278" s="368"/>
      <c r="C278" s="368"/>
      <c r="D278" s="368"/>
      <c r="E278" s="368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8"/>
      <c r="AG278" s="368"/>
      <c r="AH278" s="368"/>
      <c r="AI278" s="368"/>
      <c r="AJ278" s="368"/>
      <c r="AK278" s="368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8"/>
      <c r="AV278" s="368"/>
      <c r="AW278" s="368"/>
      <c r="AX278" s="368"/>
      <c r="AY278" s="368"/>
      <c r="AZ278" s="368"/>
      <c r="BA278" s="368"/>
      <c r="BB278" s="368"/>
      <c r="BC278" s="368"/>
      <c r="BD278" s="368"/>
      <c r="BE278" s="368"/>
      <c r="BF278" s="368"/>
      <c r="BG278" s="368"/>
      <c r="BH278" s="368"/>
      <c r="BI278" s="368"/>
      <c r="BJ278" s="368"/>
      <c r="BK278" s="368"/>
      <c r="BL278" s="368"/>
      <c r="BM278" s="368"/>
      <c r="BN278" s="368"/>
      <c r="BO278" s="368"/>
      <c r="BP278" s="368"/>
      <c r="BQ278" s="368"/>
      <c r="BR278" s="368"/>
      <c r="BS278" s="368"/>
      <c r="BT278" s="368"/>
      <c r="BU278" s="368"/>
      <c r="BV278" s="368"/>
      <c r="BW278" s="368"/>
      <c r="BX278" s="368"/>
      <c r="BY278" s="368"/>
      <c r="BZ278" s="368"/>
      <c r="CA278" s="368"/>
      <c r="CB278" s="368"/>
      <c r="CC278" s="368"/>
      <c r="CD278" s="368"/>
      <c r="CE278" s="368"/>
    </row>
    <row r="279" spans="1:95" ht="74.25" customHeight="1" x14ac:dyDescent="0.2">
      <c r="A279" s="424" t="s">
        <v>36</v>
      </c>
      <c r="B279" s="424"/>
      <c r="C279" s="424"/>
      <c r="D279" s="424"/>
      <c r="E279" s="424"/>
      <c r="F279" s="424"/>
      <c r="G279" s="424"/>
      <c r="H279" s="405" t="s">
        <v>76</v>
      </c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  <c r="S279" s="407"/>
      <c r="T279" s="352" t="s">
        <v>77</v>
      </c>
      <c r="U279" s="353"/>
      <c r="V279" s="353"/>
      <c r="W279" s="353"/>
      <c r="X279" s="353"/>
      <c r="Y279" s="353"/>
      <c r="Z279" s="353"/>
      <c r="AA279" s="353"/>
      <c r="AB279" s="354"/>
      <c r="AC279" s="352" t="s">
        <v>78</v>
      </c>
      <c r="AD279" s="353"/>
      <c r="AE279" s="353"/>
      <c r="AF279" s="353"/>
      <c r="AG279" s="353"/>
      <c r="AH279" s="353"/>
      <c r="AI279" s="353"/>
      <c r="AJ279" s="353"/>
      <c r="AK279" s="353"/>
      <c r="AL279" s="353"/>
      <c r="AM279" s="353"/>
      <c r="AN279" s="353"/>
      <c r="AO279" s="353"/>
      <c r="AP279" s="353"/>
      <c r="AQ279" s="353"/>
      <c r="AR279" s="353"/>
      <c r="AS279" s="353"/>
      <c r="AT279" s="353"/>
      <c r="AU279" s="353"/>
      <c r="AV279" s="353"/>
      <c r="AW279" s="353"/>
      <c r="AX279" s="353"/>
      <c r="AY279" s="353"/>
      <c r="AZ279" s="353"/>
      <c r="BA279" s="354"/>
      <c r="BB279" s="352" t="s">
        <v>79</v>
      </c>
      <c r="BC279" s="353"/>
      <c r="BD279" s="353"/>
      <c r="BE279" s="353"/>
      <c r="BF279" s="353"/>
      <c r="BG279" s="353"/>
      <c r="BH279" s="353"/>
      <c r="BI279" s="353"/>
      <c r="BJ279" s="353"/>
      <c r="BK279" s="353"/>
      <c r="BL279" s="353"/>
      <c r="BM279" s="353"/>
      <c r="BN279" s="353"/>
      <c r="BO279" s="353"/>
      <c r="BP279" s="354"/>
      <c r="BQ279" s="352" t="s">
        <v>80</v>
      </c>
      <c r="BR279" s="353"/>
      <c r="BS279" s="353"/>
      <c r="BT279" s="353"/>
      <c r="BU279" s="353"/>
      <c r="BV279" s="353"/>
      <c r="BW279" s="353"/>
      <c r="BX279" s="353"/>
      <c r="BY279" s="353"/>
      <c r="BZ279" s="353"/>
      <c r="CA279" s="353"/>
      <c r="CB279" s="353"/>
      <c r="CC279" s="353"/>
      <c r="CD279" s="353"/>
      <c r="CE279" s="354"/>
      <c r="CF279" s="424" t="s">
        <v>81</v>
      </c>
      <c r="CG279" s="424"/>
      <c r="CH279" s="424"/>
      <c r="CI279" s="424"/>
      <c r="CJ279" s="424"/>
      <c r="CK279" s="424"/>
      <c r="CL279" s="424"/>
      <c r="CM279" s="424"/>
      <c r="CN279" s="424"/>
      <c r="CO279" s="424"/>
      <c r="CP279" s="424"/>
      <c r="CQ279" s="424"/>
    </row>
    <row r="280" spans="1:95" x14ac:dyDescent="0.2">
      <c r="A280" s="424"/>
      <c r="B280" s="424"/>
      <c r="C280" s="424"/>
      <c r="D280" s="424"/>
      <c r="E280" s="424"/>
      <c r="F280" s="424"/>
      <c r="G280" s="424"/>
      <c r="H280" s="405" t="s">
        <v>42</v>
      </c>
      <c r="I280" s="406"/>
      <c r="J280" s="406"/>
      <c r="K280" s="406"/>
      <c r="L280" s="406"/>
      <c r="M280" s="406"/>
      <c r="N280" s="406"/>
      <c r="O280" s="406"/>
      <c r="P280" s="406"/>
      <c r="Q280" s="406"/>
      <c r="R280" s="406"/>
      <c r="S280" s="407"/>
      <c r="T280" s="411" t="s">
        <v>42</v>
      </c>
      <c r="U280" s="412"/>
      <c r="V280" s="412"/>
      <c r="W280" s="412"/>
      <c r="X280" s="412"/>
      <c r="Y280" s="412"/>
      <c r="Z280" s="412"/>
      <c r="AA280" s="412"/>
      <c r="AB280" s="413"/>
      <c r="AC280" s="405" t="s">
        <v>42</v>
      </c>
      <c r="AD280" s="406"/>
      <c r="AE280" s="406"/>
      <c r="AF280" s="406"/>
      <c r="AG280" s="406"/>
      <c r="AH280" s="406"/>
      <c r="AI280" s="406"/>
      <c r="AJ280" s="406"/>
      <c r="AK280" s="406"/>
      <c r="AL280" s="406"/>
      <c r="AM280" s="406"/>
      <c r="AN280" s="406"/>
      <c r="AO280" s="406"/>
      <c r="AP280" s="406"/>
      <c r="AQ280" s="406"/>
      <c r="AR280" s="407"/>
      <c r="AS280" s="405" t="s">
        <v>82</v>
      </c>
      <c r="AT280" s="406"/>
      <c r="AU280" s="406"/>
      <c r="AV280" s="406"/>
      <c r="AW280" s="406"/>
      <c r="AX280" s="406"/>
      <c r="AY280" s="406"/>
      <c r="AZ280" s="406"/>
      <c r="BA280" s="407"/>
      <c r="BB280" s="414" t="s">
        <v>6</v>
      </c>
      <c r="BC280" s="415"/>
      <c r="BD280" s="509" t="s">
        <v>12</v>
      </c>
      <c r="BE280" s="509"/>
      <c r="BF280" s="154"/>
      <c r="BG280" s="414" t="s">
        <v>6</v>
      </c>
      <c r="BH280" s="415"/>
      <c r="BI280" s="377" t="s">
        <v>6</v>
      </c>
      <c r="BJ280" s="377"/>
      <c r="BK280" s="131"/>
      <c r="BL280" s="414" t="s">
        <v>6</v>
      </c>
      <c r="BM280" s="415"/>
      <c r="BN280" s="377" t="s">
        <v>205</v>
      </c>
      <c r="BO280" s="377"/>
      <c r="BP280" s="131"/>
      <c r="BQ280" s="414" t="s">
        <v>6</v>
      </c>
      <c r="BR280" s="415"/>
      <c r="BS280" s="377" t="s">
        <v>12</v>
      </c>
      <c r="BT280" s="377"/>
      <c r="BU280" s="131"/>
      <c r="BV280" s="414" t="s">
        <v>6</v>
      </c>
      <c r="BW280" s="415"/>
      <c r="BX280" s="377" t="s">
        <v>6</v>
      </c>
      <c r="BY280" s="377"/>
      <c r="BZ280" s="131"/>
      <c r="CA280" s="414" t="s">
        <v>6</v>
      </c>
      <c r="CB280" s="415"/>
      <c r="CC280" s="377" t="s">
        <v>205</v>
      </c>
      <c r="CD280" s="377"/>
      <c r="CE280" s="131"/>
      <c r="CF280" s="405" t="s">
        <v>45</v>
      </c>
      <c r="CG280" s="406"/>
      <c r="CH280" s="406"/>
      <c r="CI280" s="406"/>
      <c r="CJ280" s="406"/>
      <c r="CK280" s="407"/>
      <c r="CL280" s="405" t="s">
        <v>46</v>
      </c>
      <c r="CM280" s="406"/>
      <c r="CN280" s="406"/>
      <c r="CO280" s="406"/>
      <c r="CP280" s="406"/>
      <c r="CQ280" s="407"/>
    </row>
    <row r="281" spans="1:95" ht="1.5" customHeight="1" x14ac:dyDescent="0.2">
      <c r="A281" s="424"/>
      <c r="B281" s="424"/>
      <c r="C281" s="424"/>
      <c r="D281" s="424"/>
      <c r="E281" s="424"/>
      <c r="F281" s="424"/>
      <c r="G281" s="424"/>
      <c r="H281" s="411"/>
      <c r="I281" s="412"/>
      <c r="J281" s="412"/>
      <c r="K281" s="412"/>
      <c r="L281" s="412"/>
      <c r="M281" s="412"/>
      <c r="N281" s="412"/>
      <c r="O281" s="412"/>
      <c r="P281" s="412"/>
      <c r="Q281" s="412"/>
      <c r="R281" s="412"/>
      <c r="S281" s="413"/>
      <c r="T281" s="411"/>
      <c r="U281" s="412"/>
      <c r="V281" s="412"/>
      <c r="W281" s="412"/>
      <c r="X281" s="412"/>
      <c r="Y281" s="412"/>
      <c r="Z281" s="412"/>
      <c r="AA281" s="412"/>
      <c r="AB281" s="413"/>
      <c r="AC281" s="411"/>
      <c r="AD281" s="412"/>
      <c r="AE281" s="412"/>
      <c r="AF281" s="412"/>
      <c r="AG281" s="412"/>
      <c r="AH281" s="412"/>
      <c r="AI281" s="412"/>
      <c r="AJ281" s="412"/>
      <c r="AK281" s="412"/>
      <c r="AL281" s="412"/>
      <c r="AM281" s="412"/>
      <c r="AN281" s="412"/>
      <c r="AO281" s="412"/>
      <c r="AP281" s="412"/>
      <c r="AQ281" s="412"/>
      <c r="AR281" s="413"/>
      <c r="AS281" s="411"/>
      <c r="AT281" s="412"/>
      <c r="AU281" s="412"/>
      <c r="AV281" s="412"/>
      <c r="AW281" s="412"/>
      <c r="AX281" s="412"/>
      <c r="AY281" s="412"/>
      <c r="AZ281" s="412"/>
      <c r="BA281" s="413"/>
      <c r="BB281" s="411" t="s">
        <v>83</v>
      </c>
      <c r="BC281" s="412"/>
      <c r="BD281" s="412"/>
      <c r="BE281" s="412"/>
      <c r="BF281" s="413"/>
      <c r="BG281" s="411" t="s">
        <v>84</v>
      </c>
      <c r="BH281" s="412"/>
      <c r="BI281" s="412"/>
      <c r="BJ281" s="412"/>
      <c r="BK281" s="413"/>
      <c r="BL281" s="411" t="s">
        <v>85</v>
      </c>
      <c r="BM281" s="412"/>
      <c r="BN281" s="412"/>
      <c r="BO281" s="412"/>
      <c r="BP281" s="413"/>
      <c r="BQ281" s="411" t="s">
        <v>83</v>
      </c>
      <c r="BR281" s="412"/>
      <c r="BS281" s="412"/>
      <c r="BT281" s="412"/>
      <c r="BU281" s="413"/>
      <c r="BV281" s="411" t="s">
        <v>84</v>
      </c>
      <c r="BW281" s="412"/>
      <c r="BX281" s="412"/>
      <c r="BY281" s="412"/>
      <c r="BZ281" s="413"/>
      <c r="CA281" s="411" t="s">
        <v>85</v>
      </c>
      <c r="CB281" s="412"/>
      <c r="CC281" s="412"/>
      <c r="CD281" s="412"/>
      <c r="CE281" s="413"/>
      <c r="CF281" s="411"/>
      <c r="CG281" s="412"/>
      <c r="CH281" s="412"/>
      <c r="CI281" s="412"/>
      <c r="CJ281" s="412"/>
      <c r="CK281" s="413"/>
      <c r="CL281" s="411"/>
      <c r="CM281" s="412"/>
      <c r="CN281" s="412"/>
      <c r="CO281" s="412"/>
      <c r="CP281" s="412"/>
      <c r="CQ281" s="413"/>
    </row>
    <row r="282" spans="1:95" ht="1.5" customHeight="1" x14ac:dyDescent="0.2">
      <c r="A282" s="424"/>
      <c r="B282" s="424"/>
      <c r="C282" s="424"/>
      <c r="D282" s="424"/>
      <c r="E282" s="424"/>
      <c r="F282" s="424"/>
      <c r="G282" s="424"/>
      <c r="H282" s="411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413"/>
      <c r="T282" s="411"/>
      <c r="U282" s="412"/>
      <c r="V282" s="412"/>
      <c r="W282" s="412"/>
      <c r="X282" s="412"/>
      <c r="Y282" s="412"/>
      <c r="Z282" s="412"/>
      <c r="AA282" s="412"/>
      <c r="AB282" s="413"/>
      <c r="AC282" s="411"/>
      <c r="AD282" s="412"/>
      <c r="AE282" s="412"/>
      <c r="AF282" s="412"/>
      <c r="AG282" s="412"/>
      <c r="AH282" s="412"/>
      <c r="AI282" s="412"/>
      <c r="AJ282" s="412"/>
      <c r="AK282" s="412"/>
      <c r="AL282" s="412"/>
      <c r="AM282" s="412"/>
      <c r="AN282" s="412"/>
      <c r="AO282" s="412"/>
      <c r="AP282" s="412"/>
      <c r="AQ282" s="412"/>
      <c r="AR282" s="413"/>
      <c r="AS282" s="408"/>
      <c r="AT282" s="409"/>
      <c r="AU282" s="409"/>
      <c r="AV282" s="409"/>
      <c r="AW282" s="409"/>
      <c r="AX282" s="409"/>
      <c r="AY282" s="409"/>
      <c r="AZ282" s="409"/>
      <c r="BA282" s="410"/>
      <c r="BB282" s="411"/>
      <c r="BC282" s="412"/>
      <c r="BD282" s="412"/>
      <c r="BE282" s="412"/>
      <c r="BF282" s="413"/>
      <c r="BG282" s="411"/>
      <c r="BH282" s="412"/>
      <c r="BI282" s="412"/>
      <c r="BJ282" s="412"/>
      <c r="BK282" s="413"/>
      <c r="BL282" s="411"/>
      <c r="BM282" s="412"/>
      <c r="BN282" s="412"/>
      <c r="BO282" s="412"/>
      <c r="BP282" s="413"/>
      <c r="BQ282" s="411"/>
      <c r="BR282" s="412"/>
      <c r="BS282" s="412"/>
      <c r="BT282" s="412"/>
      <c r="BU282" s="413"/>
      <c r="BV282" s="411"/>
      <c r="BW282" s="412"/>
      <c r="BX282" s="412"/>
      <c r="BY282" s="412"/>
      <c r="BZ282" s="413"/>
      <c r="CA282" s="411"/>
      <c r="CB282" s="412"/>
      <c r="CC282" s="412"/>
      <c r="CD282" s="412"/>
      <c r="CE282" s="413"/>
      <c r="CF282" s="411"/>
      <c r="CG282" s="412"/>
      <c r="CH282" s="412"/>
      <c r="CI282" s="412"/>
      <c r="CJ282" s="412"/>
      <c r="CK282" s="413"/>
      <c r="CL282" s="411"/>
      <c r="CM282" s="412"/>
      <c r="CN282" s="412"/>
      <c r="CO282" s="412"/>
      <c r="CP282" s="412"/>
      <c r="CQ282" s="413"/>
    </row>
    <row r="283" spans="1:95" ht="59.25" customHeight="1" x14ac:dyDescent="0.2">
      <c r="A283" s="424"/>
      <c r="B283" s="424"/>
      <c r="C283" s="424"/>
      <c r="D283" s="424"/>
      <c r="E283" s="424"/>
      <c r="F283" s="424"/>
      <c r="G283" s="424"/>
      <c r="H283" s="408"/>
      <c r="I283" s="409"/>
      <c r="J283" s="409"/>
      <c r="K283" s="409"/>
      <c r="L283" s="409"/>
      <c r="M283" s="409"/>
      <c r="N283" s="409"/>
      <c r="O283" s="409"/>
      <c r="P283" s="409"/>
      <c r="Q283" s="409"/>
      <c r="R283" s="409"/>
      <c r="S283" s="410"/>
      <c r="T283" s="408"/>
      <c r="U283" s="409"/>
      <c r="V283" s="409"/>
      <c r="W283" s="409"/>
      <c r="X283" s="409"/>
      <c r="Y283" s="409"/>
      <c r="Z283" s="409"/>
      <c r="AA283" s="409"/>
      <c r="AB283" s="410"/>
      <c r="AC283" s="408"/>
      <c r="AD283" s="409"/>
      <c r="AE283" s="409"/>
      <c r="AF283" s="409"/>
      <c r="AG283" s="409"/>
      <c r="AH283" s="409"/>
      <c r="AI283" s="409"/>
      <c r="AJ283" s="409"/>
      <c r="AK283" s="409"/>
      <c r="AL283" s="409"/>
      <c r="AM283" s="409"/>
      <c r="AN283" s="409"/>
      <c r="AO283" s="409"/>
      <c r="AP283" s="409"/>
      <c r="AQ283" s="409"/>
      <c r="AR283" s="410"/>
      <c r="AS283" s="352" t="s">
        <v>50</v>
      </c>
      <c r="AT283" s="353"/>
      <c r="AU283" s="353"/>
      <c r="AV283" s="353"/>
      <c r="AW283" s="354"/>
      <c r="AX283" s="352" t="s">
        <v>51</v>
      </c>
      <c r="AY283" s="353"/>
      <c r="AZ283" s="353"/>
      <c r="BA283" s="354"/>
      <c r="BB283" s="408"/>
      <c r="BC283" s="409"/>
      <c r="BD283" s="409"/>
      <c r="BE283" s="409"/>
      <c r="BF283" s="410"/>
      <c r="BG283" s="408"/>
      <c r="BH283" s="409"/>
      <c r="BI283" s="409"/>
      <c r="BJ283" s="409"/>
      <c r="BK283" s="410"/>
      <c r="BL283" s="408"/>
      <c r="BM283" s="409"/>
      <c r="BN283" s="409"/>
      <c r="BO283" s="409"/>
      <c r="BP283" s="410"/>
      <c r="BQ283" s="408"/>
      <c r="BR283" s="409"/>
      <c r="BS283" s="409"/>
      <c r="BT283" s="409"/>
      <c r="BU283" s="410"/>
      <c r="BV283" s="408"/>
      <c r="BW283" s="409"/>
      <c r="BX283" s="409"/>
      <c r="BY283" s="409"/>
      <c r="BZ283" s="410"/>
      <c r="CA283" s="408"/>
      <c r="CB283" s="409"/>
      <c r="CC283" s="409"/>
      <c r="CD283" s="409"/>
      <c r="CE283" s="410"/>
      <c r="CF283" s="408"/>
      <c r="CG283" s="409"/>
      <c r="CH283" s="409"/>
      <c r="CI283" s="409"/>
      <c r="CJ283" s="409"/>
      <c r="CK283" s="410"/>
      <c r="CL283" s="408"/>
      <c r="CM283" s="409"/>
      <c r="CN283" s="409"/>
      <c r="CO283" s="409"/>
      <c r="CP283" s="409"/>
      <c r="CQ283" s="410"/>
    </row>
    <row r="284" spans="1:95" x14ac:dyDescent="0.2">
      <c r="A284" s="424" t="s">
        <v>27</v>
      </c>
      <c r="B284" s="424"/>
      <c r="C284" s="424"/>
      <c r="D284" s="424"/>
      <c r="E284" s="424"/>
      <c r="F284" s="424"/>
      <c r="G284" s="424"/>
      <c r="H284" s="352" t="s">
        <v>52</v>
      </c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354"/>
      <c r="T284" s="352" t="s">
        <v>53</v>
      </c>
      <c r="U284" s="353"/>
      <c r="V284" s="353"/>
      <c r="W284" s="353"/>
      <c r="X284" s="353"/>
      <c r="Y284" s="353"/>
      <c r="Z284" s="353"/>
      <c r="AA284" s="353"/>
      <c r="AB284" s="354"/>
      <c r="AC284" s="405" t="s">
        <v>54</v>
      </c>
      <c r="AD284" s="406"/>
      <c r="AE284" s="406"/>
      <c r="AF284" s="406"/>
      <c r="AG284" s="406"/>
      <c r="AH284" s="406"/>
      <c r="AI284" s="406"/>
      <c r="AJ284" s="406"/>
      <c r="AK284" s="406"/>
      <c r="AL284" s="406"/>
      <c r="AM284" s="406"/>
      <c r="AN284" s="406"/>
      <c r="AO284" s="406"/>
      <c r="AP284" s="406"/>
      <c r="AQ284" s="406"/>
      <c r="AR284" s="407"/>
      <c r="AS284" s="352" t="s">
        <v>55</v>
      </c>
      <c r="AT284" s="353"/>
      <c r="AU284" s="353"/>
      <c r="AV284" s="353"/>
      <c r="AW284" s="354"/>
      <c r="AX284" s="352" t="s">
        <v>56</v>
      </c>
      <c r="AY284" s="353"/>
      <c r="AZ284" s="353"/>
      <c r="BA284" s="354"/>
      <c r="BB284" s="424" t="s">
        <v>57</v>
      </c>
      <c r="BC284" s="424"/>
      <c r="BD284" s="424"/>
      <c r="BE284" s="424"/>
      <c r="BF284" s="424"/>
      <c r="BG284" s="424" t="s">
        <v>58</v>
      </c>
      <c r="BH284" s="424"/>
      <c r="BI284" s="424"/>
      <c r="BJ284" s="424"/>
      <c r="BK284" s="424"/>
      <c r="BL284" s="424" t="s">
        <v>59</v>
      </c>
      <c r="BM284" s="424"/>
      <c r="BN284" s="424"/>
      <c r="BO284" s="424"/>
      <c r="BP284" s="424"/>
      <c r="BQ284" s="424" t="s">
        <v>60</v>
      </c>
      <c r="BR284" s="424"/>
      <c r="BS284" s="424"/>
      <c r="BT284" s="424"/>
      <c r="BU284" s="424"/>
      <c r="BV284" s="424" t="s">
        <v>61</v>
      </c>
      <c r="BW284" s="424"/>
      <c r="BX284" s="424"/>
      <c r="BY284" s="424"/>
      <c r="BZ284" s="424"/>
      <c r="CA284" s="424" t="s">
        <v>86</v>
      </c>
      <c r="CB284" s="424"/>
      <c r="CC284" s="424"/>
      <c r="CD284" s="424"/>
      <c r="CE284" s="424"/>
      <c r="CF284" s="424" t="s">
        <v>87</v>
      </c>
      <c r="CG284" s="424"/>
      <c r="CH284" s="424"/>
      <c r="CI284" s="424"/>
      <c r="CJ284" s="424"/>
      <c r="CK284" s="424"/>
      <c r="CL284" s="424" t="s">
        <v>88</v>
      </c>
      <c r="CM284" s="424"/>
      <c r="CN284" s="424"/>
      <c r="CO284" s="424"/>
      <c r="CP284" s="424"/>
      <c r="CQ284" s="424"/>
    </row>
    <row r="285" spans="1:95" ht="46.5" customHeight="1" x14ac:dyDescent="0.2">
      <c r="A285" s="469" t="s">
        <v>232</v>
      </c>
      <c r="B285" s="361"/>
      <c r="C285" s="361"/>
      <c r="D285" s="361"/>
      <c r="E285" s="361"/>
      <c r="F285" s="361"/>
      <c r="G285" s="362"/>
      <c r="H285" s="343" t="s">
        <v>63</v>
      </c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5"/>
      <c r="T285" s="336" t="s">
        <v>64</v>
      </c>
      <c r="U285" s="337"/>
      <c r="V285" s="337"/>
      <c r="W285" s="337"/>
      <c r="X285" s="337"/>
      <c r="Y285" s="337"/>
      <c r="Z285" s="337"/>
      <c r="AA285" s="337"/>
      <c r="AB285" s="338"/>
      <c r="AC285" s="349" t="s">
        <v>133</v>
      </c>
      <c r="AD285" s="350"/>
      <c r="AE285" s="350"/>
      <c r="AF285" s="350"/>
      <c r="AG285" s="350"/>
      <c r="AH285" s="350"/>
      <c r="AI285" s="350"/>
      <c r="AJ285" s="350"/>
      <c r="AK285" s="350"/>
      <c r="AL285" s="350"/>
      <c r="AM285" s="350"/>
      <c r="AN285" s="350"/>
      <c r="AO285" s="350"/>
      <c r="AP285" s="350"/>
      <c r="AQ285" s="350"/>
      <c r="AR285" s="351"/>
      <c r="AS285" s="352" t="s">
        <v>90</v>
      </c>
      <c r="AT285" s="353"/>
      <c r="AU285" s="353"/>
      <c r="AV285" s="353"/>
      <c r="AW285" s="354"/>
      <c r="AX285" s="384" t="s">
        <v>91</v>
      </c>
      <c r="AY285" s="385"/>
      <c r="AZ285" s="385"/>
      <c r="BA285" s="386"/>
      <c r="BB285" s="336">
        <v>97</v>
      </c>
      <c r="BC285" s="337"/>
      <c r="BD285" s="337"/>
      <c r="BE285" s="337"/>
      <c r="BF285" s="338"/>
      <c r="BG285" s="336">
        <v>105</v>
      </c>
      <c r="BH285" s="337"/>
      <c r="BI285" s="337"/>
      <c r="BJ285" s="337"/>
      <c r="BK285" s="338"/>
      <c r="BL285" s="336">
        <v>105</v>
      </c>
      <c r="BM285" s="337"/>
      <c r="BN285" s="337"/>
      <c r="BO285" s="337"/>
      <c r="BP285" s="338"/>
      <c r="BQ285" s="336"/>
      <c r="BR285" s="337"/>
      <c r="BS285" s="337"/>
      <c r="BT285" s="337"/>
      <c r="BU285" s="338"/>
      <c r="BV285" s="336"/>
      <c r="BW285" s="337"/>
      <c r="BX285" s="337"/>
      <c r="BY285" s="337"/>
      <c r="BZ285" s="338"/>
      <c r="CA285" s="336"/>
      <c r="CB285" s="337"/>
      <c r="CC285" s="337"/>
      <c r="CD285" s="337"/>
      <c r="CE285" s="338"/>
      <c r="CF285" s="339">
        <v>3</v>
      </c>
      <c r="CG285" s="339"/>
      <c r="CH285" s="339"/>
      <c r="CI285" s="339"/>
      <c r="CJ285" s="339"/>
      <c r="CK285" s="339"/>
      <c r="CL285" s="336"/>
      <c r="CM285" s="337"/>
      <c r="CN285" s="337"/>
      <c r="CO285" s="337"/>
      <c r="CP285" s="337"/>
      <c r="CQ285" s="338"/>
    </row>
    <row r="286" spans="1:95" ht="42.75" customHeight="1" x14ac:dyDescent="0.2">
      <c r="A286" s="340" t="s">
        <v>233</v>
      </c>
      <c r="B286" s="341"/>
      <c r="C286" s="341"/>
      <c r="D286" s="341"/>
      <c r="E286" s="341"/>
      <c r="F286" s="341"/>
      <c r="G286" s="342"/>
      <c r="H286" s="343" t="s">
        <v>69</v>
      </c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5"/>
      <c r="T286" s="336" t="s">
        <v>64</v>
      </c>
      <c r="U286" s="337"/>
      <c r="V286" s="337"/>
      <c r="W286" s="337"/>
      <c r="X286" s="337"/>
      <c r="Y286" s="337"/>
      <c r="Z286" s="337"/>
      <c r="AA286" s="337"/>
      <c r="AB286" s="338"/>
      <c r="AC286" s="349" t="s">
        <v>133</v>
      </c>
      <c r="AD286" s="350"/>
      <c r="AE286" s="350"/>
      <c r="AF286" s="350"/>
      <c r="AG286" s="350"/>
      <c r="AH286" s="350"/>
      <c r="AI286" s="350"/>
      <c r="AJ286" s="350"/>
      <c r="AK286" s="350"/>
      <c r="AL286" s="350"/>
      <c r="AM286" s="350"/>
      <c r="AN286" s="350"/>
      <c r="AO286" s="350"/>
      <c r="AP286" s="350"/>
      <c r="AQ286" s="350"/>
      <c r="AR286" s="351"/>
      <c r="AS286" s="352" t="s">
        <v>90</v>
      </c>
      <c r="AT286" s="353"/>
      <c r="AU286" s="353"/>
      <c r="AV286" s="353"/>
      <c r="AW286" s="354"/>
      <c r="AX286" s="384" t="s">
        <v>91</v>
      </c>
      <c r="AY286" s="385"/>
      <c r="AZ286" s="385"/>
      <c r="BA286" s="386"/>
      <c r="BB286" s="336">
        <v>97</v>
      </c>
      <c r="BC286" s="337"/>
      <c r="BD286" s="337"/>
      <c r="BE286" s="337"/>
      <c r="BF286" s="338"/>
      <c r="BG286" s="336">
        <v>105</v>
      </c>
      <c r="BH286" s="337"/>
      <c r="BI286" s="337"/>
      <c r="BJ286" s="337"/>
      <c r="BK286" s="338"/>
      <c r="BL286" s="336">
        <v>105</v>
      </c>
      <c r="BM286" s="337"/>
      <c r="BN286" s="337"/>
      <c r="BO286" s="337"/>
      <c r="BP286" s="338"/>
      <c r="BQ286" s="336"/>
      <c r="BR286" s="337"/>
      <c r="BS286" s="337"/>
      <c r="BT286" s="337"/>
      <c r="BU286" s="338"/>
      <c r="BV286" s="336"/>
      <c r="BW286" s="337"/>
      <c r="BX286" s="337"/>
      <c r="BY286" s="337"/>
      <c r="BZ286" s="338"/>
      <c r="CA286" s="336"/>
      <c r="CB286" s="337"/>
      <c r="CC286" s="337"/>
      <c r="CD286" s="337"/>
      <c r="CE286" s="338"/>
      <c r="CF286" s="339">
        <v>3</v>
      </c>
      <c r="CG286" s="339"/>
      <c r="CH286" s="339"/>
      <c r="CI286" s="339"/>
      <c r="CJ286" s="339"/>
      <c r="CK286" s="339"/>
      <c r="CL286" s="336"/>
      <c r="CM286" s="337"/>
      <c r="CN286" s="337"/>
      <c r="CO286" s="337"/>
      <c r="CP286" s="337"/>
      <c r="CQ286" s="338"/>
    </row>
    <row r="287" spans="1:95" ht="43.5" customHeight="1" x14ac:dyDescent="0.2">
      <c r="A287" s="340" t="s">
        <v>234</v>
      </c>
      <c r="B287" s="341"/>
      <c r="C287" s="341"/>
      <c r="D287" s="341"/>
      <c r="E287" s="341"/>
      <c r="F287" s="341"/>
      <c r="G287" s="342"/>
      <c r="H287" s="343" t="s">
        <v>214</v>
      </c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5"/>
      <c r="T287" s="336" t="s">
        <v>64</v>
      </c>
      <c r="U287" s="337"/>
      <c r="V287" s="337"/>
      <c r="W287" s="337"/>
      <c r="X287" s="337"/>
      <c r="Y287" s="337"/>
      <c r="Z287" s="337"/>
      <c r="AA287" s="337"/>
      <c r="AB287" s="338"/>
      <c r="AC287" s="349" t="s">
        <v>133</v>
      </c>
      <c r="AD287" s="350"/>
      <c r="AE287" s="350"/>
      <c r="AF287" s="350"/>
      <c r="AG287" s="350"/>
      <c r="AH287" s="350"/>
      <c r="AI287" s="350"/>
      <c r="AJ287" s="350"/>
      <c r="AK287" s="350"/>
      <c r="AL287" s="350"/>
      <c r="AM287" s="350"/>
      <c r="AN287" s="350"/>
      <c r="AO287" s="350"/>
      <c r="AP287" s="350"/>
      <c r="AQ287" s="350"/>
      <c r="AR287" s="351"/>
      <c r="AS287" s="352" t="s">
        <v>90</v>
      </c>
      <c r="AT287" s="353"/>
      <c r="AU287" s="353"/>
      <c r="AV287" s="353"/>
      <c r="AW287" s="354"/>
      <c r="AX287" s="384" t="s">
        <v>91</v>
      </c>
      <c r="AY287" s="385"/>
      <c r="AZ287" s="385"/>
      <c r="BA287" s="386"/>
      <c r="BB287" s="336">
        <v>97</v>
      </c>
      <c r="BC287" s="337"/>
      <c r="BD287" s="337"/>
      <c r="BE287" s="337"/>
      <c r="BF287" s="338"/>
      <c r="BG287" s="336">
        <v>105</v>
      </c>
      <c r="BH287" s="337"/>
      <c r="BI287" s="337"/>
      <c r="BJ287" s="337"/>
      <c r="BK287" s="338"/>
      <c r="BL287" s="336">
        <v>105</v>
      </c>
      <c r="BM287" s="337"/>
      <c r="BN287" s="337"/>
      <c r="BO287" s="337"/>
      <c r="BP287" s="338"/>
      <c r="BQ287" s="336"/>
      <c r="BR287" s="337"/>
      <c r="BS287" s="337"/>
      <c r="BT287" s="337"/>
      <c r="BU287" s="338"/>
      <c r="BV287" s="336"/>
      <c r="BW287" s="337"/>
      <c r="BX287" s="337"/>
      <c r="BY287" s="337"/>
      <c r="BZ287" s="338"/>
      <c r="CA287" s="336"/>
      <c r="CB287" s="337"/>
      <c r="CC287" s="337"/>
      <c r="CD287" s="337"/>
      <c r="CE287" s="338"/>
      <c r="CF287" s="339">
        <v>3</v>
      </c>
      <c r="CG287" s="339"/>
      <c r="CH287" s="339"/>
      <c r="CI287" s="339"/>
      <c r="CJ287" s="339"/>
      <c r="CK287" s="339"/>
      <c r="CL287" s="336"/>
      <c r="CM287" s="337"/>
      <c r="CN287" s="337"/>
      <c r="CO287" s="337"/>
      <c r="CP287" s="337"/>
      <c r="CQ287" s="338"/>
    </row>
    <row r="288" spans="1:95" ht="43.5" customHeight="1" x14ac:dyDescent="0.2">
      <c r="A288" s="340" t="s">
        <v>234</v>
      </c>
      <c r="B288" s="341"/>
      <c r="C288" s="341"/>
      <c r="D288" s="341"/>
      <c r="E288" s="341"/>
      <c r="F288" s="341"/>
      <c r="G288" s="342"/>
      <c r="H288" s="343" t="s">
        <v>228</v>
      </c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5"/>
      <c r="T288" s="336" t="s">
        <v>64</v>
      </c>
      <c r="U288" s="337"/>
      <c r="V288" s="337"/>
      <c r="W288" s="337"/>
      <c r="X288" s="337"/>
      <c r="Y288" s="337"/>
      <c r="Z288" s="337"/>
      <c r="AA288" s="337"/>
      <c r="AB288" s="338"/>
      <c r="AC288" s="349" t="s">
        <v>133</v>
      </c>
      <c r="AD288" s="350"/>
      <c r="AE288" s="350"/>
      <c r="AF288" s="350"/>
      <c r="AG288" s="350"/>
      <c r="AH288" s="350"/>
      <c r="AI288" s="350"/>
      <c r="AJ288" s="350"/>
      <c r="AK288" s="350"/>
      <c r="AL288" s="350"/>
      <c r="AM288" s="350"/>
      <c r="AN288" s="350"/>
      <c r="AO288" s="350"/>
      <c r="AP288" s="350"/>
      <c r="AQ288" s="350"/>
      <c r="AR288" s="187"/>
      <c r="AS288" s="352" t="s">
        <v>90</v>
      </c>
      <c r="AT288" s="353"/>
      <c r="AU288" s="353"/>
      <c r="AV288" s="353"/>
      <c r="AW288" s="354"/>
      <c r="AX288" s="384" t="s">
        <v>91</v>
      </c>
      <c r="AY288" s="385"/>
      <c r="AZ288" s="385"/>
      <c r="BA288" s="386"/>
      <c r="BB288" s="336">
        <v>97</v>
      </c>
      <c r="BC288" s="337"/>
      <c r="BD288" s="337"/>
      <c r="BE288" s="337"/>
      <c r="BF288" s="338"/>
      <c r="BG288" s="336">
        <v>105</v>
      </c>
      <c r="BH288" s="337"/>
      <c r="BI288" s="337"/>
      <c r="BJ288" s="337"/>
      <c r="BK288" s="338"/>
      <c r="BL288" s="336">
        <v>105</v>
      </c>
      <c r="BM288" s="337"/>
      <c r="BN288" s="337"/>
      <c r="BO288" s="337"/>
      <c r="BP288" s="338"/>
      <c r="BQ288" s="336"/>
      <c r="BR288" s="337"/>
      <c r="BS288" s="337"/>
      <c r="BT288" s="337"/>
      <c r="BU288" s="338"/>
      <c r="BV288" s="336"/>
      <c r="BW288" s="337"/>
      <c r="BX288" s="337"/>
      <c r="BY288" s="337"/>
      <c r="BZ288" s="338"/>
      <c r="CA288" s="336"/>
      <c r="CB288" s="337"/>
      <c r="CC288" s="337"/>
      <c r="CD288" s="337"/>
      <c r="CE288" s="338"/>
      <c r="CF288" s="339">
        <v>3</v>
      </c>
      <c r="CG288" s="339"/>
      <c r="CH288" s="339"/>
      <c r="CI288" s="339"/>
      <c r="CJ288" s="339"/>
      <c r="CK288" s="339"/>
      <c r="CL288" s="336"/>
      <c r="CM288" s="337"/>
      <c r="CN288" s="337"/>
      <c r="CO288" s="337"/>
      <c r="CP288" s="337"/>
      <c r="CQ288" s="338"/>
    </row>
    <row r="289" spans="1:95" s="190" customFormat="1" ht="20.25" customHeight="1" x14ac:dyDescent="0.2">
      <c r="A289" s="210"/>
      <c r="B289" s="210"/>
      <c r="C289" s="210"/>
      <c r="D289" s="210"/>
      <c r="E289" s="210"/>
      <c r="F289" s="210"/>
      <c r="G289" s="210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200"/>
      <c r="AD289" s="200"/>
      <c r="AE289" s="200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200"/>
      <c r="AP289" s="200"/>
      <c r="AQ289" s="200"/>
      <c r="AR289" s="200"/>
      <c r="AS289" s="189"/>
      <c r="AT289" s="189"/>
      <c r="AU289" s="189"/>
      <c r="AV289" s="189"/>
      <c r="AW289" s="189"/>
      <c r="AX289" s="197"/>
      <c r="AY289" s="197"/>
      <c r="AZ289" s="197"/>
      <c r="BA289" s="197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211"/>
      <c r="CG289" s="211"/>
      <c r="CH289" s="211"/>
      <c r="CI289" s="211"/>
      <c r="CJ289" s="211"/>
      <c r="CK289" s="211"/>
      <c r="CL289" s="198"/>
      <c r="CM289" s="198"/>
      <c r="CN289" s="198"/>
      <c r="CO289" s="198"/>
      <c r="CP289" s="529">
        <v>17</v>
      </c>
      <c r="CQ289" s="529"/>
    </row>
    <row r="290" spans="1:95" ht="40.5" customHeight="1" x14ac:dyDescent="0.2">
      <c r="A290" s="469" t="s">
        <v>235</v>
      </c>
      <c r="B290" s="361"/>
      <c r="C290" s="361"/>
      <c r="D290" s="361"/>
      <c r="E290" s="361"/>
      <c r="F290" s="361"/>
      <c r="G290" s="362"/>
      <c r="H290" s="343" t="s">
        <v>72</v>
      </c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5"/>
      <c r="T290" s="336" t="s">
        <v>64</v>
      </c>
      <c r="U290" s="337"/>
      <c r="V290" s="337"/>
      <c r="W290" s="337"/>
      <c r="X290" s="337"/>
      <c r="Y290" s="337"/>
      <c r="Z290" s="337"/>
      <c r="AA290" s="337"/>
      <c r="AB290" s="338"/>
      <c r="AC290" s="349" t="s">
        <v>133</v>
      </c>
      <c r="AD290" s="350"/>
      <c r="AE290" s="350"/>
      <c r="AF290" s="350"/>
      <c r="AG290" s="350"/>
      <c r="AH290" s="350"/>
      <c r="AI290" s="350"/>
      <c r="AJ290" s="350"/>
      <c r="AK290" s="350"/>
      <c r="AL290" s="350"/>
      <c r="AM290" s="350"/>
      <c r="AN290" s="350"/>
      <c r="AO290" s="350"/>
      <c r="AP290" s="350"/>
      <c r="AQ290" s="350"/>
      <c r="AR290" s="351"/>
      <c r="AS290" s="352" t="s">
        <v>90</v>
      </c>
      <c r="AT290" s="353"/>
      <c r="AU290" s="353"/>
      <c r="AV290" s="353"/>
      <c r="AW290" s="354"/>
      <c r="AX290" s="384" t="s">
        <v>91</v>
      </c>
      <c r="AY290" s="385"/>
      <c r="AZ290" s="385"/>
      <c r="BA290" s="386"/>
      <c r="BB290" s="336">
        <v>30</v>
      </c>
      <c r="BC290" s="337"/>
      <c r="BD290" s="337"/>
      <c r="BE290" s="337"/>
      <c r="BF290" s="338"/>
      <c r="BG290" s="336">
        <v>52</v>
      </c>
      <c r="BH290" s="337"/>
      <c r="BI290" s="337"/>
      <c r="BJ290" s="337"/>
      <c r="BK290" s="338"/>
      <c r="BL290" s="336">
        <v>52</v>
      </c>
      <c r="BM290" s="337"/>
      <c r="BN290" s="337"/>
      <c r="BO290" s="337"/>
      <c r="BP290" s="338"/>
      <c r="BQ290" s="336"/>
      <c r="BR290" s="337"/>
      <c r="BS290" s="337"/>
      <c r="BT290" s="337"/>
      <c r="BU290" s="338"/>
      <c r="BV290" s="336"/>
      <c r="BW290" s="337"/>
      <c r="BX290" s="337"/>
      <c r="BY290" s="337"/>
      <c r="BZ290" s="338"/>
      <c r="CA290" s="336"/>
      <c r="CB290" s="337"/>
      <c r="CC290" s="337"/>
      <c r="CD290" s="337"/>
      <c r="CE290" s="338"/>
      <c r="CF290" s="339">
        <v>3</v>
      </c>
      <c r="CG290" s="339"/>
      <c r="CH290" s="339"/>
      <c r="CI290" s="339"/>
      <c r="CJ290" s="339"/>
      <c r="CK290" s="339"/>
      <c r="CL290" s="336"/>
      <c r="CM290" s="337"/>
      <c r="CN290" s="337"/>
      <c r="CO290" s="337"/>
      <c r="CP290" s="337"/>
      <c r="CQ290" s="338"/>
    </row>
    <row r="291" spans="1:95" ht="105" customHeight="1" x14ac:dyDescent="0.2">
      <c r="A291" s="469" t="s">
        <v>236</v>
      </c>
      <c r="B291" s="361"/>
      <c r="C291" s="361"/>
      <c r="D291" s="361"/>
      <c r="E291" s="361"/>
      <c r="F291" s="361"/>
      <c r="G291" s="362"/>
      <c r="H291" s="470" t="s">
        <v>325</v>
      </c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2"/>
      <c r="T291" s="336" t="s">
        <v>64</v>
      </c>
      <c r="U291" s="337"/>
      <c r="V291" s="337"/>
      <c r="W291" s="337"/>
      <c r="X291" s="337"/>
      <c r="Y291" s="337"/>
      <c r="Z291" s="337"/>
      <c r="AA291" s="337"/>
      <c r="AB291" s="338"/>
      <c r="AC291" s="349" t="s">
        <v>133</v>
      </c>
      <c r="AD291" s="350"/>
      <c r="AE291" s="350"/>
      <c r="AF291" s="350"/>
      <c r="AG291" s="350"/>
      <c r="AH291" s="350"/>
      <c r="AI291" s="350"/>
      <c r="AJ291" s="350"/>
      <c r="AK291" s="350"/>
      <c r="AL291" s="350"/>
      <c r="AM291" s="350"/>
      <c r="AN291" s="350"/>
      <c r="AO291" s="350"/>
      <c r="AP291" s="350"/>
      <c r="AQ291" s="350"/>
      <c r="AR291" s="351"/>
      <c r="AS291" s="352" t="s">
        <v>90</v>
      </c>
      <c r="AT291" s="353"/>
      <c r="AU291" s="353"/>
      <c r="AV291" s="353"/>
      <c r="AW291" s="354"/>
      <c r="AX291" s="384" t="s">
        <v>91</v>
      </c>
      <c r="AY291" s="385"/>
      <c r="AZ291" s="385"/>
      <c r="BA291" s="386"/>
      <c r="BB291" s="336">
        <v>97</v>
      </c>
      <c r="BC291" s="337"/>
      <c r="BD291" s="337"/>
      <c r="BE291" s="337"/>
      <c r="BF291" s="338"/>
      <c r="BG291" s="336">
        <v>105</v>
      </c>
      <c r="BH291" s="337"/>
      <c r="BI291" s="337"/>
      <c r="BJ291" s="337"/>
      <c r="BK291" s="338"/>
      <c r="BL291" s="336">
        <v>105</v>
      </c>
      <c r="BM291" s="337"/>
      <c r="BN291" s="337"/>
      <c r="BO291" s="337"/>
      <c r="BP291" s="338"/>
      <c r="BQ291" s="422"/>
      <c r="BR291" s="422"/>
      <c r="BS291" s="422"/>
      <c r="BT291" s="422"/>
      <c r="BU291" s="422"/>
      <c r="BV291" s="422"/>
      <c r="BW291" s="422"/>
      <c r="BX291" s="422"/>
      <c r="BY291" s="422"/>
      <c r="BZ291" s="422"/>
      <c r="CA291" s="422"/>
      <c r="CB291" s="422"/>
      <c r="CC291" s="422"/>
      <c r="CD291" s="422"/>
      <c r="CE291" s="422"/>
      <c r="CF291" s="339">
        <v>3</v>
      </c>
      <c r="CG291" s="339"/>
      <c r="CH291" s="339"/>
      <c r="CI291" s="339"/>
      <c r="CJ291" s="339"/>
      <c r="CK291" s="339"/>
      <c r="CL291" s="422"/>
      <c r="CM291" s="422"/>
      <c r="CN291" s="422"/>
      <c r="CO291" s="422"/>
      <c r="CP291" s="422"/>
      <c r="CQ291" s="422"/>
    </row>
    <row r="292" spans="1:95" ht="6.75" customHeight="1" x14ac:dyDescent="0.2"/>
    <row r="293" spans="1:95" ht="15" customHeight="1" x14ac:dyDescent="0.2">
      <c r="A293" s="368" t="s">
        <v>92</v>
      </c>
      <c r="B293" s="368"/>
      <c r="C293" s="368"/>
      <c r="D293" s="368"/>
      <c r="E293" s="368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  <c r="Z293" s="368"/>
      <c r="AA293" s="368"/>
      <c r="AB293" s="368"/>
      <c r="AC293" s="368"/>
      <c r="AD293" s="368"/>
      <c r="AE293" s="368"/>
      <c r="AF293" s="368"/>
      <c r="AG293" s="368"/>
      <c r="AH293" s="368"/>
      <c r="AI293" s="368"/>
      <c r="AJ293" s="368"/>
      <c r="AK293" s="368"/>
      <c r="AL293" s="368"/>
      <c r="AM293" s="368"/>
      <c r="AN293" s="368"/>
      <c r="AO293" s="368"/>
      <c r="AP293" s="368"/>
      <c r="AQ293" s="368"/>
      <c r="AR293" s="368"/>
      <c r="AS293" s="368"/>
      <c r="AT293" s="368"/>
      <c r="AU293" s="368"/>
      <c r="AV293" s="368"/>
      <c r="AW293" s="368"/>
      <c r="AX293" s="368"/>
      <c r="AY293" s="368"/>
      <c r="AZ293" s="368"/>
      <c r="BA293" s="368"/>
      <c r="BB293" s="368"/>
      <c r="BC293" s="368"/>
      <c r="BD293" s="368"/>
      <c r="BE293" s="368"/>
      <c r="BF293" s="368"/>
      <c r="BG293" s="368"/>
      <c r="BH293" s="368"/>
      <c r="BI293" s="368"/>
      <c r="BJ293" s="368"/>
      <c r="BK293" s="368"/>
      <c r="BL293" s="368"/>
      <c r="BM293" s="368"/>
      <c r="BN293" s="368"/>
      <c r="BO293" s="368"/>
      <c r="BP293" s="368"/>
      <c r="BQ293" s="368"/>
      <c r="BR293" s="368"/>
      <c r="BS293" s="368"/>
      <c r="BT293" s="368"/>
      <c r="BU293" s="368"/>
      <c r="BV293" s="368"/>
      <c r="BW293" s="368"/>
      <c r="BX293" s="368"/>
      <c r="BY293" s="368"/>
      <c r="BZ293" s="368"/>
      <c r="CA293" s="368"/>
      <c r="CB293" s="368"/>
      <c r="CC293" s="368"/>
      <c r="CD293" s="368"/>
      <c r="CE293" s="368"/>
    </row>
    <row r="294" spans="1:95" ht="7.5" customHeight="1" x14ac:dyDescent="0.2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  <c r="R294" s="513"/>
      <c r="S294" s="513"/>
      <c r="T294" s="513"/>
      <c r="U294" s="513"/>
      <c r="V294" s="513"/>
      <c r="W294" s="513"/>
      <c r="X294" s="513"/>
      <c r="Y294" s="513"/>
      <c r="Z294" s="513"/>
      <c r="AA294" s="513"/>
      <c r="AB294" s="513"/>
      <c r="AC294" s="513"/>
      <c r="AD294" s="513"/>
      <c r="AE294" s="513"/>
      <c r="AF294" s="513"/>
      <c r="AG294" s="513"/>
      <c r="AH294" s="513"/>
      <c r="AI294" s="513"/>
      <c r="AJ294" s="513"/>
      <c r="AK294" s="513"/>
      <c r="AL294" s="513"/>
      <c r="AM294" s="513"/>
      <c r="AN294" s="513"/>
      <c r="AO294" s="513"/>
      <c r="AP294" s="513"/>
      <c r="AQ294" s="513"/>
      <c r="AR294" s="513"/>
      <c r="AS294" s="513"/>
      <c r="AT294" s="513"/>
      <c r="AU294" s="513"/>
      <c r="AV294" s="513"/>
      <c r="AW294" s="513"/>
      <c r="AX294" s="513"/>
      <c r="AY294" s="513"/>
      <c r="AZ294" s="513"/>
      <c r="BA294" s="513"/>
      <c r="BB294" s="513"/>
      <c r="BC294" s="513"/>
      <c r="BD294" s="513"/>
      <c r="BE294" s="513"/>
      <c r="BF294" s="513"/>
      <c r="BG294" s="513"/>
      <c r="BH294" s="513"/>
      <c r="BI294" s="513"/>
      <c r="BJ294" s="513"/>
      <c r="BK294" s="513"/>
      <c r="BL294" s="513"/>
      <c r="BM294" s="513"/>
      <c r="BN294" s="513"/>
      <c r="BO294" s="513"/>
      <c r="BP294" s="513"/>
      <c r="BQ294" s="513"/>
      <c r="BR294" s="513"/>
      <c r="BS294" s="513"/>
      <c r="BT294" s="513"/>
      <c r="BU294" s="513"/>
      <c r="BV294" s="513"/>
      <c r="BW294" s="513"/>
      <c r="BX294" s="513"/>
      <c r="BY294" s="513"/>
      <c r="BZ294" s="513"/>
      <c r="CA294" s="513"/>
      <c r="CB294" s="513"/>
      <c r="CC294" s="513"/>
      <c r="CD294" s="513"/>
      <c r="CE294" s="513"/>
    </row>
    <row r="295" spans="1:95" ht="15" customHeight="1" x14ac:dyDescent="0.2">
      <c r="A295" s="373" t="s">
        <v>93</v>
      </c>
      <c r="B295" s="374"/>
      <c r="C295" s="374"/>
      <c r="D295" s="374"/>
      <c r="E295" s="374"/>
      <c r="F295" s="374"/>
      <c r="G295" s="374"/>
      <c r="H295" s="374"/>
      <c r="I295" s="374"/>
      <c r="J295" s="374"/>
      <c r="K295" s="374"/>
      <c r="L295" s="374"/>
      <c r="M295" s="374"/>
      <c r="N295" s="374"/>
      <c r="O295" s="374"/>
      <c r="P295" s="374"/>
      <c r="Q295" s="374"/>
      <c r="R295" s="374"/>
      <c r="S295" s="374"/>
      <c r="T295" s="374"/>
      <c r="U295" s="374"/>
      <c r="V295" s="374"/>
      <c r="W295" s="374"/>
      <c r="X295" s="374"/>
      <c r="Y295" s="374"/>
      <c r="Z295" s="374"/>
      <c r="AA295" s="374"/>
      <c r="AB295" s="374"/>
      <c r="AC295" s="374"/>
      <c r="AD295" s="374"/>
      <c r="AE295" s="374"/>
      <c r="AF295" s="374"/>
      <c r="AG295" s="374"/>
      <c r="AH295" s="374"/>
      <c r="AI295" s="374"/>
      <c r="AJ295" s="374"/>
      <c r="AK295" s="374"/>
      <c r="AL295" s="374"/>
      <c r="AM295" s="374"/>
      <c r="AN295" s="374"/>
      <c r="AO295" s="374"/>
      <c r="AP295" s="374"/>
      <c r="AQ295" s="374"/>
      <c r="AR295" s="374"/>
      <c r="AS295" s="374"/>
      <c r="AT295" s="374"/>
      <c r="AU295" s="374"/>
      <c r="AV295" s="374"/>
      <c r="AW295" s="374"/>
      <c r="AX295" s="374"/>
      <c r="AY295" s="374"/>
      <c r="AZ295" s="374"/>
      <c r="BA295" s="374"/>
      <c r="BB295" s="374"/>
      <c r="BC295" s="374"/>
      <c r="BD295" s="374"/>
      <c r="BE295" s="374"/>
      <c r="BF295" s="374"/>
      <c r="BG295" s="374"/>
      <c r="BH295" s="374"/>
      <c r="BI295" s="374"/>
      <c r="BJ295" s="374"/>
      <c r="BK295" s="374"/>
      <c r="BL295" s="374"/>
      <c r="BM295" s="374"/>
      <c r="BN295" s="374"/>
      <c r="BO295" s="374"/>
      <c r="BP295" s="374"/>
      <c r="BQ295" s="374"/>
      <c r="BR295" s="374"/>
      <c r="BS295" s="374"/>
      <c r="BT295" s="374"/>
      <c r="BU295" s="374"/>
      <c r="BV295" s="374"/>
      <c r="BW295" s="374"/>
      <c r="BX295" s="374"/>
      <c r="BY295" s="374"/>
      <c r="BZ295" s="374"/>
      <c r="CA295" s="374"/>
      <c r="CB295" s="374"/>
      <c r="CC295" s="374"/>
      <c r="CD295" s="374"/>
      <c r="CE295" s="374"/>
      <c r="CF295" s="374"/>
      <c r="CG295" s="374"/>
      <c r="CH295" s="374"/>
      <c r="CI295" s="374"/>
      <c r="CJ295" s="374"/>
      <c r="CK295" s="374"/>
      <c r="CL295" s="374"/>
      <c r="CM295" s="374"/>
      <c r="CN295" s="374"/>
      <c r="CO295" s="374"/>
      <c r="CP295" s="374"/>
      <c r="CQ295" s="375"/>
    </row>
    <row r="296" spans="1:95" ht="15" customHeight="1" x14ac:dyDescent="0.2">
      <c r="A296" s="373" t="s">
        <v>94</v>
      </c>
      <c r="B296" s="374"/>
      <c r="C296" s="374"/>
      <c r="D296" s="374"/>
      <c r="E296" s="374"/>
      <c r="F296" s="374"/>
      <c r="G296" s="374"/>
      <c r="H296" s="374"/>
      <c r="I296" s="374"/>
      <c r="J296" s="374"/>
      <c r="K296" s="374"/>
      <c r="L296" s="374"/>
      <c r="M296" s="375"/>
      <c r="N296" s="373" t="s">
        <v>95</v>
      </c>
      <c r="O296" s="374"/>
      <c r="P296" s="374"/>
      <c r="Q296" s="374"/>
      <c r="R296" s="374"/>
      <c r="S296" s="374"/>
      <c r="T296" s="374"/>
      <c r="U296" s="374"/>
      <c r="V296" s="374"/>
      <c r="W296" s="374"/>
      <c r="X296" s="374"/>
      <c r="Y296" s="375"/>
      <c r="Z296" s="373" t="s">
        <v>96</v>
      </c>
      <c r="AA296" s="374"/>
      <c r="AB296" s="374"/>
      <c r="AC296" s="374"/>
      <c r="AD296" s="374"/>
      <c r="AE296" s="374"/>
      <c r="AF296" s="374"/>
      <c r="AG296" s="374"/>
      <c r="AH296" s="374"/>
      <c r="AI296" s="374"/>
      <c r="AJ296" s="374"/>
      <c r="AK296" s="375"/>
      <c r="AL296" s="373" t="s">
        <v>97</v>
      </c>
      <c r="AM296" s="374"/>
      <c r="AN296" s="374"/>
      <c r="AO296" s="374"/>
      <c r="AP296" s="374"/>
      <c r="AQ296" s="374"/>
      <c r="AR296" s="374"/>
      <c r="AS296" s="374"/>
      <c r="AT296" s="374"/>
      <c r="AU296" s="374"/>
      <c r="AV296" s="374"/>
      <c r="AW296" s="375"/>
      <c r="AX296" s="373" t="s">
        <v>50</v>
      </c>
      <c r="AY296" s="374"/>
      <c r="AZ296" s="374"/>
      <c r="BA296" s="374"/>
      <c r="BB296" s="374"/>
      <c r="BC296" s="374"/>
      <c r="BD296" s="374"/>
      <c r="BE296" s="374"/>
      <c r="BF296" s="374"/>
      <c r="BG296" s="374"/>
      <c r="BH296" s="374"/>
      <c r="BI296" s="374"/>
      <c r="BJ296" s="374"/>
      <c r="BK296" s="374"/>
      <c r="BL296" s="374"/>
      <c r="BM296" s="374"/>
      <c r="BN296" s="374"/>
      <c r="BO296" s="374"/>
      <c r="BP296" s="374"/>
      <c r="BQ296" s="374"/>
      <c r="BR296" s="374"/>
      <c r="BS296" s="374"/>
      <c r="BT296" s="374"/>
      <c r="BU296" s="374"/>
      <c r="BV296" s="374"/>
      <c r="BW296" s="374"/>
      <c r="BX296" s="374"/>
      <c r="BY296" s="374"/>
      <c r="BZ296" s="374"/>
      <c r="CA296" s="374"/>
      <c r="CB296" s="374"/>
      <c r="CC296" s="374"/>
      <c r="CD296" s="374"/>
      <c r="CE296" s="374"/>
      <c r="CF296" s="374"/>
      <c r="CG296" s="374"/>
      <c r="CH296" s="374"/>
      <c r="CI296" s="374"/>
      <c r="CJ296" s="374"/>
      <c r="CK296" s="374"/>
      <c r="CL296" s="374"/>
      <c r="CM296" s="374"/>
      <c r="CN296" s="374"/>
      <c r="CO296" s="374"/>
      <c r="CP296" s="374"/>
      <c r="CQ296" s="375"/>
    </row>
    <row r="297" spans="1:95" ht="15" customHeight="1" x14ac:dyDescent="0.2">
      <c r="A297" s="373" t="s">
        <v>27</v>
      </c>
      <c r="B297" s="374"/>
      <c r="C297" s="374"/>
      <c r="D297" s="374"/>
      <c r="E297" s="374"/>
      <c r="F297" s="374"/>
      <c r="G297" s="374"/>
      <c r="H297" s="374"/>
      <c r="I297" s="374"/>
      <c r="J297" s="374"/>
      <c r="K297" s="374"/>
      <c r="L297" s="374"/>
      <c r="M297" s="375"/>
      <c r="N297" s="373" t="s">
        <v>52</v>
      </c>
      <c r="O297" s="374"/>
      <c r="P297" s="374"/>
      <c r="Q297" s="374"/>
      <c r="R297" s="374"/>
      <c r="S297" s="374"/>
      <c r="T297" s="374"/>
      <c r="U297" s="374"/>
      <c r="V297" s="374"/>
      <c r="W297" s="374"/>
      <c r="X297" s="374"/>
      <c r="Y297" s="375"/>
      <c r="Z297" s="373" t="s">
        <v>53</v>
      </c>
      <c r="AA297" s="374"/>
      <c r="AB297" s="374"/>
      <c r="AC297" s="374"/>
      <c r="AD297" s="374"/>
      <c r="AE297" s="374"/>
      <c r="AF297" s="374"/>
      <c r="AG297" s="374"/>
      <c r="AH297" s="374"/>
      <c r="AI297" s="374"/>
      <c r="AJ297" s="374"/>
      <c r="AK297" s="375"/>
      <c r="AL297" s="373" t="s">
        <v>54</v>
      </c>
      <c r="AM297" s="374"/>
      <c r="AN297" s="374"/>
      <c r="AO297" s="374"/>
      <c r="AP297" s="374"/>
      <c r="AQ297" s="374"/>
      <c r="AR297" s="374"/>
      <c r="AS297" s="374"/>
      <c r="AT297" s="374"/>
      <c r="AU297" s="374"/>
      <c r="AV297" s="374"/>
      <c r="AW297" s="375"/>
      <c r="AX297" s="373" t="s">
        <v>55</v>
      </c>
      <c r="AY297" s="374"/>
      <c r="AZ297" s="374"/>
      <c r="BA297" s="374"/>
      <c r="BB297" s="374"/>
      <c r="BC297" s="374"/>
      <c r="BD297" s="374"/>
      <c r="BE297" s="374"/>
      <c r="BF297" s="374"/>
      <c r="BG297" s="374"/>
      <c r="BH297" s="374"/>
      <c r="BI297" s="374"/>
      <c r="BJ297" s="374"/>
      <c r="BK297" s="374"/>
      <c r="BL297" s="374"/>
      <c r="BM297" s="374"/>
      <c r="BN297" s="374"/>
      <c r="BO297" s="374"/>
      <c r="BP297" s="374"/>
      <c r="BQ297" s="374"/>
      <c r="BR297" s="374"/>
      <c r="BS297" s="374"/>
      <c r="BT297" s="374"/>
      <c r="BU297" s="374"/>
      <c r="BV297" s="374"/>
      <c r="BW297" s="374"/>
      <c r="BX297" s="374"/>
      <c r="BY297" s="374"/>
      <c r="BZ297" s="374"/>
      <c r="CA297" s="374"/>
      <c r="CB297" s="374"/>
      <c r="CC297" s="374"/>
      <c r="CD297" s="374"/>
      <c r="CE297" s="374"/>
      <c r="CF297" s="374"/>
      <c r="CG297" s="374"/>
      <c r="CH297" s="374"/>
      <c r="CI297" s="374"/>
      <c r="CJ297" s="374"/>
      <c r="CK297" s="374"/>
      <c r="CL297" s="374"/>
      <c r="CM297" s="374"/>
      <c r="CN297" s="374"/>
      <c r="CO297" s="374"/>
      <c r="CP297" s="374"/>
      <c r="CQ297" s="375"/>
    </row>
    <row r="298" spans="1:95" ht="15" customHeight="1" x14ac:dyDescent="0.2">
      <c r="A298" s="352" t="s">
        <v>98</v>
      </c>
      <c r="B298" s="353"/>
      <c r="C298" s="353"/>
      <c r="D298" s="353"/>
      <c r="E298" s="353"/>
      <c r="F298" s="353"/>
      <c r="G298" s="353"/>
      <c r="H298" s="353"/>
      <c r="I298" s="353"/>
      <c r="J298" s="353"/>
      <c r="K298" s="353"/>
      <c r="L298" s="353"/>
      <c r="M298" s="354"/>
      <c r="N298" s="352" t="s">
        <v>99</v>
      </c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4"/>
      <c r="Z298" s="352" t="s">
        <v>100</v>
      </c>
      <c r="AA298" s="353"/>
      <c r="AB298" s="353"/>
      <c r="AC298" s="353"/>
      <c r="AD298" s="353"/>
      <c r="AE298" s="353"/>
      <c r="AF298" s="353"/>
      <c r="AG298" s="353"/>
      <c r="AH298" s="353"/>
      <c r="AI298" s="353"/>
      <c r="AJ298" s="353"/>
      <c r="AK298" s="354"/>
      <c r="AL298" s="352" t="s">
        <v>101</v>
      </c>
      <c r="AM298" s="353"/>
      <c r="AN298" s="353"/>
      <c r="AO298" s="353"/>
      <c r="AP298" s="353"/>
      <c r="AQ298" s="353"/>
      <c r="AR298" s="353"/>
      <c r="AS298" s="353"/>
      <c r="AT298" s="353"/>
      <c r="AU298" s="353"/>
      <c r="AV298" s="353"/>
      <c r="AW298" s="354"/>
      <c r="AX298" s="376" t="s">
        <v>102</v>
      </c>
      <c r="AY298" s="377"/>
      <c r="AZ298" s="377"/>
      <c r="BA298" s="377"/>
      <c r="BB298" s="377"/>
      <c r="BC298" s="377"/>
      <c r="BD298" s="377"/>
      <c r="BE298" s="377"/>
      <c r="BF298" s="377"/>
      <c r="BG298" s="377"/>
      <c r="BH298" s="377"/>
      <c r="BI298" s="377"/>
      <c r="BJ298" s="377"/>
      <c r="BK298" s="377"/>
      <c r="BL298" s="377"/>
      <c r="BM298" s="377"/>
      <c r="BN298" s="377"/>
      <c r="BO298" s="377"/>
      <c r="BP298" s="377"/>
      <c r="BQ298" s="377"/>
      <c r="BR298" s="377"/>
      <c r="BS298" s="377"/>
      <c r="BT298" s="377"/>
      <c r="BU298" s="377"/>
      <c r="BV298" s="377"/>
      <c r="BW298" s="377"/>
      <c r="BX298" s="377"/>
      <c r="BY298" s="377"/>
      <c r="BZ298" s="377"/>
      <c r="CA298" s="377"/>
      <c r="CB298" s="377"/>
      <c r="CC298" s="377"/>
      <c r="CD298" s="377"/>
      <c r="CE298" s="377"/>
      <c r="CF298" s="377"/>
      <c r="CG298" s="377"/>
      <c r="CH298" s="377"/>
      <c r="CI298" s="377"/>
      <c r="CJ298" s="377"/>
      <c r="CK298" s="377"/>
      <c r="CL298" s="377"/>
      <c r="CM298" s="377"/>
      <c r="CN298" s="377"/>
      <c r="CO298" s="377"/>
      <c r="CP298" s="377"/>
      <c r="CQ298" s="378"/>
    </row>
    <row r="299" spans="1:95" ht="37.5" customHeight="1" x14ac:dyDescent="0.2">
      <c r="A299" s="352" t="s">
        <v>103</v>
      </c>
      <c r="B299" s="353"/>
      <c r="C299" s="353"/>
      <c r="D299" s="353"/>
      <c r="E299" s="353"/>
      <c r="F299" s="353"/>
      <c r="G299" s="353"/>
      <c r="H299" s="353"/>
      <c r="I299" s="353"/>
      <c r="J299" s="353"/>
      <c r="K299" s="353"/>
      <c r="L299" s="353"/>
      <c r="M299" s="354"/>
      <c r="N299" s="352" t="s">
        <v>104</v>
      </c>
      <c r="O299" s="353"/>
      <c r="P299" s="353"/>
      <c r="Q299" s="353"/>
      <c r="R299" s="353"/>
      <c r="S299" s="353"/>
      <c r="T299" s="353"/>
      <c r="U299" s="353"/>
      <c r="V299" s="353"/>
      <c r="W299" s="353"/>
      <c r="X299" s="353"/>
      <c r="Y299" s="354"/>
      <c r="Z299" s="352" t="s">
        <v>105</v>
      </c>
      <c r="AA299" s="353"/>
      <c r="AB299" s="353"/>
      <c r="AC299" s="353"/>
      <c r="AD299" s="353"/>
      <c r="AE299" s="353"/>
      <c r="AF299" s="353"/>
      <c r="AG299" s="353"/>
      <c r="AH299" s="353"/>
      <c r="AI299" s="353"/>
      <c r="AJ299" s="353"/>
      <c r="AK299" s="354"/>
      <c r="AL299" s="352" t="s">
        <v>106</v>
      </c>
      <c r="AM299" s="353"/>
      <c r="AN299" s="353"/>
      <c r="AO299" s="353"/>
      <c r="AP299" s="353"/>
      <c r="AQ299" s="353"/>
      <c r="AR299" s="353"/>
      <c r="AS299" s="353"/>
      <c r="AT299" s="353"/>
      <c r="AU299" s="353"/>
      <c r="AV299" s="353"/>
      <c r="AW299" s="354"/>
      <c r="AX299" s="376" t="s">
        <v>107</v>
      </c>
      <c r="AY299" s="377"/>
      <c r="AZ299" s="377"/>
      <c r="BA299" s="377"/>
      <c r="BB299" s="377"/>
      <c r="BC299" s="377"/>
      <c r="BD299" s="377"/>
      <c r="BE299" s="377"/>
      <c r="BF299" s="377"/>
      <c r="BG299" s="377"/>
      <c r="BH299" s="377"/>
      <c r="BI299" s="377"/>
      <c r="BJ299" s="377"/>
      <c r="BK299" s="377"/>
      <c r="BL299" s="377"/>
      <c r="BM299" s="377"/>
      <c r="BN299" s="377"/>
      <c r="BO299" s="377"/>
      <c r="BP299" s="377"/>
      <c r="BQ299" s="377"/>
      <c r="BR299" s="377"/>
      <c r="BS299" s="377"/>
      <c r="BT299" s="377"/>
      <c r="BU299" s="377"/>
      <c r="BV299" s="377"/>
      <c r="BW299" s="377"/>
      <c r="BX299" s="377"/>
      <c r="BY299" s="377"/>
      <c r="BZ299" s="377"/>
      <c r="CA299" s="377"/>
      <c r="CB299" s="377"/>
      <c r="CC299" s="377"/>
      <c r="CD299" s="377"/>
      <c r="CE299" s="377"/>
      <c r="CF299" s="377"/>
      <c r="CG299" s="377"/>
      <c r="CH299" s="377"/>
      <c r="CI299" s="377"/>
      <c r="CJ299" s="377"/>
      <c r="CK299" s="377"/>
      <c r="CL299" s="377"/>
      <c r="CM299" s="377"/>
      <c r="CN299" s="377"/>
      <c r="CO299" s="377"/>
      <c r="CP299" s="377"/>
      <c r="CQ299" s="378"/>
    </row>
    <row r="300" spans="1:95" ht="38.25" customHeight="1" x14ac:dyDescent="0.2">
      <c r="A300" s="352" t="s">
        <v>103</v>
      </c>
      <c r="B300" s="353"/>
      <c r="C300" s="353"/>
      <c r="D300" s="353"/>
      <c r="E300" s="353"/>
      <c r="F300" s="353"/>
      <c r="G300" s="353"/>
      <c r="H300" s="353"/>
      <c r="I300" s="353"/>
      <c r="J300" s="353"/>
      <c r="K300" s="353"/>
      <c r="L300" s="353"/>
      <c r="M300" s="354"/>
      <c r="N300" s="352" t="s">
        <v>104</v>
      </c>
      <c r="O300" s="353"/>
      <c r="P300" s="353"/>
      <c r="Q300" s="353"/>
      <c r="R300" s="353"/>
      <c r="S300" s="353"/>
      <c r="T300" s="353"/>
      <c r="U300" s="353"/>
      <c r="V300" s="353"/>
      <c r="W300" s="353"/>
      <c r="X300" s="353"/>
      <c r="Y300" s="354"/>
      <c r="Z300" s="352" t="s">
        <v>105</v>
      </c>
      <c r="AA300" s="353"/>
      <c r="AB300" s="353"/>
      <c r="AC300" s="353"/>
      <c r="AD300" s="353"/>
      <c r="AE300" s="353"/>
      <c r="AF300" s="353"/>
      <c r="AG300" s="353"/>
      <c r="AH300" s="353"/>
      <c r="AI300" s="353"/>
      <c r="AJ300" s="353"/>
      <c r="AK300" s="354"/>
      <c r="AL300" s="352" t="s">
        <v>108</v>
      </c>
      <c r="AM300" s="353"/>
      <c r="AN300" s="353"/>
      <c r="AO300" s="353"/>
      <c r="AP300" s="353"/>
      <c r="AQ300" s="353"/>
      <c r="AR300" s="353"/>
      <c r="AS300" s="353"/>
      <c r="AT300" s="353"/>
      <c r="AU300" s="353"/>
      <c r="AV300" s="353"/>
      <c r="AW300" s="354"/>
      <c r="AX300" s="376" t="s">
        <v>109</v>
      </c>
      <c r="AY300" s="377"/>
      <c r="AZ300" s="377"/>
      <c r="BA300" s="377"/>
      <c r="BB300" s="377"/>
      <c r="BC300" s="377"/>
      <c r="BD300" s="377"/>
      <c r="BE300" s="377"/>
      <c r="BF300" s="377"/>
      <c r="BG300" s="377"/>
      <c r="BH300" s="377"/>
      <c r="BI300" s="377"/>
      <c r="BJ300" s="377"/>
      <c r="BK300" s="377"/>
      <c r="BL300" s="377"/>
      <c r="BM300" s="377"/>
      <c r="BN300" s="377"/>
      <c r="BO300" s="377"/>
      <c r="BP300" s="377"/>
      <c r="BQ300" s="377"/>
      <c r="BR300" s="377"/>
      <c r="BS300" s="377"/>
      <c r="BT300" s="377"/>
      <c r="BU300" s="377"/>
      <c r="BV300" s="377"/>
      <c r="BW300" s="377"/>
      <c r="BX300" s="377"/>
      <c r="BY300" s="377"/>
      <c r="BZ300" s="377"/>
      <c r="CA300" s="377"/>
      <c r="CB300" s="377"/>
      <c r="CC300" s="377"/>
      <c r="CD300" s="377"/>
      <c r="CE300" s="377"/>
      <c r="CF300" s="377"/>
      <c r="CG300" s="377"/>
      <c r="CH300" s="377"/>
      <c r="CI300" s="377"/>
      <c r="CJ300" s="377"/>
      <c r="CK300" s="377"/>
      <c r="CL300" s="377"/>
      <c r="CM300" s="377"/>
      <c r="CN300" s="377"/>
      <c r="CO300" s="377"/>
      <c r="CP300" s="377"/>
      <c r="CQ300" s="378"/>
    </row>
    <row r="301" spans="1:95" ht="38.25" customHeight="1" x14ac:dyDescent="0.2">
      <c r="A301" s="352" t="s">
        <v>103</v>
      </c>
      <c r="B301" s="353"/>
      <c r="C301" s="353"/>
      <c r="D301" s="353"/>
      <c r="E301" s="353"/>
      <c r="F301" s="353"/>
      <c r="G301" s="353"/>
      <c r="H301" s="353"/>
      <c r="I301" s="353"/>
      <c r="J301" s="353"/>
      <c r="K301" s="353"/>
      <c r="L301" s="353"/>
      <c r="M301" s="354"/>
      <c r="N301" s="352" t="s">
        <v>104</v>
      </c>
      <c r="O301" s="353"/>
      <c r="P301" s="353"/>
      <c r="Q301" s="353"/>
      <c r="R301" s="353"/>
      <c r="S301" s="353"/>
      <c r="T301" s="353"/>
      <c r="U301" s="353"/>
      <c r="V301" s="353"/>
      <c r="W301" s="353"/>
      <c r="X301" s="353"/>
      <c r="Y301" s="354"/>
      <c r="Z301" s="424" t="s">
        <v>346</v>
      </c>
      <c r="AA301" s="424"/>
      <c r="AB301" s="424"/>
      <c r="AC301" s="424"/>
      <c r="AD301" s="424"/>
      <c r="AE301" s="424"/>
      <c r="AF301" s="424"/>
      <c r="AG301" s="424"/>
      <c r="AH301" s="424"/>
      <c r="AI301" s="424"/>
      <c r="AJ301" s="424"/>
      <c r="AK301" s="424"/>
      <c r="AL301" s="424" t="s">
        <v>347</v>
      </c>
      <c r="AM301" s="424"/>
      <c r="AN301" s="424"/>
      <c r="AO301" s="424"/>
      <c r="AP301" s="424"/>
      <c r="AQ301" s="424"/>
      <c r="AR301" s="424"/>
      <c r="AS301" s="424"/>
      <c r="AT301" s="424"/>
      <c r="AU301" s="424"/>
      <c r="AV301" s="424"/>
      <c r="AW301" s="424"/>
      <c r="AX301" s="441" t="s">
        <v>348</v>
      </c>
      <c r="AY301" s="441"/>
      <c r="AZ301" s="441"/>
      <c r="BA301" s="441"/>
      <c r="BB301" s="441"/>
      <c r="BC301" s="441"/>
      <c r="BD301" s="441"/>
      <c r="BE301" s="441"/>
      <c r="BF301" s="441"/>
      <c r="BG301" s="441"/>
      <c r="BH301" s="441"/>
      <c r="BI301" s="441"/>
      <c r="BJ301" s="441"/>
      <c r="BK301" s="441"/>
      <c r="BL301" s="441"/>
      <c r="BM301" s="441"/>
      <c r="BN301" s="441"/>
      <c r="BO301" s="441"/>
      <c r="BP301" s="441"/>
      <c r="BQ301" s="441"/>
      <c r="BR301" s="441"/>
      <c r="BS301" s="441"/>
      <c r="BT301" s="441"/>
      <c r="BU301" s="441"/>
      <c r="BV301" s="441"/>
      <c r="BW301" s="441"/>
      <c r="BX301" s="441"/>
      <c r="BY301" s="441"/>
      <c r="BZ301" s="441"/>
      <c r="CA301" s="441"/>
      <c r="CB301" s="441"/>
      <c r="CC301" s="441"/>
      <c r="CD301" s="441"/>
      <c r="CE301" s="441"/>
      <c r="CF301" s="441"/>
      <c r="CG301" s="441"/>
      <c r="CH301" s="441"/>
      <c r="CI301" s="441"/>
      <c r="CJ301" s="441"/>
      <c r="CK301" s="441"/>
      <c r="CL301" s="441"/>
      <c r="CM301" s="441"/>
      <c r="CN301" s="441"/>
      <c r="CO301" s="441"/>
      <c r="CP301" s="441"/>
      <c r="CQ301" s="441"/>
    </row>
    <row r="302" spans="1:95" ht="9" customHeight="1" x14ac:dyDescent="0.2"/>
    <row r="303" spans="1:95" ht="15" customHeight="1" x14ac:dyDescent="0.2">
      <c r="A303" s="368" t="s">
        <v>110</v>
      </c>
      <c r="B303" s="368"/>
      <c r="C303" s="368"/>
      <c r="D303" s="368"/>
      <c r="E303" s="368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8"/>
      <c r="AG303" s="368"/>
      <c r="AH303" s="368"/>
      <c r="AI303" s="368"/>
      <c r="AJ303" s="368"/>
      <c r="AK303" s="368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8"/>
      <c r="AV303" s="368"/>
      <c r="AW303" s="368"/>
      <c r="AX303" s="368"/>
      <c r="AY303" s="368"/>
      <c r="AZ303" s="368"/>
      <c r="BA303" s="368"/>
      <c r="BB303" s="368"/>
      <c r="BC303" s="368"/>
      <c r="BD303" s="368"/>
      <c r="BE303" s="368"/>
      <c r="BF303" s="368"/>
      <c r="BG303" s="368"/>
      <c r="BH303" s="368"/>
      <c r="BI303" s="368"/>
      <c r="BJ303" s="368"/>
      <c r="BK303" s="368"/>
      <c r="BL303" s="368"/>
      <c r="BM303" s="368"/>
      <c r="BN303" s="368"/>
      <c r="BO303" s="368"/>
      <c r="BP303" s="368"/>
      <c r="BQ303" s="368"/>
      <c r="BR303" s="368"/>
      <c r="BS303" s="368"/>
      <c r="BT303" s="368"/>
      <c r="BU303" s="368"/>
      <c r="BV303" s="368"/>
      <c r="BW303" s="368"/>
      <c r="BX303" s="368"/>
      <c r="BY303" s="368"/>
      <c r="BZ303" s="368"/>
      <c r="CA303" s="368"/>
      <c r="CB303" s="368"/>
      <c r="CC303" s="368"/>
      <c r="CD303" s="368"/>
      <c r="CE303" s="368"/>
    </row>
    <row r="304" spans="1:95" x14ac:dyDescent="0.2">
      <c r="A304" s="449" t="s">
        <v>111</v>
      </c>
      <c r="B304" s="449"/>
      <c r="C304" s="449"/>
      <c r="D304" s="449"/>
      <c r="E304" s="449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49"/>
      <c r="R304" s="449"/>
      <c r="S304" s="449"/>
      <c r="T304" s="449"/>
      <c r="U304" s="449"/>
      <c r="V304" s="449"/>
      <c r="W304" s="449"/>
      <c r="X304" s="449"/>
      <c r="Y304" s="449"/>
      <c r="Z304" s="449"/>
      <c r="AA304" s="449"/>
      <c r="AB304" s="449"/>
      <c r="AC304" s="449"/>
      <c r="AD304" s="449"/>
      <c r="AE304" s="449"/>
      <c r="AF304" s="449"/>
      <c r="AG304" s="449"/>
      <c r="AH304" s="449"/>
      <c r="AI304" s="449"/>
      <c r="AJ304" s="449"/>
      <c r="AK304" s="449"/>
      <c r="AL304" s="449"/>
      <c r="AM304" s="449"/>
      <c r="AN304" s="449"/>
      <c r="AO304" s="449"/>
      <c r="AP304" s="449"/>
      <c r="AQ304" s="449"/>
      <c r="AR304" s="449"/>
      <c r="AS304" s="449"/>
      <c r="AT304" s="449"/>
      <c r="AU304" s="449"/>
      <c r="AV304" s="449"/>
      <c r="AW304" s="449"/>
      <c r="AX304" s="449"/>
      <c r="AY304" s="449"/>
      <c r="AZ304" s="449"/>
      <c r="BA304" s="449"/>
      <c r="BB304" s="449"/>
      <c r="BC304" s="449"/>
      <c r="BD304" s="449"/>
      <c r="BE304" s="449"/>
      <c r="BF304" s="449"/>
      <c r="BG304" s="449"/>
      <c r="BH304" s="449"/>
      <c r="BI304" s="449"/>
      <c r="BJ304" s="449"/>
      <c r="BK304" s="449"/>
      <c r="BL304" s="449"/>
      <c r="BM304" s="449"/>
      <c r="BN304" s="449"/>
      <c r="BO304" s="449"/>
      <c r="BP304" s="449"/>
      <c r="BQ304" s="449"/>
      <c r="BR304" s="449"/>
      <c r="BS304" s="449"/>
      <c r="BT304" s="449"/>
      <c r="BU304" s="449"/>
      <c r="BV304" s="449"/>
      <c r="BW304" s="449"/>
      <c r="BX304" s="449"/>
      <c r="BY304" s="449"/>
      <c r="BZ304" s="449"/>
      <c r="CA304" s="449"/>
      <c r="CB304" s="449"/>
      <c r="CC304" s="449"/>
      <c r="CD304" s="449"/>
      <c r="CE304" s="449"/>
      <c r="CF304" s="449"/>
      <c r="CG304" s="449"/>
      <c r="CH304" s="449"/>
      <c r="CI304" s="449"/>
      <c r="CJ304" s="449"/>
      <c r="CK304" s="449"/>
      <c r="CL304" s="449"/>
      <c r="CM304" s="449"/>
      <c r="CN304" s="449"/>
      <c r="CO304" s="449"/>
      <c r="CP304" s="449"/>
      <c r="CQ304" s="449"/>
    </row>
    <row r="305" spans="1:95" ht="96" customHeight="1" x14ac:dyDescent="0.2">
      <c r="A305" s="450" t="s">
        <v>365</v>
      </c>
      <c r="B305" s="450"/>
      <c r="C305" s="450"/>
      <c r="D305" s="450"/>
      <c r="E305" s="450"/>
      <c r="F305" s="450"/>
      <c r="G305" s="450"/>
      <c r="H305" s="450"/>
      <c r="I305" s="450"/>
      <c r="J305" s="450"/>
      <c r="K305" s="450"/>
      <c r="L305" s="450"/>
      <c r="M305" s="450"/>
      <c r="N305" s="450"/>
      <c r="O305" s="450"/>
      <c r="P305" s="450"/>
      <c r="Q305" s="450"/>
      <c r="R305" s="450"/>
      <c r="S305" s="450"/>
      <c r="T305" s="450"/>
      <c r="U305" s="450"/>
      <c r="V305" s="450"/>
      <c r="W305" s="450"/>
      <c r="X305" s="450"/>
      <c r="Y305" s="450"/>
      <c r="Z305" s="450"/>
      <c r="AA305" s="450"/>
      <c r="AB305" s="450"/>
      <c r="AC305" s="450"/>
      <c r="AD305" s="450"/>
      <c r="AE305" s="450"/>
      <c r="AF305" s="450"/>
      <c r="AG305" s="450"/>
      <c r="AH305" s="450"/>
      <c r="AI305" s="450"/>
      <c r="AJ305" s="450"/>
      <c r="AK305" s="450"/>
      <c r="AL305" s="450"/>
      <c r="AM305" s="450"/>
      <c r="AN305" s="450"/>
      <c r="AO305" s="450"/>
      <c r="AP305" s="450"/>
      <c r="AQ305" s="450"/>
      <c r="AR305" s="450"/>
      <c r="AS305" s="450"/>
      <c r="AT305" s="450"/>
      <c r="AU305" s="450"/>
      <c r="AV305" s="450"/>
      <c r="AW305" s="450"/>
      <c r="AX305" s="450"/>
      <c r="AY305" s="450"/>
      <c r="AZ305" s="450"/>
      <c r="BA305" s="450"/>
      <c r="BB305" s="450"/>
      <c r="BC305" s="450"/>
      <c r="BD305" s="450"/>
      <c r="BE305" s="450"/>
      <c r="BF305" s="450"/>
      <c r="BG305" s="450"/>
      <c r="BH305" s="450"/>
      <c r="BI305" s="450"/>
      <c r="BJ305" s="450"/>
      <c r="BK305" s="450"/>
      <c r="BL305" s="450"/>
      <c r="BM305" s="450"/>
      <c r="BN305" s="450"/>
      <c r="BO305" s="450"/>
      <c r="BP305" s="450"/>
      <c r="BQ305" s="450"/>
      <c r="BR305" s="450"/>
      <c r="BS305" s="450"/>
      <c r="BT305" s="450"/>
      <c r="BU305" s="450"/>
      <c r="BV305" s="450"/>
      <c r="BW305" s="450"/>
      <c r="BX305" s="450"/>
      <c r="BY305" s="450"/>
      <c r="BZ305" s="450"/>
      <c r="CA305" s="450"/>
      <c r="CB305" s="450"/>
      <c r="CC305" s="450"/>
      <c r="CD305" s="450"/>
      <c r="CE305" s="450"/>
      <c r="CF305" s="450"/>
      <c r="CG305" s="450"/>
      <c r="CH305" s="450"/>
      <c r="CI305" s="450"/>
      <c r="CJ305" s="450"/>
      <c r="CK305" s="450"/>
      <c r="CL305" s="450"/>
      <c r="CM305" s="450"/>
      <c r="CN305" s="450"/>
      <c r="CO305" s="450"/>
      <c r="CP305" s="450"/>
      <c r="CQ305" s="450"/>
    </row>
    <row r="306" spans="1:95" ht="15" customHeight="1" x14ac:dyDescent="0.2">
      <c r="A306" s="451" t="s">
        <v>113</v>
      </c>
      <c r="B306" s="451"/>
      <c r="C306" s="451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1"/>
      <c r="Q306" s="451"/>
      <c r="R306" s="451"/>
      <c r="S306" s="451"/>
      <c r="T306" s="451"/>
      <c r="U306" s="451"/>
      <c r="V306" s="451"/>
      <c r="W306" s="451"/>
      <c r="X306" s="451"/>
      <c r="Y306" s="451"/>
      <c r="Z306" s="451"/>
      <c r="AA306" s="451"/>
      <c r="AB306" s="451"/>
      <c r="AC306" s="451"/>
      <c r="AD306" s="451"/>
      <c r="AE306" s="451"/>
      <c r="AF306" s="451"/>
      <c r="AG306" s="451"/>
      <c r="AH306" s="451"/>
      <c r="AI306" s="451"/>
      <c r="AJ306" s="451"/>
      <c r="AK306" s="451"/>
      <c r="AL306" s="451"/>
      <c r="AM306" s="451"/>
      <c r="AN306" s="451"/>
      <c r="AO306" s="451"/>
      <c r="AP306" s="451"/>
      <c r="AQ306" s="451"/>
      <c r="AR306" s="451"/>
      <c r="AS306" s="451"/>
      <c r="AT306" s="451"/>
      <c r="AU306" s="451"/>
      <c r="AV306" s="451"/>
      <c r="AW306" s="451"/>
      <c r="AX306" s="451"/>
      <c r="AY306" s="451"/>
      <c r="AZ306" s="451"/>
      <c r="BA306" s="451"/>
      <c r="BB306" s="451"/>
      <c r="BC306" s="451"/>
      <c r="BD306" s="451"/>
      <c r="BE306" s="451"/>
      <c r="BF306" s="451"/>
      <c r="BG306" s="451"/>
      <c r="BH306" s="451"/>
      <c r="BI306" s="451"/>
      <c r="BJ306" s="451"/>
      <c r="BK306" s="451"/>
      <c r="BL306" s="451"/>
      <c r="BM306" s="451"/>
      <c r="BN306" s="451"/>
      <c r="BO306" s="451"/>
      <c r="BP306" s="451"/>
      <c r="BQ306" s="451"/>
      <c r="BR306" s="451"/>
      <c r="BS306" s="451"/>
      <c r="BT306" s="451"/>
      <c r="BU306" s="451"/>
      <c r="BV306" s="451"/>
      <c r="BW306" s="451"/>
      <c r="BX306" s="451"/>
      <c r="BY306" s="451"/>
      <c r="BZ306" s="451"/>
      <c r="CA306" s="451"/>
      <c r="CB306" s="451"/>
      <c r="CC306" s="451"/>
      <c r="CD306" s="451"/>
      <c r="CE306" s="451"/>
    </row>
    <row r="307" spans="1:95" ht="6" customHeight="1" x14ac:dyDescent="0.2">
      <c r="A307" s="368"/>
      <c r="B307" s="368"/>
      <c r="C307" s="368"/>
      <c r="D307" s="368"/>
      <c r="E307" s="368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8"/>
      <c r="AG307" s="368"/>
      <c r="AH307" s="368"/>
      <c r="AI307" s="368"/>
      <c r="AJ307" s="368"/>
      <c r="AK307" s="368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8"/>
      <c r="AV307" s="368"/>
      <c r="AW307" s="368"/>
      <c r="AX307" s="368"/>
      <c r="AY307" s="368"/>
      <c r="AZ307" s="368"/>
      <c r="BA307" s="368"/>
      <c r="BB307" s="368"/>
      <c r="BC307" s="368"/>
      <c r="BD307" s="368"/>
      <c r="BE307" s="368"/>
      <c r="BF307" s="368"/>
      <c r="BG307" s="368"/>
      <c r="BH307" s="368"/>
      <c r="BI307" s="368"/>
      <c r="BJ307" s="368"/>
      <c r="BK307" s="368"/>
      <c r="BL307" s="368"/>
      <c r="BM307" s="368"/>
      <c r="BN307" s="368"/>
      <c r="BO307" s="368"/>
      <c r="BP307" s="368"/>
      <c r="BQ307" s="368"/>
      <c r="BR307" s="368"/>
      <c r="BS307" s="368"/>
      <c r="BT307" s="368"/>
      <c r="BU307" s="368"/>
      <c r="BV307" s="368"/>
      <c r="BW307" s="368"/>
      <c r="BX307" s="368"/>
      <c r="BY307" s="368"/>
      <c r="BZ307" s="368"/>
      <c r="CA307" s="368"/>
      <c r="CB307" s="368"/>
      <c r="CC307" s="368"/>
      <c r="CD307" s="368"/>
      <c r="CE307" s="368"/>
    </row>
    <row r="308" spans="1:95" ht="15" customHeight="1" x14ac:dyDescent="0.2">
      <c r="A308" s="368" t="s">
        <v>114</v>
      </c>
      <c r="B308" s="368"/>
      <c r="C308" s="368"/>
      <c r="D308" s="368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AY308" s="368"/>
      <c r="AZ308" s="368"/>
      <c r="BA308" s="368"/>
      <c r="BB308" s="368"/>
      <c r="BC308" s="368"/>
      <c r="BD308" s="368"/>
      <c r="BE308" s="368"/>
      <c r="BF308" s="368"/>
      <c r="BG308" s="368"/>
      <c r="BH308" s="368"/>
      <c r="BI308" s="368"/>
      <c r="BJ308" s="368"/>
      <c r="BK308" s="368"/>
      <c r="BL308" s="368"/>
      <c r="BM308" s="368"/>
      <c r="BN308" s="368"/>
      <c r="BO308" s="368"/>
      <c r="BP308" s="368"/>
      <c r="BQ308" s="368"/>
      <c r="BR308" s="368"/>
      <c r="BS308" s="368"/>
      <c r="BT308" s="368"/>
      <c r="BU308" s="368"/>
      <c r="BV308" s="368"/>
      <c r="BW308" s="368"/>
      <c r="BX308" s="368"/>
      <c r="BY308" s="368"/>
      <c r="BZ308" s="368"/>
      <c r="CA308" s="368"/>
      <c r="CB308" s="368"/>
      <c r="CC308" s="368"/>
      <c r="CD308" s="368"/>
      <c r="CE308" s="368"/>
    </row>
    <row r="309" spans="1:95" ht="9.75" customHeight="1" x14ac:dyDescent="0.2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  <c r="AZ309" s="380"/>
      <c r="BA309" s="380"/>
      <c r="BB309" s="380"/>
      <c r="BC309" s="380"/>
      <c r="BD309" s="380"/>
      <c r="BE309" s="380"/>
      <c r="BF309" s="380"/>
      <c r="BG309" s="380"/>
      <c r="BH309" s="380"/>
      <c r="BI309" s="380"/>
      <c r="BJ309" s="380"/>
      <c r="BK309" s="380"/>
      <c r="BL309" s="380"/>
      <c r="BM309" s="380"/>
      <c r="BN309" s="380"/>
      <c r="BO309" s="380"/>
      <c r="BP309" s="380"/>
      <c r="BQ309" s="380"/>
      <c r="BR309" s="380"/>
      <c r="BS309" s="380"/>
      <c r="BT309" s="380"/>
      <c r="BU309" s="380"/>
      <c r="BV309" s="380"/>
      <c r="BW309" s="380"/>
      <c r="BX309" s="380"/>
      <c r="BY309" s="380"/>
      <c r="BZ309" s="380"/>
      <c r="CA309" s="380"/>
      <c r="CB309" s="380"/>
      <c r="CC309" s="380"/>
      <c r="CD309" s="380"/>
      <c r="CE309" s="380"/>
    </row>
    <row r="310" spans="1:95" x14ac:dyDescent="0.2">
      <c r="A310" s="373" t="s">
        <v>115</v>
      </c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4"/>
      <c r="M310" s="374"/>
      <c r="N310" s="374"/>
      <c r="O310" s="374"/>
      <c r="P310" s="374"/>
      <c r="Q310" s="374"/>
      <c r="R310" s="374"/>
      <c r="S310" s="374"/>
      <c r="T310" s="374"/>
      <c r="U310" s="374"/>
      <c r="V310" s="374"/>
      <c r="W310" s="374"/>
      <c r="X310" s="375"/>
      <c r="Y310" s="373" t="s">
        <v>116</v>
      </c>
      <c r="Z310" s="374"/>
      <c r="AA310" s="374"/>
      <c r="AB310" s="374"/>
      <c r="AC310" s="374"/>
      <c r="AD310" s="374"/>
      <c r="AE310" s="374"/>
      <c r="AF310" s="374"/>
      <c r="AG310" s="374"/>
      <c r="AH310" s="374"/>
      <c r="AI310" s="374"/>
      <c r="AJ310" s="374"/>
      <c r="AK310" s="374"/>
      <c r="AL310" s="374"/>
      <c r="AM310" s="374"/>
      <c r="AN310" s="374"/>
      <c r="AO310" s="374"/>
      <c r="AP310" s="374"/>
      <c r="AQ310" s="374"/>
      <c r="AR310" s="374"/>
      <c r="AS310" s="374"/>
      <c r="AT310" s="374"/>
      <c r="AU310" s="374"/>
      <c r="AV310" s="374"/>
      <c r="AW310" s="374"/>
      <c r="AX310" s="374"/>
      <c r="AY310" s="374"/>
      <c r="AZ310" s="374"/>
      <c r="BA310" s="374"/>
      <c r="BB310" s="374"/>
      <c r="BC310" s="374"/>
      <c r="BD310" s="374"/>
      <c r="BE310" s="374"/>
      <c r="BF310" s="374"/>
      <c r="BG310" s="374"/>
      <c r="BH310" s="374"/>
      <c r="BI310" s="374"/>
      <c r="BJ310" s="374"/>
      <c r="BK310" s="374"/>
      <c r="BL310" s="375"/>
      <c r="BM310" s="373" t="s">
        <v>117</v>
      </c>
      <c r="BN310" s="374"/>
      <c r="BO310" s="374"/>
      <c r="BP310" s="374"/>
      <c r="BQ310" s="374"/>
      <c r="BR310" s="374"/>
      <c r="BS310" s="374"/>
      <c r="BT310" s="374"/>
      <c r="BU310" s="374"/>
      <c r="BV310" s="374"/>
      <c r="BW310" s="374"/>
      <c r="BX310" s="374"/>
      <c r="BY310" s="374"/>
      <c r="BZ310" s="374"/>
      <c r="CA310" s="374"/>
      <c r="CB310" s="374"/>
      <c r="CC310" s="374"/>
      <c r="CD310" s="374"/>
      <c r="CE310" s="374"/>
      <c r="CF310" s="374"/>
      <c r="CG310" s="374"/>
      <c r="CH310" s="374"/>
      <c r="CI310" s="374"/>
      <c r="CJ310" s="374"/>
      <c r="CK310" s="374"/>
      <c r="CL310" s="374"/>
      <c r="CM310" s="374"/>
      <c r="CN310" s="374"/>
      <c r="CO310" s="374"/>
      <c r="CP310" s="374"/>
      <c r="CQ310" s="375"/>
    </row>
    <row r="311" spans="1:95" ht="17.25" customHeight="1" x14ac:dyDescent="0.2">
      <c r="A311" s="373" t="s">
        <v>27</v>
      </c>
      <c r="B311" s="374"/>
      <c r="C311" s="374"/>
      <c r="D311" s="374"/>
      <c r="E311" s="374"/>
      <c r="F311" s="374"/>
      <c r="G311" s="374"/>
      <c r="H311" s="374"/>
      <c r="I311" s="374"/>
      <c r="J311" s="374"/>
      <c r="K311" s="374"/>
      <c r="L311" s="374"/>
      <c r="M311" s="374"/>
      <c r="N311" s="374"/>
      <c r="O311" s="374"/>
      <c r="P311" s="374"/>
      <c r="Q311" s="374"/>
      <c r="R311" s="374"/>
      <c r="S311" s="374"/>
      <c r="T311" s="374"/>
      <c r="U311" s="374"/>
      <c r="V311" s="374"/>
      <c r="W311" s="374"/>
      <c r="X311" s="375"/>
      <c r="Y311" s="373" t="s">
        <v>52</v>
      </c>
      <c r="Z311" s="374"/>
      <c r="AA311" s="374"/>
      <c r="AB311" s="374"/>
      <c r="AC311" s="374"/>
      <c r="AD311" s="374"/>
      <c r="AE311" s="374"/>
      <c r="AF311" s="374"/>
      <c r="AG311" s="374"/>
      <c r="AH311" s="374"/>
      <c r="AI311" s="374"/>
      <c r="AJ311" s="374"/>
      <c r="AK311" s="374"/>
      <c r="AL311" s="374"/>
      <c r="AM311" s="374"/>
      <c r="AN311" s="374"/>
      <c r="AO311" s="374"/>
      <c r="AP311" s="374"/>
      <c r="AQ311" s="374"/>
      <c r="AR311" s="374"/>
      <c r="AS311" s="374"/>
      <c r="AT311" s="374"/>
      <c r="AU311" s="374"/>
      <c r="AV311" s="374"/>
      <c r="AW311" s="374"/>
      <c r="AX311" s="374"/>
      <c r="AY311" s="374"/>
      <c r="AZ311" s="374"/>
      <c r="BA311" s="374"/>
      <c r="BB311" s="374"/>
      <c r="BC311" s="374"/>
      <c r="BD311" s="374"/>
      <c r="BE311" s="374"/>
      <c r="BF311" s="374"/>
      <c r="BG311" s="374"/>
      <c r="BH311" s="374"/>
      <c r="BI311" s="374"/>
      <c r="BJ311" s="374"/>
      <c r="BK311" s="374"/>
      <c r="BL311" s="375"/>
      <c r="BM311" s="373" t="s">
        <v>53</v>
      </c>
      <c r="BN311" s="374"/>
      <c r="BO311" s="374"/>
      <c r="BP311" s="374"/>
      <c r="BQ311" s="374"/>
      <c r="BR311" s="374"/>
      <c r="BS311" s="374"/>
      <c r="BT311" s="374"/>
      <c r="BU311" s="374"/>
      <c r="BV311" s="374"/>
      <c r="BW311" s="374"/>
      <c r="BX311" s="374"/>
      <c r="BY311" s="374"/>
      <c r="BZ311" s="374"/>
      <c r="CA311" s="374"/>
      <c r="CB311" s="374"/>
      <c r="CC311" s="374"/>
      <c r="CD311" s="374"/>
      <c r="CE311" s="374"/>
      <c r="CF311" s="374"/>
      <c r="CG311" s="374"/>
      <c r="CH311" s="374"/>
      <c r="CI311" s="374"/>
      <c r="CJ311" s="374"/>
      <c r="CK311" s="374"/>
      <c r="CL311" s="374"/>
      <c r="CM311" s="374"/>
      <c r="CN311" s="374"/>
      <c r="CO311" s="374"/>
      <c r="CP311" s="374"/>
      <c r="CQ311" s="375"/>
    </row>
    <row r="312" spans="1:95" ht="52.5" customHeight="1" x14ac:dyDescent="0.2">
      <c r="A312" s="376" t="s">
        <v>349</v>
      </c>
      <c r="B312" s="377"/>
      <c r="C312" s="377"/>
      <c r="D312" s="377"/>
      <c r="E312" s="377"/>
      <c r="F312" s="377"/>
      <c r="G312" s="377"/>
      <c r="H312" s="377"/>
      <c r="I312" s="377"/>
      <c r="J312" s="377"/>
      <c r="K312" s="377"/>
      <c r="L312" s="377"/>
      <c r="M312" s="377"/>
      <c r="N312" s="377"/>
      <c r="O312" s="377"/>
      <c r="P312" s="377"/>
      <c r="Q312" s="377"/>
      <c r="R312" s="377"/>
      <c r="S312" s="377"/>
      <c r="T312" s="377"/>
      <c r="U312" s="377"/>
      <c r="V312" s="377"/>
      <c r="W312" s="377"/>
      <c r="X312" s="378"/>
      <c r="Y312" s="445" t="s">
        <v>289</v>
      </c>
      <c r="Z312" s="446"/>
      <c r="AA312" s="446"/>
      <c r="AB312" s="446"/>
      <c r="AC312" s="446"/>
      <c r="AD312" s="446"/>
      <c r="AE312" s="446"/>
      <c r="AF312" s="446"/>
      <c r="AG312" s="446"/>
      <c r="AH312" s="446"/>
      <c r="AI312" s="446"/>
      <c r="AJ312" s="446"/>
      <c r="AK312" s="446"/>
      <c r="AL312" s="446"/>
      <c r="AM312" s="446"/>
      <c r="AN312" s="446"/>
      <c r="AO312" s="446"/>
      <c r="AP312" s="446"/>
      <c r="AQ312" s="446"/>
      <c r="AR312" s="446"/>
      <c r="AS312" s="446"/>
      <c r="AT312" s="446"/>
      <c r="AU312" s="446"/>
      <c r="AV312" s="446"/>
      <c r="AW312" s="446"/>
      <c r="AX312" s="446"/>
      <c r="AY312" s="446"/>
      <c r="AZ312" s="446"/>
      <c r="BA312" s="446"/>
      <c r="BB312" s="446"/>
      <c r="BC312" s="446"/>
      <c r="BD312" s="446"/>
      <c r="BE312" s="446"/>
      <c r="BF312" s="446"/>
      <c r="BG312" s="446"/>
      <c r="BH312" s="446"/>
      <c r="BI312" s="446"/>
      <c r="BJ312" s="446"/>
      <c r="BK312" s="446"/>
      <c r="BL312" s="447"/>
      <c r="BM312" s="376" t="s">
        <v>119</v>
      </c>
      <c r="BN312" s="377"/>
      <c r="BO312" s="377"/>
      <c r="BP312" s="377"/>
      <c r="BQ312" s="377"/>
      <c r="BR312" s="377"/>
      <c r="BS312" s="377"/>
      <c r="BT312" s="377"/>
      <c r="BU312" s="377"/>
      <c r="BV312" s="377"/>
      <c r="BW312" s="377"/>
      <c r="BX312" s="377"/>
      <c r="BY312" s="377"/>
      <c r="BZ312" s="377"/>
      <c r="CA312" s="377"/>
      <c r="CB312" s="377"/>
      <c r="CC312" s="377"/>
      <c r="CD312" s="377"/>
      <c r="CE312" s="377"/>
      <c r="CF312" s="377"/>
      <c r="CG312" s="377"/>
      <c r="CH312" s="377"/>
      <c r="CI312" s="377"/>
      <c r="CJ312" s="377"/>
      <c r="CK312" s="377"/>
      <c r="CL312" s="377"/>
      <c r="CM312" s="377"/>
      <c r="CN312" s="377"/>
      <c r="CO312" s="377"/>
      <c r="CP312" s="377"/>
      <c r="CQ312" s="378"/>
    </row>
    <row r="313" spans="1:95" ht="76.5" customHeight="1" x14ac:dyDescent="0.2">
      <c r="A313" s="376" t="s">
        <v>350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  <c r="V313" s="377"/>
      <c r="W313" s="377"/>
      <c r="X313" s="378"/>
      <c r="Y313" s="445" t="s">
        <v>120</v>
      </c>
      <c r="Z313" s="446"/>
      <c r="AA313" s="446"/>
      <c r="AB313" s="446"/>
      <c r="AC313" s="446"/>
      <c r="AD313" s="446"/>
      <c r="AE313" s="446"/>
      <c r="AF313" s="446"/>
      <c r="AG313" s="446"/>
      <c r="AH313" s="446"/>
      <c r="AI313" s="446"/>
      <c r="AJ313" s="446"/>
      <c r="AK313" s="446"/>
      <c r="AL313" s="446"/>
      <c r="AM313" s="446"/>
      <c r="AN313" s="446"/>
      <c r="AO313" s="446"/>
      <c r="AP313" s="446"/>
      <c r="AQ313" s="446"/>
      <c r="AR313" s="446"/>
      <c r="AS313" s="446"/>
      <c r="AT313" s="446"/>
      <c r="AU313" s="446"/>
      <c r="AV313" s="446"/>
      <c r="AW313" s="446"/>
      <c r="AX313" s="446"/>
      <c r="AY313" s="446"/>
      <c r="AZ313" s="446"/>
      <c r="BA313" s="446"/>
      <c r="BB313" s="446"/>
      <c r="BC313" s="446"/>
      <c r="BD313" s="446"/>
      <c r="BE313" s="446"/>
      <c r="BF313" s="446"/>
      <c r="BG313" s="446"/>
      <c r="BH313" s="446"/>
      <c r="BI313" s="446"/>
      <c r="BJ313" s="446"/>
      <c r="BK313" s="446"/>
      <c r="BL313" s="447"/>
      <c r="BM313" s="376" t="s">
        <v>121</v>
      </c>
      <c r="BN313" s="377"/>
      <c r="BO313" s="377"/>
      <c r="BP313" s="377"/>
      <c r="BQ313" s="377"/>
      <c r="BR313" s="377"/>
      <c r="BS313" s="377"/>
      <c r="BT313" s="377"/>
      <c r="BU313" s="377"/>
      <c r="BV313" s="377"/>
      <c r="BW313" s="377"/>
      <c r="BX313" s="377"/>
      <c r="BY313" s="377"/>
      <c r="BZ313" s="377"/>
      <c r="CA313" s="377"/>
      <c r="CB313" s="377"/>
      <c r="CC313" s="377"/>
      <c r="CD313" s="377"/>
      <c r="CE313" s="377"/>
      <c r="CF313" s="377"/>
      <c r="CG313" s="377"/>
      <c r="CH313" s="377"/>
      <c r="CI313" s="377"/>
      <c r="CJ313" s="377"/>
      <c r="CK313" s="377"/>
      <c r="CL313" s="377"/>
      <c r="CM313" s="377"/>
      <c r="CN313" s="377"/>
      <c r="CO313" s="377"/>
      <c r="CP313" s="377"/>
      <c r="CQ313" s="378"/>
    </row>
    <row r="314" spans="1:95" ht="28.5" customHeight="1" x14ac:dyDescent="0.2">
      <c r="A314" s="376" t="s">
        <v>122</v>
      </c>
      <c r="B314" s="377"/>
      <c r="C314" s="377"/>
      <c r="D314" s="377"/>
      <c r="E314" s="377"/>
      <c r="F314" s="377"/>
      <c r="G314" s="377"/>
      <c r="H314" s="377"/>
      <c r="I314" s="377"/>
      <c r="J314" s="377"/>
      <c r="K314" s="377"/>
      <c r="L314" s="377"/>
      <c r="M314" s="377"/>
      <c r="N314" s="377"/>
      <c r="O314" s="377"/>
      <c r="P314" s="377"/>
      <c r="Q314" s="377"/>
      <c r="R314" s="377"/>
      <c r="S314" s="377"/>
      <c r="T314" s="377"/>
      <c r="U314" s="377"/>
      <c r="V314" s="377"/>
      <c r="W314" s="377"/>
      <c r="X314" s="378"/>
      <c r="Y314" s="445" t="s">
        <v>120</v>
      </c>
      <c r="Z314" s="446"/>
      <c r="AA314" s="446"/>
      <c r="AB314" s="446"/>
      <c r="AC314" s="446"/>
      <c r="AD314" s="446"/>
      <c r="AE314" s="446"/>
      <c r="AF314" s="446"/>
      <c r="AG314" s="446"/>
      <c r="AH314" s="446"/>
      <c r="AI314" s="446"/>
      <c r="AJ314" s="446"/>
      <c r="AK314" s="446"/>
      <c r="AL314" s="446"/>
      <c r="AM314" s="446"/>
      <c r="AN314" s="446"/>
      <c r="AO314" s="446"/>
      <c r="AP314" s="446"/>
      <c r="AQ314" s="446"/>
      <c r="AR314" s="446"/>
      <c r="AS314" s="446"/>
      <c r="AT314" s="446"/>
      <c r="AU314" s="446"/>
      <c r="AV314" s="446"/>
      <c r="AW314" s="446"/>
      <c r="AX314" s="446"/>
      <c r="AY314" s="446"/>
      <c r="AZ314" s="446"/>
      <c r="BA314" s="446"/>
      <c r="BB314" s="446"/>
      <c r="BC314" s="446"/>
      <c r="BD314" s="446"/>
      <c r="BE314" s="446"/>
      <c r="BF314" s="446"/>
      <c r="BG314" s="446"/>
      <c r="BH314" s="446"/>
      <c r="BI314" s="446"/>
      <c r="BJ314" s="446"/>
      <c r="BK314" s="446"/>
      <c r="BL314" s="447"/>
      <c r="BM314" s="376" t="s">
        <v>123</v>
      </c>
      <c r="BN314" s="377"/>
      <c r="BO314" s="377"/>
      <c r="BP314" s="377"/>
      <c r="BQ314" s="377"/>
      <c r="BR314" s="377"/>
      <c r="BS314" s="377"/>
      <c r="BT314" s="377"/>
      <c r="BU314" s="377"/>
      <c r="BV314" s="377"/>
      <c r="BW314" s="377"/>
      <c r="BX314" s="377"/>
      <c r="BY314" s="377"/>
      <c r="BZ314" s="377"/>
      <c r="CA314" s="377"/>
      <c r="CB314" s="377"/>
      <c r="CC314" s="377"/>
      <c r="CD314" s="377"/>
      <c r="CE314" s="377"/>
      <c r="CF314" s="377"/>
      <c r="CG314" s="377"/>
      <c r="CH314" s="377"/>
      <c r="CI314" s="377"/>
      <c r="CJ314" s="377"/>
      <c r="CK314" s="377"/>
      <c r="CL314" s="377"/>
      <c r="CM314" s="377"/>
      <c r="CN314" s="377"/>
      <c r="CO314" s="377"/>
      <c r="CP314" s="377"/>
      <c r="CQ314" s="378"/>
    </row>
    <row r="315" spans="1:95" ht="15" customHeight="1" x14ac:dyDescent="0.2">
      <c r="A315" s="514" t="s">
        <v>124</v>
      </c>
      <c r="B315" s="514"/>
      <c r="C315" s="514"/>
      <c r="D315" s="514"/>
      <c r="E315" s="514"/>
      <c r="F315" s="514"/>
      <c r="G315" s="514"/>
      <c r="H315" s="514"/>
      <c r="I315" s="514"/>
      <c r="J315" s="514"/>
      <c r="K315" s="514"/>
      <c r="L315" s="514"/>
      <c r="M315" s="514"/>
      <c r="N315" s="514"/>
      <c r="O315" s="514"/>
      <c r="P315" s="514"/>
      <c r="Q315" s="514"/>
      <c r="R315" s="514"/>
      <c r="S315" s="514"/>
      <c r="T315" s="514"/>
      <c r="U315" s="514"/>
      <c r="V315" s="514"/>
      <c r="W315" s="514"/>
      <c r="X315" s="514"/>
      <c r="Y315" s="514"/>
      <c r="Z315" s="514"/>
      <c r="AA315" s="514"/>
      <c r="AB315" s="514"/>
      <c r="AC315" s="514"/>
      <c r="AD315" s="514"/>
      <c r="AE315" s="514"/>
      <c r="AF315" s="514"/>
      <c r="AG315" s="514"/>
      <c r="AH315" s="514"/>
      <c r="AI315" s="514"/>
      <c r="AJ315" s="514"/>
      <c r="AK315" s="514"/>
      <c r="AL315" s="514"/>
      <c r="AM315" s="514"/>
      <c r="AN315" s="514"/>
      <c r="AO315" s="514"/>
      <c r="AP315" s="514"/>
      <c r="AQ315" s="514"/>
      <c r="AR315" s="514"/>
      <c r="AS315" s="514"/>
      <c r="AT315" s="514"/>
      <c r="AU315" s="514"/>
      <c r="AV315" s="514"/>
      <c r="AW315" s="514"/>
      <c r="AX315" s="514"/>
      <c r="AY315" s="514"/>
      <c r="AZ315" s="514"/>
      <c r="BA315" s="514"/>
      <c r="BB315" s="514"/>
      <c r="BC315" s="514"/>
      <c r="BD315" s="514"/>
      <c r="BE315" s="514"/>
      <c r="BF315" s="514"/>
      <c r="BG315" s="514"/>
      <c r="BH315" s="514"/>
      <c r="BI315" s="514"/>
      <c r="BJ315" s="514"/>
      <c r="BK315" s="514"/>
      <c r="BL315" s="514"/>
      <c r="BM315" s="514"/>
      <c r="BN315" s="514"/>
      <c r="BO315" s="514"/>
      <c r="BP315" s="514"/>
      <c r="BQ315" s="514"/>
      <c r="BR315" s="514"/>
      <c r="BS315" s="514"/>
      <c r="BT315" s="514"/>
      <c r="BU315" s="514"/>
      <c r="BV315" s="514"/>
      <c r="BW315" s="514"/>
      <c r="BX315" s="514"/>
      <c r="BY315" s="514"/>
      <c r="BZ315" s="514"/>
      <c r="CA315" s="514"/>
      <c r="CB315" s="514"/>
      <c r="CC315" s="514"/>
      <c r="CD315" s="514"/>
      <c r="CE315" s="514"/>
      <c r="CF315" s="514"/>
      <c r="CG315" s="514"/>
      <c r="CH315" s="514"/>
      <c r="CI315" s="514"/>
      <c r="CJ315" s="514"/>
      <c r="CK315" s="514"/>
      <c r="CL315" s="514"/>
      <c r="CM315" s="514"/>
      <c r="CN315" s="514"/>
      <c r="CO315" s="514"/>
      <c r="CP315" s="514"/>
      <c r="CQ315" s="514"/>
    </row>
    <row r="316" spans="1:95" ht="24.75" customHeight="1" x14ac:dyDescent="0.2">
      <c r="A316" s="383" t="s">
        <v>125</v>
      </c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  <c r="AA316" s="383"/>
      <c r="AB316" s="383"/>
      <c r="AC316" s="383"/>
      <c r="AD316" s="383"/>
      <c r="AE316" s="383"/>
      <c r="AF316" s="383"/>
      <c r="AG316" s="383"/>
      <c r="AH316" s="383"/>
      <c r="AI316" s="383"/>
      <c r="AJ316" s="383"/>
      <c r="AK316" s="383"/>
      <c r="AL316" s="383"/>
      <c r="AM316" s="383"/>
      <c r="AN316" s="383"/>
      <c r="AO316" s="383"/>
      <c r="AP316" s="383"/>
      <c r="AQ316" s="383"/>
      <c r="AR316" s="383"/>
      <c r="AS316" s="383"/>
      <c r="AT316" s="383"/>
      <c r="AU316" s="383"/>
      <c r="AV316" s="383"/>
      <c r="AW316" s="383"/>
      <c r="AX316" s="383"/>
      <c r="AY316" s="383"/>
      <c r="AZ316" s="383"/>
      <c r="BA316" s="383"/>
      <c r="BB316" s="383"/>
      <c r="BC316" s="383"/>
      <c r="BD316" s="383"/>
      <c r="BE316" s="383"/>
      <c r="BF316" s="383"/>
      <c r="BG316" s="383"/>
      <c r="BH316" s="383"/>
      <c r="BI316" s="383"/>
      <c r="BJ316" s="383"/>
      <c r="BK316" s="383"/>
      <c r="BL316" s="383"/>
      <c r="BM316" s="383"/>
      <c r="BN316" s="383"/>
      <c r="BO316" s="383"/>
      <c r="BP316" s="383"/>
      <c r="BQ316" s="383"/>
      <c r="BR316" s="383"/>
      <c r="BS316" s="383"/>
      <c r="BT316" s="383"/>
      <c r="BU316" s="383"/>
      <c r="BV316" s="383"/>
      <c r="BW316" s="383"/>
      <c r="BX316" s="383"/>
      <c r="BY316" s="383"/>
      <c r="BZ316" s="383"/>
      <c r="CA316" s="383"/>
      <c r="CB316" s="383"/>
      <c r="CC316" s="383"/>
      <c r="CD316" s="383"/>
      <c r="CE316" s="383"/>
      <c r="CF316" s="383"/>
      <c r="CG316" s="383"/>
      <c r="CH316" s="383"/>
      <c r="CI316" s="383"/>
      <c r="CJ316" s="383"/>
      <c r="CK316" s="383"/>
      <c r="CL316" s="383"/>
      <c r="CM316" s="383"/>
      <c r="CN316" s="383"/>
      <c r="CO316" s="383"/>
      <c r="CP316" s="383"/>
      <c r="CQ316" s="383"/>
    </row>
    <row r="317" spans="1:95" ht="15" customHeight="1" x14ac:dyDescent="0.2">
      <c r="A317" s="444" t="s">
        <v>126</v>
      </c>
      <c r="B317" s="444"/>
      <c r="C317" s="444"/>
      <c r="D317" s="444"/>
      <c r="E317" s="444"/>
      <c r="F317" s="444"/>
      <c r="G317" s="444"/>
      <c r="H317" s="444"/>
      <c r="I317" s="444"/>
      <c r="J317" s="444"/>
      <c r="K317" s="444"/>
      <c r="L317" s="444"/>
      <c r="M317" s="444"/>
      <c r="N317" s="444"/>
      <c r="O317" s="444"/>
      <c r="P317" s="444"/>
      <c r="Q317" s="444"/>
      <c r="R317" s="444"/>
      <c r="S317" s="444"/>
      <c r="T317" s="444"/>
      <c r="U317" s="444"/>
      <c r="V317" s="444"/>
      <c r="W317" s="444"/>
      <c r="X317" s="444"/>
      <c r="Y317" s="444"/>
      <c r="Z317" s="444"/>
      <c r="AA317" s="444"/>
      <c r="AB317" s="444"/>
      <c r="AC317" s="444"/>
      <c r="AD317" s="444"/>
      <c r="AE317" s="444"/>
      <c r="AF317" s="444"/>
      <c r="AG317" s="444"/>
      <c r="AH317" s="444"/>
      <c r="AI317" s="444"/>
      <c r="AJ317" s="444"/>
      <c r="AK317" s="444"/>
      <c r="AL317" s="444"/>
      <c r="AM317" s="444"/>
      <c r="AN317" s="444"/>
      <c r="AO317" s="444"/>
      <c r="AP317" s="444"/>
      <c r="AQ317" s="444"/>
      <c r="AR317" s="444"/>
      <c r="AS317" s="444"/>
      <c r="AT317" s="444"/>
      <c r="AU317" s="444"/>
      <c r="AV317" s="444"/>
      <c r="AW317" s="444"/>
      <c r="AX317" s="444"/>
      <c r="AY317" s="444"/>
      <c r="AZ317" s="444"/>
      <c r="BA317" s="444"/>
      <c r="BB317" s="444"/>
      <c r="BC317" s="444"/>
      <c r="BD317" s="444"/>
      <c r="BE317" s="444"/>
      <c r="BF317" s="444"/>
      <c r="BG317" s="444"/>
      <c r="BH317" s="444"/>
      <c r="BI317" s="444"/>
      <c r="BJ317" s="444"/>
      <c r="BK317" s="444"/>
      <c r="BL317" s="444"/>
      <c r="BM317" s="444"/>
      <c r="BN317" s="444"/>
      <c r="BO317" s="444"/>
      <c r="BP317" s="444"/>
      <c r="BQ317" s="444"/>
      <c r="BR317" s="444"/>
      <c r="BS317" s="444"/>
      <c r="BT317" s="444"/>
      <c r="BU317" s="444"/>
      <c r="BV317" s="444"/>
      <c r="BW317" s="444"/>
      <c r="BX317" s="444"/>
      <c r="BY317" s="444"/>
      <c r="BZ317" s="444"/>
      <c r="CA317" s="444"/>
      <c r="CB317" s="444"/>
      <c r="CC317" s="444"/>
      <c r="CD317" s="444"/>
      <c r="CE317" s="444"/>
      <c r="CF317" s="444"/>
      <c r="CG317" s="444"/>
      <c r="CH317" s="444"/>
      <c r="CI317" s="444"/>
      <c r="CJ317" s="444"/>
      <c r="CK317" s="444"/>
      <c r="CL317" s="444"/>
      <c r="CM317" s="444"/>
      <c r="CN317" s="444"/>
      <c r="CO317" s="444"/>
      <c r="CP317" s="444"/>
      <c r="CQ317" s="444"/>
    </row>
    <row r="318" spans="1:95" ht="24.75" customHeight="1" x14ac:dyDescent="0.2">
      <c r="A318" s="383" t="s">
        <v>127</v>
      </c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  <c r="AA318" s="383"/>
      <c r="AB318" s="383"/>
      <c r="AC318" s="383"/>
      <c r="AD318" s="383"/>
      <c r="AE318" s="383"/>
      <c r="AF318" s="383"/>
      <c r="AG318" s="383"/>
      <c r="AH318" s="383"/>
      <c r="AI318" s="383"/>
      <c r="AJ318" s="383"/>
      <c r="AK318" s="383"/>
      <c r="AL318" s="383"/>
      <c r="AM318" s="383"/>
      <c r="AN318" s="383"/>
      <c r="AO318" s="383"/>
      <c r="AP318" s="383"/>
      <c r="AQ318" s="383"/>
      <c r="AR318" s="383"/>
      <c r="AS318" s="383"/>
      <c r="AT318" s="383"/>
      <c r="AU318" s="383"/>
      <c r="AV318" s="383"/>
      <c r="AW318" s="383"/>
      <c r="AX318" s="383"/>
      <c r="AY318" s="383"/>
      <c r="AZ318" s="383"/>
      <c r="BA318" s="383"/>
      <c r="BB318" s="383"/>
      <c r="BC318" s="383"/>
      <c r="BD318" s="383"/>
      <c r="BE318" s="383"/>
      <c r="BF318" s="383"/>
      <c r="BG318" s="383"/>
      <c r="BH318" s="383"/>
      <c r="BI318" s="383"/>
      <c r="BJ318" s="383"/>
      <c r="BK318" s="383"/>
      <c r="BL318" s="383"/>
      <c r="BM318" s="383"/>
      <c r="BN318" s="383"/>
      <c r="BO318" s="383"/>
      <c r="BP318" s="383"/>
      <c r="BQ318" s="383"/>
      <c r="BR318" s="383"/>
      <c r="BS318" s="383"/>
      <c r="BT318" s="383"/>
      <c r="BU318" s="383"/>
      <c r="BV318" s="383"/>
      <c r="BW318" s="383"/>
      <c r="BX318" s="383"/>
      <c r="BY318" s="383"/>
      <c r="BZ318" s="383"/>
      <c r="CA318" s="383"/>
      <c r="CB318" s="383"/>
      <c r="CC318" s="383"/>
      <c r="CD318" s="383"/>
      <c r="CE318" s="383"/>
      <c r="CF318" s="383"/>
      <c r="CG318" s="383"/>
      <c r="CH318" s="383"/>
      <c r="CI318" s="383"/>
      <c r="CJ318" s="383"/>
      <c r="CK318" s="383"/>
      <c r="CL318" s="383"/>
      <c r="CM318" s="383"/>
      <c r="CN318" s="383"/>
      <c r="CO318" s="383"/>
      <c r="CP318" s="383"/>
      <c r="CQ318" s="383"/>
    </row>
    <row r="319" spans="1:95" ht="3.75" customHeight="1" x14ac:dyDescent="0.2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56"/>
      <c r="BD319" s="156"/>
      <c r="BE319" s="156"/>
      <c r="BF319" s="156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T319" s="122"/>
      <c r="BU319" s="122"/>
      <c r="BV319" s="122"/>
      <c r="BW319" s="122"/>
      <c r="BX319" s="122"/>
      <c r="BY319" s="122"/>
      <c r="BZ319" s="122"/>
      <c r="CA319" s="122"/>
      <c r="CB319" s="122"/>
      <c r="CC319" s="122"/>
      <c r="CD319" s="122"/>
      <c r="CE319" s="122"/>
      <c r="CF319" s="122"/>
      <c r="CG319" s="122"/>
      <c r="CH319" s="122"/>
      <c r="CI319" s="122"/>
      <c r="CJ319" s="122"/>
      <c r="CK319" s="122"/>
      <c r="CL319" s="122"/>
      <c r="CM319" s="122"/>
      <c r="CN319" s="122"/>
      <c r="CO319" s="122"/>
      <c r="CP319" s="122"/>
      <c r="CQ319" s="122"/>
    </row>
    <row r="320" spans="1:95" ht="18" x14ac:dyDescent="0.2">
      <c r="A320" s="379" t="s">
        <v>134</v>
      </c>
      <c r="B320" s="379"/>
      <c r="C320" s="379"/>
      <c r="D320" s="379"/>
      <c r="E320" s="379"/>
      <c r="F320" s="379"/>
      <c r="G320" s="379"/>
      <c r="H320" s="379"/>
      <c r="I320" s="379"/>
      <c r="J320" s="379"/>
      <c r="K320" s="379"/>
      <c r="L320" s="379"/>
      <c r="M320" s="379"/>
      <c r="N320" s="379"/>
      <c r="O320" s="379"/>
      <c r="P320" s="379"/>
      <c r="Q320" s="379"/>
      <c r="R320" s="379"/>
      <c r="S320" s="379"/>
      <c r="T320" s="379"/>
      <c r="U320" s="379"/>
      <c r="V320" s="379"/>
      <c r="W320" s="379"/>
      <c r="X320" s="379"/>
      <c r="Y320" s="379"/>
      <c r="Z320" s="379"/>
      <c r="AA320" s="379"/>
      <c r="AB320" s="379"/>
      <c r="AC320" s="379"/>
      <c r="AD320" s="379"/>
      <c r="AE320" s="379"/>
      <c r="AF320" s="379"/>
      <c r="AG320" s="379"/>
      <c r="AH320" s="379"/>
      <c r="AI320" s="379"/>
      <c r="AJ320" s="379"/>
      <c r="AK320" s="379"/>
      <c r="AL320" s="379"/>
      <c r="AM320" s="379"/>
      <c r="AN320" s="379"/>
      <c r="AO320" s="379"/>
      <c r="AP320" s="379"/>
      <c r="AQ320" s="379"/>
      <c r="AR320" s="379"/>
      <c r="AS320" s="379"/>
      <c r="AT320" s="379"/>
      <c r="AU320" s="379"/>
      <c r="AV320" s="379"/>
      <c r="AW320" s="379"/>
      <c r="AX320" s="379"/>
      <c r="AY320" s="379"/>
      <c r="AZ320" s="379"/>
      <c r="BA320" s="379"/>
      <c r="BB320" s="379"/>
      <c r="BC320" s="379"/>
      <c r="BD320" s="379"/>
      <c r="BE320" s="379"/>
      <c r="BF320" s="379"/>
      <c r="BG320" s="379"/>
      <c r="BH320" s="379"/>
      <c r="BI320" s="379"/>
      <c r="BJ320" s="379"/>
      <c r="BK320" s="379"/>
      <c r="BL320" s="379"/>
      <c r="BM320" s="379"/>
      <c r="BN320" s="379"/>
      <c r="BO320" s="379"/>
      <c r="BP320" s="379"/>
      <c r="BQ320" s="379"/>
      <c r="BR320" s="379"/>
      <c r="BS320" s="379"/>
      <c r="BT320" s="379"/>
      <c r="BU320" s="379"/>
      <c r="BV320" s="379"/>
      <c r="BW320" s="379"/>
      <c r="BX320" s="379"/>
      <c r="BY320" s="379"/>
      <c r="BZ320" s="379"/>
      <c r="CA320" s="379"/>
      <c r="CB320" s="379"/>
      <c r="CC320" s="379"/>
      <c r="CD320" s="379"/>
      <c r="CE320" s="379"/>
    </row>
    <row r="321" spans="1:95" ht="5.25" customHeight="1" x14ac:dyDescent="0.2">
      <c r="A321" s="368"/>
      <c r="B321" s="368"/>
      <c r="C321" s="368"/>
      <c r="D321" s="368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8"/>
      <c r="AG321" s="368"/>
      <c r="AH321" s="368"/>
      <c r="AI321" s="368"/>
      <c r="AJ321" s="368"/>
      <c r="AK321" s="368"/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8"/>
      <c r="AV321" s="368"/>
      <c r="AW321" s="368"/>
      <c r="AX321" s="368"/>
      <c r="AY321" s="368"/>
      <c r="AZ321" s="368"/>
      <c r="BA321" s="368"/>
      <c r="BB321" s="368"/>
      <c r="BC321" s="368"/>
      <c r="BD321" s="368"/>
      <c r="BE321" s="368"/>
      <c r="BF321" s="368"/>
      <c r="BG321" s="368"/>
      <c r="BH321" s="368"/>
      <c r="BI321" s="368"/>
      <c r="BJ321" s="368"/>
      <c r="BK321" s="368"/>
      <c r="BL321" s="368"/>
      <c r="BM321" s="368"/>
      <c r="BN321" s="368"/>
      <c r="BO321" s="368"/>
      <c r="BP321" s="368"/>
      <c r="BQ321" s="368"/>
      <c r="BR321" s="368"/>
      <c r="BS321" s="368"/>
      <c r="BT321" s="368"/>
      <c r="BU321" s="368"/>
      <c r="BV321" s="368"/>
      <c r="BW321" s="368"/>
      <c r="BX321" s="368"/>
      <c r="BY321" s="368"/>
      <c r="BZ321" s="368"/>
      <c r="CA321" s="368"/>
      <c r="CB321" s="368"/>
      <c r="CC321" s="368"/>
      <c r="CD321" s="368"/>
      <c r="CE321" s="368"/>
    </row>
    <row r="322" spans="1:95" x14ac:dyDescent="0.2">
      <c r="A322" s="427" t="s">
        <v>26</v>
      </c>
      <c r="B322" s="427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27"/>
      <c r="N322" s="427"/>
      <c r="O322" s="427"/>
      <c r="P322" s="427"/>
      <c r="Q322" s="427"/>
      <c r="R322" s="427"/>
      <c r="S322" s="427"/>
      <c r="T322" s="427"/>
      <c r="U322" s="427"/>
      <c r="V322" s="427"/>
      <c r="W322" s="427"/>
      <c r="X322" s="427"/>
      <c r="Y322" s="427"/>
      <c r="Z322" s="427"/>
      <c r="AA322" s="427"/>
      <c r="AB322" s="427"/>
      <c r="AC322" s="427"/>
      <c r="AD322" s="427"/>
      <c r="AE322" s="427"/>
      <c r="AF322" s="427"/>
      <c r="AG322" s="427"/>
      <c r="AH322" s="427"/>
      <c r="AI322" s="427"/>
      <c r="AJ322" s="427"/>
      <c r="AK322" s="427"/>
      <c r="AL322" s="427"/>
      <c r="AM322" s="427"/>
      <c r="AN322" s="427"/>
      <c r="AO322" s="427"/>
      <c r="AP322" s="440"/>
      <c r="AQ322" s="440"/>
      <c r="AR322" s="440"/>
      <c r="AS322" s="440"/>
      <c r="AT322" s="440"/>
      <c r="AU322" s="368"/>
      <c r="AV322" s="368"/>
      <c r="AW322" s="368"/>
      <c r="AX322" s="368"/>
      <c r="AY322" s="368"/>
      <c r="AZ322" s="368"/>
      <c r="BA322" s="368"/>
      <c r="BB322" s="368"/>
      <c r="BC322" s="368"/>
      <c r="BD322" s="368"/>
      <c r="BE322" s="368"/>
      <c r="BF322" s="368"/>
      <c r="BG322" s="368"/>
      <c r="BH322" s="368"/>
      <c r="BI322" s="368"/>
      <c r="BJ322" s="368"/>
      <c r="BK322" s="368"/>
      <c r="BL322" s="368"/>
      <c r="BM322" s="368"/>
      <c r="BN322" s="368"/>
      <c r="BO322" s="368"/>
      <c r="BP322" s="368"/>
      <c r="BQ322" s="368"/>
      <c r="BR322" s="368"/>
      <c r="BS322" s="368"/>
      <c r="BT322" s="368"/>
      <c r="BU322" s="368"/>
      <c r="BV322" s="368"/>
      <c r="BW322" s="368"/>
      <c r="BX322" s="368"/>
      <c r="BY322" s="368"/>
      <c r="BZ322" s="368"/>
      <c r="CA322" s="368"/>
      <c r="CB322" s="368"/>
      <c r="CC322" s="368"/>
      <c r="CD322" s="368"/>
      <c r="CE322" s="368"/>
    </row>
    <row r="323" spans="1:95" ht="9" customHeight="1" thickBot="1" x14ac:dyDescent="0.25">
      <c r="A323" s="427"/>
      <c r="B323" s="427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27"/>
      <c r="N323" s="427"/>
      <c r="O323" s="427"/>
      <c r="P323" s="427"/>
      <c r="Q323" s="427"/>
      <c r="R323" s="427"/>
      <c r="S323" s="427"/>
      <c r="T323" s="427"/>
      <c r="U323" s="427"/>
      <c r="V323" s="427"/>
      <c r="W323" s="427"/>
      <c r="X323" s="427"/>
      <c r="Y323" s="427"/>
      <c r="Z323" s="427"/>
      <c r="AA323" s="427"/>
      <c r="AB323" s="427"/>
      <c r="AC323" s="427"/>
      <c r="AD323" s="427"/>
      <c r="AE323" s="427"/>
      <c r="AF323" s="427"/>
      <c r="AG323" s="427"/>
      <c r="AH323" s="427"/>
      <c r="AI323" s="427"/>
      <c r="AJ323" s="427"/>
      <c r="AK323" s="427"/>
      <c r="AL323" s="427"/>
      <c r="AM323" s="427"/>
      <c r="AN323" s="427"/>
      <c r="AO323" s="427"/>
      <c r="AP323" s="427"/>
      <c r="AQ323" s="427"/>
      <c r="AR323" s="427"/>
      <c r="AS323" s="427"/>
      <c r="AT323" s="427"/>
      <c r="AU323" s="427"/>
      <c r="AV323" s="427"/>
      <c r="AW323" s="427"/>
      <c r="AX323" s="427"/>
      <c r="AY323" s="427"/>
      <c r="AZ323" s="427"/>
      <c r="BA323" s="427"/>
      <c r="BB323" s="427"/>
      <c r="BC323" s="427"/>
      <c r="BD323" s="427"/>
      <c r="BE323" s="427"/>
      <c r="BF323" s="427"/>
      <c r="BG323" s="427"/>
      <c r="BH323" s="427"/>
      <c r="BI323" s="427"/>
      <c r="BJ323" s="427"/>
      <c r="BK323" s="427"/>
      <c r="BL323" s="427"/>
      <c r="BM323" s="427"/>
      <c r="BN323" s="427"/>
      <c r="BO323" s="427"/>
      <c r="BP323" s="427"/>
      <c r="BQ323" s="427"/>
      <c r="BR323" s="427"/>
      <c r="BS323" s="427"/>
      <c r="BT323" s="427"/>
      <c r="BU323" s="427"/>
      <c r="BV323" s="427"/>
      <c r="BW323" s="427"/>
      <c r="BX323" s="427"/>
      <c r="BY323" s="427"/>
      <c r="BZ323" s="427"/>
      <c r="CA323" s="427"/>
      <c r="CB323" s="427"/>
      <c r="CC323" s="427"/>
      <c r="CD323" s="427"/>
      <c r="CE323" s="427"/>
    </row>
    <row r="324" spans="1:95" x14ac:dyDescent="0.2">
      <c r="A324" s="368" t="s">
        <v>135</v>
      </c>
      <c r="B324" s="368"/>
      <c r="C324" s="368"/>
      <c r="D324" s="368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  <c r="AZ324" s="380"/>
      <c r="BA324" s="380"/>
      <c r="BB324" s="380"/>
      <c r="BC324" s="380"/>
      <c r="BD324" s="380"/>
      <c r="BE324" s="380"/>
      <c r="BF324" s="380"/>
      <c r="BG324" s="524" t="s">
        <v>29</v>
      </c>
      <c r="BH324" s="524"/>
      <c r="BI324" s="524"/>
      <c r="BJ324" s="524"/>
      <c r="BK324" s="524"/>
      <c r="BL324" s="524"/>
      <c r="BM324" s="524"/>
      <c r="BN324" s="524"/>
      <c r="BO324" s="524"/>
      <c r="BP324" s="524"/>
      <c r="BQ324" s="524"/>
      <c r="BR324" s="524"/>
      <c r="BS324" s="524"/>
      <c r="BT324" s="524"/>
      <c r="BU324" s="524"/>
      <c r="BV324" s="524"/>
      <c r="BW324" s="524"/>
      <c r="BX324" s="524"/>
      <c r="BY324" s="524"/>
      <c r="BZ324" s="524"/>
      <c r="CA324" s="524"/>
      <c r="CB324" s="524"/>
      <c r="CC324" s="524"/>
      <c r="CD324" s="524"/>
      <c r="CE324" s="525"/>
      <c r="CF324" s="460"/>
      <c r="CG324" s="461"/>
      <c r="CH324" s="461"/>
      <c r="CI324" s="461"/>
      <c r="CJ324" s="461"/>
      <c r="CK324" s="461"/>
      <c r="CL324" s="461"/>
      <c r="CM324" s="461"/>
      <c r="CN324" s="461"/>
      <c r="CO324" s="461"/>
      <c r="CP324" s="461"/>
      <c r="CQ324" s="462"/>
    </row>
    <row r="325" spans="1:95" x14ac:dyDescent="0.2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  <c r="AZ325" s="380"/>
      <c r="BA325" s="380"/>
      <c r="BB325" s="380"/>
      <c r="BC325" s="380"/>
      <c r="BD325" s="380"/>
      <c r="BE325" s="380"/>
      <c r="BF325" s="380"/>
      <c r="BG325" s="524"/>
      <c r="BH325" s="524"/>
      <c r="BI325" s="524"/>
      <c r="BJ325" s="524"/>
      <c r="BK325" s="524"/>
      <c r="BL325" s="524"/>
      <c r="BM325" s="524"/>
      <c r="BN325" s="524"/>
      <c r="BO325" s="524"/>
      <c r="BP325" s="524"/>
      <c r="BQ325" s="524"/>
      <c r="BR325" s="524"/>
      <c r="BS325" s="524"/>
      <c r="BT325" s="524"/>
      <c r="BU325" s="524"/>
      <c r="BV325" s="524"/>
      <c r="BW325" s="524"/>
      <c r="BX325" s="524"/>
      <c r="BY325" s="524"/>
      <c r="BZ325" s="524"/>
      <c r="CA325" s="524"/>
      <c r="CB325" s="524"/>
      <c r="CC325" s="524"/>
      <c r="CD325" s="524"/>
      <c r="CE325" s="525"/>
      <c r="CF325" s="463"/>
      <c r="CG325" s="428"/>
      <c r="CH325" s="428"/>
      <c r="CI325" s="428"/>
      <c r="CJ325" s="428"/>
      <c r="CK325" s="428"/>
      <c r="CL325" s="428"/>
      <c r="CM325" s="428"/>
      <c r="CN325" s="428"/>
      <c r="CO325" s="428"/>
      <c r="CP325" s="428"/>
      <c r="CQ325" s="429"/>
    </row>
    <row r="326" spans="1:95" ht="15" customHeight="1" thickBot="1" x14ac:dyDescent="0.25">
      <c r="A326" s="439" t="s">
        <v>136</v>
      </c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39"/>
      <c r="Y326" s="439"/>
      <c r="Z326" s="439"/>
      <c r="AA326" s="439"/>
      <c r="AB326" s="439"/>
      <c r="AC326" s="439"/>
      <c r="AD326" s="439"/>
      <c r="AE326" s="439"/>
      <c r="AF326" s="439"/>
      <c r="AG326" s="439"/>
      <c r="AH326" s="439"/>
      <c r="AI326" s="439"/>
      <c r="AJ326" s="439"/>
      <c r="AK326" s="439"/>
      <c r="AL326" s="439"/>
      <c r="AM326" s="439"/>
      <c r="AN326" s="439"/>
      <c r="AO326" s="439"/>
      <c r="AP326" s="439"/>
      <c r="AQ326" s="439"/>
      <c r="AR326" s="439"/>
      <c r="AS326" s="439"/>
      <c r="AT326" s="439"/>
      <c r="AU326" s="439"/>
      <c r="AV326" s="439"/>
      <c r="AW326" s="439"/>
      <c r="AX326" s="439"/>
      <c r="AY326" s="439"/>
      <c r="AZ326" s="439"/>
      <c r="BA326" s="439"/>
      <c r="BB326" s="439"/>
      <c r="BC326" s="439"/>
      <c r="BD326" s="439"/>
      <c r="BE326" s="439"/>
      <c r="BF326" s="439"/>
      <c r="BG326" s="524"/>
      <c r="BH326" s="524"/>
      <c r="BI326" s="524"/>
      <c r="BJ326" s="524"/>
      <c r="BK326" s="524"/>
      <c r="BL326" s="524"/>
      <c r="BM326" s="524"/>
      <c r="BN326" s="524"/>
      <c r="BO326" s="524"/>
      <c r="BP326" s="524"/>
      <c r="BQ326" s="524"/>
      <c r="BR326" s="524"/>
      <c r="BS326" s="524"/>
      <c r="BT326" s="524"/>
      <c r="BU326" s="524"/>
      <c r="BV326" s="524"/>
      <c r="BW326" s="524"/>
      <c r="BX326" s="524"/>
      <c r="BY326" s="524"/>
      <c r="BZ326" s="524"/>
      <c r="CA326" s="524"/>
      <c r="CB326" s="524"/>
      <c r="CC326" s="524"/>
      <c r="CD326" s="524"/>
      <c r="CE326" s="525"/>
      <c r="CF326" s="464"/>
      <c r="CG326" s="465"/>
      <c r="CH326" s="465"/>
      <c r="CI326" s="465"/>
      <c r="CJ326" s="465"/>
      <c r="CK326" s="465"/>
      <c r="CL326" s="465"/>
      <c r="CM326" s="465"/>
      <c r="CN326" s="465"/>
      <c r="CO326" s="465"/>
      <c r="CP326" s="465"/>
      <c r="CQ326" s="466"/>
    </row>
    <row r="327" spans="1:95" hidden="1" x14ac:dyDescent="0.2">
      <c r="A327" s="366"/>
      <c r="B327" s="366"/>
      <c r="C327" s="366"/>
      <c r="D327" s="366"/>
      <c r="E327" s="366"/>
      <c r="F327" s="366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  <c r="AB327" s="366"/>
      <c r="AC327" s="366"/>
      <c r="AD327" s="366"/>
      <c r="AE327" s="366"/>
      <c r="AF327" s="366"/>
      <c r="AG327" s="366"/>
      <c r="AH327" s="366"/>
      <c r="AI327" s="366"/>
      <c r="AJ327" s="366"/>
      <c r="AK327" s="366"/>
      <c r="AL327" s="366"/>
      <c r="AM327" s="366"/>
      <c r="AN327" s="366"/>
      <c r="AO327" s="366"/>
      <c r="AP327" s="366"/>
      <c r="AQ327" s="366"/>
      <c r="AR327" s="366"/>
      <c r="AS327" s="366"/>
      <c r="AT327" s="366"/>
      <c r="AU327" s="366"/>
      <c r="AV327" s="366"/>
      <c r="AW327" s="366"/>
      <c r="AX327" s="366"/>
      <c r="AY327" s="366"/>
      <c r="AZ327" s="366"/>
      <c r="BA327" s="366"/>
      <c r="BB327" s="366"/>
      <c r="BC327" s="366"/>
      <c r="BD327" s="366"/>
      <c r="BE327" s="366"/>
      <c r="BF327" s="366"/>
      <c r="BG327" s="368"/>
      <c r="BH327" s="368"/>
      <c r="BI327" s="368"/>
      <c r="BJ327" s="368"/>
      <c r="BK327" s="368"/>
      <c r="BL327" s="368"/>
      <c r="BM327" s="368"/>
      <c r="BN327" s="368"/>
      <c r="BO327" s="368"/>
      <c r="BP327" s="368"/>
      <c r="BQ327" s="368"/>
      <c r="BR327" s="368"/>
      <c r="BS327" s="368"/>
      <c r="BT327" s="368"/>
      <c r="BU327" s="368"/>
      <c r="BV327" s="368"/>
      <c r="BW327" s="368"/>
      <c r="BX327" s="368"/>
      <c r="BY327" s="368"/>
      <c r="BZ327" s="368"/>
      <c r="CA327" s="368"/>
      <c r="CB327" s="368"/>
      <c r="CC327" s="368"/>
      <c r="CD327" s="368"/>
      <c r="CE327" s="368"/>
    </row>
    <row r="328" spans="1:95" ht="4.5" customHeight="1" x14ac:dyDescent="0.2">
      <c r="A328" s="368"/>
      <c r="B328" s="368"/>
      <c r="C328" s="368"/>
      <c r="D328" s="368"/>
      <c r="E328" s="368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  <c r="Z328" s="368"/>
      <c r="AA328" s="368"/>
      <c r="AB328" s="368"/>
      <c r="AC328" s="368"/>
      <c r="AD328" s="368"/>
      <c r="AE328" s="368"/>
      <c r="AF328" s="368"/>
      <c r="AG328" s="368"/>
      <c r="AH328" s="368"/>
      <c r="AI328" s="368"/>
      <c r="AJ328" s="368"/>
      <c r="AK328" s="368"/>
      <c r="AL328" s="368"/>
      <c r="AM328" s="368"/>
      <c r="AN328" s="368"/>
      <c r="AO328" s="368"/>
      <c r="AP328" s="368"/>
      <c r="AQ328" s="368"/>
      <c r="AR328" s="368"/>
      <c r="AS328" s="368"/>
      <c r="AT328" s="368"/>
      <c r="AU328" s="368"/>
      <c r="AV328" s="368"/>
      <c r="AW328" s="368"/>
      <c r="AX328" s="368"/>
      <c r="AY328" s="368"/>
      <c r="AZ328" s="368"/>
      <c r="BA328" s="368"/>
      <c r="BB328" s="368"/>
      <c r="BC328" s="368"/>
      <c r="BD328" s="368"/>
      <c r="BE328" s="368"/>
      <c r="BF328" s="368"/>
      <c r="BG328" s="368"/>
      <c r="BH328" s="368"/>
      <c r="BI328" s="368"/>
      <c r="BJ328" s="368"/>
      <c r="BK328" s="368"/>
      <c r="BL328" s="368"/>
      <c r="BM328" s="368"/>
      <c r="BN328" s="368"/>
      <c r="BO328" s="368"/>
      <c r="BP328" s="368"/>
      <c r="BQ328" s="368"/>
      <c r="BR328" s="368"/>
      <c r="BS328" s="368"/>
      <c r="BT328" s="368"/>
      <c r="BU328" s="368"/>
      <c r="BV328" s="368"/>
      <c r="BW328" s="368"/>
      <c r="BX328" s="368"/>
      <c r="BY328" s="368"/>
      <c r="BZ328" s="368"/>
      <c r="CA328" s="368"/>
      <c r="CB328" s="368"/>
      <c r="CC328" s="368"/>
      <c r="CD328" s="368"/>
      <c r="CE328" s="368"/>
    </row>
    <row r="329" spans="1:95" x14ac:dyDescent="0.2">
      <c r="A329" s="368" t="s">
        <v>137</v>
      </c>
      <c r="B329" s="368"/>
      <c r="C329" s="368"/>
      <c r="D329" s="368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8"/>
      <c r="AG329" s="368"/>
      <c r="AH329" s="368"/>
      <c r="AI329" s="368"/>
      <c r="AJ329" s="368"/>
      <c r="AK329" s="368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8"/>
      <c r="AV329" s="368"/>
      <c r="AW329" s="368"/>
      <c r="AX329" s="368"/>
      <c r="AY329" s="368"/>
      <c r="AZ329" s="368"/>
      <c r="BA329" s="368"/>
      <c r="BB329" s="368"/>
      <c r="BC329" s="368"/>
      <c r="BD329" s="368"/>
      <c r="BE329" s="368"/>
      <c r="BF329" s="368"/>
      <c r="BG329" s="368"/>
      <c r="BH329" s="368"/>
      <c r="BI329" s="368"/>
      <c r="BJ329" s="368"/>
      <c r="BK329" s="368"/>
      <c r="BL329" s="368"/>
      <c r="BM329" s="368"/>
      <c r="BN329" s="368"/>
      <c r="BO329" s="368"/>
      <c r="BP329" s="368"/>
      <c r="BQ329" s="368"/>
      <c r="BR329" s="368"/>
      <c r="BS329" s="368"/>
      <c r="BT329" s="368"/>
      <c r="BU329" s="368"/>
      <c r="BV329" s="368"/>
      <c r="BW329" s="368"/>
      <c r="BX329" s="368"/>
      <c r="BY329" s="368"/>
      <c r="BZ329" s="368"/>
      <c r="CA329" s="368"/>
      <c r="CB329" s="368"/>
      <c r="CC329" s="368"/>
      <c r="CD329" s="368"/>
      <c r="CE329" s="368"/>
    </row>
    <row r="330" spans="1:95" ht="18" x14ac:dyDescent="0.2">
      <c r="A330" s="368" t="s">
        <v>138</v>
      </c>
      <c r="B330" s="368"/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  <c r="AH330" s="368"/>
      <c r="AI330" s="368"/>
      <c r="AJ330" s="368"/>
      <c r="AK330" s="368"/>
      <c r="AL330" s="368"/>
      <c r="AM330" s="368"/>
      <c r="AN330" s="368"/>
      <c r="AO330" s="368"/>
      <c r="AP330" s="368"/>
      <c r="AQ330" s="368"/>
      <c r="AR330" s="368"/>
      <c r="AS330" s="368"/>
      <c r="AT330" s="368"/>
      <c r="AU330" s="368"/>
      <c r="AV330" s="368"/>
      <c r="AW330" s="368"/>
      <c r="AX330" s="368"/>
      <c r="AY330" s="368"/>
      <c r="AZ330" s="368"/>
      <c r="BA330" s="368"/>
      <c r="BB330" s="368"/>
      <c r="BC330" s="368"/>
      <c r="BD330" s="368"/>
      <c r="BE330" s="368"/>
      <c r="BF330" s="368"/>
      <c r="BG330" s="368"/>
      <c r="BH330" s="368"/>
      <c r="BI330" s="368"/>
      <c r="BJ330" s="368"/>
      <c r="BK330" s="368"/>
      <c r="BL330" s="368"/>
      <c r="BM330" s="368"/>
      <c r="BN330" s="368"/>
      <c r="BO330" s="368"/>
      <c r="BP330" s="368"/>
      <c r="BQ330" s="368"/>
      <c r="BR330" s="368"/>
      <c r="BS330" s="368"/>
      <c r="BT330" s="368"/>
      <c r="BU330" s="368"/>
      <c r="BV330" s="368"/>
      <c r="BW330" s="368"/>
      <c r="BX330" s="368"/>
      <c r="BY330" s="368"/>
      <c r="BZ330" s="368"/>
      <c r="CA330" s="368"/>
      <c r="CB330" s="368"/>
      <c r="CC330" s="368"/>
      <c r="CD330" s="368"/>
      <c r="CE330" s="368"/>
    </row>
    <row r="331" spans="1:95" ht="7.5" customHeight="1" x14ac:dyDescent="0.2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0"/>
      <c r="BJ331" s="380"/>
      <c r="BK331" s="380"/>
      <c r="BL331" s="380"/>
      <c r="BM331" s="380"/>
      <c r="BN331" s="380"/>
      <c r="BO331" s="380"/>
      <c r="BP331" s="380"/>
      <c r="BQ331" s="380"/>
      <c r="BR331" s="380"/>
      <c r="BS331" s="380"/>
      <c r="BT331" s="380"/>
      <c r="BU331" s="380"/>
      <c r="BV331" s="380"/>
      <c r="BW331" s="380"/>
      <c r="BX331" s="380"/>
      <c r="BY331" s="380"/>
      <c r="BZ331" s="380"/>
      <c r="CA331" s="380"/>
      <c r="CB331" s="380"/>
      <c r="CC331" s="380"/>
      <c r="CD331" s="380"/>
      <c r="CE331" s="380"/>
    </row>
    <row r="332" spans="1:95" ht="65.25" customHeight="1" x14ac:dyDescent="0.2">
      <c r="A332" s="405" t="s">
        <v>292</v>
      </c>
      <c r="B332" s="406"/>
      <c r="C332" s="406"/>
      <c r="D332" s="406"/>
      <c r="E332" s="406"/>
      <c r="F332" s="406"/>
      <c r="G332" s="407"/>
      <c r="H332" s="352" t="s">
        <v>139</v>
      </c>
      <c r="I332" s="353"/>
      <c r="J332" s="353"/>
      <c r="K332" s="353"/>
      <c r="L332" s="353"/>
      <c r="M332" s="353"/>
      <c r="N332" s="353"/>
      <c r="O332" s="353"/>
      <c r="P332" s="353"/>
      <c r="Q332" s="353"/>
      <c r="R332" s="353"/>
      <c r="S332" s="354"/>
      <c r="T332" s="352" t="s">
        <v>140</v>
      </c>
      <c r="U332" s="353"/>
      <c r="V332" s="353"/>
      <c r="W332" s="353"/>
      <c r="X332" s="353"/>
      <c r="Y332" s="353"/>
      <c r="Z332" s="353"/>
      <c r="AA332" s="353"/>
      <c r="AB332" s="353"/>
      <c r="AC332" s="353"/>
      <c r="AD332" s="353"/>
      <c r="AE332" s="354"/>
      <c r="AF332" s="352" t="s">
        <v>141</v>
      </c>
      <c r="AG332" s="353"/>
      <c r="AH332" s="353"/>
      <c r="AI332" s="353"/>
      <c r="AJ332" s="353"/>
      <c r="AK332" s="353"/>
      <c r="AL332" s="353"/>
      <c r="AM332" s="353"/>
      <c r="AN332" s="353"/>
      <c r="AO332" s="353"/>
      <c r="AP332" s="353"/>
      <c r="AQ332" s="353"/>
      <c r="AR332" s="353"/>
      <c r="AS332" s="353"/>
      <c r="AT332" s="353"/>
      <c r="AU332" s="353"/>
      <c r="AV332" s="353"/>
      <c r="AW332" s="353"/>
      <c r="AX332" s="353"/>
      <c r="AY332" s="353"/>
      <c r="AZ332" s="353"/>
      <c r="BA332" s="353"/>
      <c r="BB332" s="353"/>
      <c r="BC332" s="353"/>
      <c r="BD332" s="353"/>
      <c r="BE332" s="353"/>
      <c r="BF332" s="353"/>
      <c r="BG332" s="353"/>
      <c r="BH332" s="353"/>
      <c r="BI332" s="353"/>
      <c r="BJ332" s="353"/>
      <c r="BK332" s="353"/>
      <c r="BL332" s="353"/>
      <c r="BM332" s="354"/>
      <c r="BN332" s="352" t="s">
        <v>142</v>
      </c>
      <c r="BO332" s="353"/>
      <c r="BP332" s="353"/>
      <c r="BQ332" s="353"/>
      <c r="BR332" s="353"/>
      <c r="BS332" s="353"/>
      <c r="BT332" s="353"/>
      <c r="BU332" s="353"/>
      <c r="BV332" s="353"/>
      <c r="BW332" s="353"/>
      <c r="BX332" s="353"/>
      <c r="BY332" s="353"/>
      <c r="BZ332" s="353"/>
      <c r="CA332" s="353"/>
      <c r="CB332" s="353"/>
      <c r="CC332" s="353"/>
      <c r="CD332" s="353"/>
      <c r="CE332" s="354"/>
      <c r="CF332" s="352" t="s">
        <v>143</v>
      </c>
      <c r="CG332" s="353"/>
      <c r="CH332" s="353"/>
      <c r="CI332" s="353"/>
      <c r="CJ332" s="353"/>
      <c r="CK332" s="353"/>
      <c r="CL332" s="353"/>
      <c r="CM332" s="353"/>
      <c r="CN332" s="353"/>
      <c r="CO332" s="353"/>
      <c r="CP332" s="353"/>
      <c r="CQ332" s="354"/>
    </row>
    <row r="333" spans="1:95" x14ac:dyDescent="0.2">
      <c r="A333" s="411"/>
      <c r="B333" s="412"/>
      <c r="C333" s="412"/>
      <c r="D333" s="412"/>
      <c r="E333" s="412"/>
      <c r="F333" s="412"/>
      <c r="G333" s="413"/>
      <c r="H333" s="405" t="s">
        <v>42</v>
      </c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7"/>
      <c r="T333" s="405" t="s">
        <v>42</v>
      </c>
      <c r="U333" s="406"/>
      <c r="V333" s="406"/>
      <c r="W333" s="406"/>
      <c r="X333" s="406"/>
      <c r="Y333" s="406"/>
      <c r="Z333" s="406"/>
      <c r="AA333" s="406"/>
      <c r="AB333" s="406"/>
      <c r="AC333" s="406"/>
      <c r="AD333" s="406"/>
      <c r="AE333" s="407"/>
      <c r="AF333" s="405" t="s">
        <v>42</v>
      </c>
      <c r="AG333" s="406"/>
      <c r="AH333" s="406"/>
      <c r="AI333" s="406"/>
      <c r="AJ333" s="406"/>
      <c r="AK333" s="406"/>
      <c r="AL333" s="406"/>
      <c r="AM333" s="406"/>
      <c r="AN333" s="406"/>
      <c r="AO333" s="406"/>
      <c r="AP333" s="406"/>
      <c r="AQ333" s="406"/>
      <c r="AR333" s="406"/>
      <c r="AS333" s="406"/>
      <c r="AT333" s="406"/>
      <c r="AU333" s="406"/>
      <c r="AV333" s="406"/>
      <c r="AW333" s="406"/>
      <c r="AX333" s="406"/>
      <c r="AY333" s="407"/>
      <c r="AZ333" s="405" t="s">
        <v>43</v>
      </c>
      <c r="BA333" s="406"/>
      <c r="BB333" s="406"/>
      <c r="BC333" s="406"/>
      <c r="BD333" s="406"/>
      <c r="BE333" s="406"/>
      <c r="BF333" s="406"/>
      <c r="BG333" s="406"/>
      <c r="BH333" s="406"/>
      <c r="BI333" s="406"/>
      <c r="BJ333" s="406"/>
      <c r="BK333" s="406"/>
      <c r="BL333" s="406"/>
      <c r="BM333" s="407"/>
      <c r="BN333" s="414" t="s">
        <v>6</v>
      </c>
      <c r="BO333" s="415"/>
      <c r="BP333" s="377" t="s">
        <v>12</v>
      </c>
      <c r="BQ333" s="377"/>
      <c r="BR333" s="425" t="s">
        <v>44</v>
      </c>
      <c r="BS333" s="426"/>
      <c r="BT333" s="414" t="s">
        <v>6</v>
      </c>
      <c r="BU333" s="415"/>
      <c r="BV333" s="377" t="s">
        <v>6</v>
      </c>
      <c r="BW333" s="377"/>
      <c r="BX333" s="425" t="s">
        <v>44</v>
      </c>
      <c r="BY333" s="426"/>
      <c r="BZ333" s="414" t="s">
        <v>6</v>
      </c>
      <c r="CA333" s="415"/>
      <c r="CB333" s="377" t="s">
        <v>205</v>
      </c>
      <c r="CC333" s="377"/>
      <c r="CD333" s="425" t="s">
        <v>44</v>
      </c>
      <c r="CE333" s="426"/>
      <c r="CF333" s="405" t="s">
        <v>45</v>
      </c>
      <c r="CG333" s="406"/>
      <c r="CH333" s="406"/>
      <c r="CI333" s="406"/>
      <c r="CJ333" s="406"/>
      <c r="CK333" s="407"/>
      <c r="CL333" s="405" t="s">
        <v>46</v>
      </c>
      <c r="CM333" s="406"/>
      <c r="CN333" s="406"/>
      <c r="CO333" s="406"/>
      <c r="CP333" s="406"/>
      <c r="CQ333" s="407"/>
    </row>
    <row r="334" spans="1:95" x14ac:dyDescent="0.2">
      <c r="A334" s="411"/>
      <c r="B334" s="412"/>
      <c r="C334" s="412"/>
      <c r="D334" s="412"/>
      <c r="E334" s="412"/>
      <c r="F334" s="412"/>
      <c r="G334" s="413"/>
      <c r="H334" s="411"/>
      <c r="I334" s="412"/>
      <c r="J334" s="412"/>
      <c r="K334" s="412"/>
      <c r="L334" s="412"/>
      <c r="M334" s="412"/>
      <c r="N334" s="412"/>
      <c r="O334" s="412"/>
      <c r="P334" s="412"/>
      <c r="Q334" s="412"/>
      <c r="R334" s="412"/>
      <c r="S334" s="413"/>
      <c r="T334" s="411"/>
      <c r="U334" s="412"/>
      <c r="V334" s="412"/>
      <c r="W334" s="412"/>
      <c r="X334" s="412"/>
      <c r="Y334" s="412"/>
      <c r="Z334" s="412"/>
      <c r="AA334" s="412"/>
      <c r="AB334" s="412"/>
      <c r="AC334" s="412"/>
      <c r="AD334" s="412"/>
      <c r="AE334" s="413"/>
      <c r="AF334" s="411"/>
      <c r="AG334" s="412"/>
      <c r="AH334" s="412"/>
      <c r="AI334" s="412"/>
      <c r="AJ334" s="412"/>
      <c r="AK334" s="412"/>
      <c r="AL334" s="412"/>
      <c r="AM334" s="412"/>
      <c r="AN334" s="412"/>
      <c r="AO334" s="412"/>
      <c r="AP334" s="412"/>
      <c r="AQ334" s="412"/>
      <c r="AR334" s="412"/>
      <c r="AS334" s="412"/>
      <c r="AT334" s="412"/>
      <c r="AU334" s="412"/>
      <c r="AV334" s="412"/>
      <c r="AW334" s="412"/>
      <c r="AX334" s="412"/>
      <c r="AY334" s="413"/>
      <c r="AZ334" s="408"/>
      <c r="BA334" s="409"/>
      <c r="BB334" s="409"/>
      <c r="BC334" s="409"/>
      <c r="BD334" s="409"/>
      <c r="BE334" s="409"/>
      <c r="BF334" s="409"/>
      <c r="BG334" s="409"/>
      <c r="BH334" s="409"/>
      <c r="BI334" s="409"/>
      <c r="BJ334" s="409"/>
      <c r="BK334" s="409"/>
      <c r="BL334" s="409"/>
      <c r="BM334" s="410"/>
      <c r="BN334" s="411" t="s">
        <v>47</v>
      </c>
      <c r="BO334" s="412"/>
      <c r="BP334" s="412"/>
      <c r="BQ334" s="412"/>
      <c r="BR334" s="412"/>
      <c r="BS334" s="413"/>
      <c r="BT334" s="411" t="s">
        <v>48</v>
      </c>
      <c r="BU334" s="412"/>
      <c r="BV334" s="412"/>
      <c r="BW334" s="412"/>
      <c r="BX334" s="412"/>
      <c r="BY334" s="413"/>
      <c r="BZ334" s="411" t="s">
        <v>49</v>
      </c>
      <c r="CA334" s="412"/>
      <c r="CB334" s="412"/>
      <c r="CC334" s="412"/>
      <c r="CD334" s="412"/>
      <c r="CE334" s="413"/>
      <c r="CF334" s="411"/>
      <c r="CG334" s="412"/>
      <c r="CH334" s="412"/>
      <c r="CI334" s="412"/>
      <c r="CJ334" s="412"/>
      <c r="CK334" s="413"/>
      <c r="CL334" s="411"/>
      <c r="CM334" s="412"/>
      <c r="CN334" s="412"/>
      <c r="CO334" s="412"/>
      <c r="CP334" s="412"/>
      <c r="CQ334" s="413"/>
    </row>
    <row r="335" spans="1:95" ht="6.75" customHeight="1" x14ac:dyDescent="0.2">
      <c r="A335" s="411"/>
      <c r="B335" s="412"/>
      <c r="C335" s="412"/>
      <c r="D335" s="412"/>
      <c r="E335" s="412"/>
      <c r="F335" s="412"/>
      <c r="G335" s="413"/>
      <c r="H335" s="411"/>
      <c r="I335" s="412"/>
      <c r="J335" s="412"/>
      <c r="K335" s="412"/>
      <c r="L335" s="412"/>
      <c r="M335" s="412"/>
      <c r="N335" s="412"/>
      <c r="O335" s="412"/>
      <c r="P335" s="412"/>
      <c r="Q335" s="412"/>
      <c r="R335" s="412"/>
      <c r="S335" s="413"/>
      <c r="T335" s="411"/>
      <c r="U335" s="412"/>
      <c r="V335" s="412"/>
      <c r="W335" s="412"/>
      <c r="X335" s="412"/>
      <c r="Y335" s="412"/>
      <c r="Z335" s="412"/>
      <c r="AA335" s="412"/>
      <c r="AB335" s="412"/>
      <c r="AC335" s="412"/>
      <c r="AD335" s="412"/>
      <c r="AE335" s="413"/>
      <c r="AF335" s="411"/>
      <c r="AG335" s="412"/>
      <c r="AH335" s="412"/>
      <c r="AI335" s="412"/>
      <c r="AJ335" s="412"/>
      <c r="AK335" s="412"/>
      <c r="AL335" s="412"/>
      <c r="AM335" s="412"/>
      <c r="AN335" s="412"/>
      <c r="AO335" s="412"/>
      <c r="AP335" s="412"/>
      <c r="AQ335" s="412"/>
      <c r="AR335" s="412"/>
      <c r="AS335" s="412"/>
      <c r="AT335" s="412"/>
      <c r="AU335" s="412"/>
      <c r="AV335" s="412"/>
      <c r="AW335" s="412"/>
      <c r="AX335" s="412"/>
      <c r="AY335" s="413"/>
      <c r="AZ335" s="405" t="s">
        <v>50</v>
      </c>
      <c r="BA335" s="406"/>
      <c r="BB335" s="406"/>
      <c r="BC335" s="406"/>
      <c r="BD335" s="406"/>
      <c r="BE335" s="406"/>
      <c r="BF335" s="407"/>
      <c r="BG335" s="405" t="s">
        <v>51</v>
      </c>
      <c r="BH335" s="406"/>
      <c r="BI335" s="406"/>
      <c r="BJ335" s="406"/>
      <c r="BK335" s="406"/>
      <c r="BL335" s="406"/>
      <c r="BM335" s="407"/>
      <c r="BN335" s="411"/>
      <c r="BO335" s="412"/>
      <c r="BP335" s="412"/>
      <c r="BQ335" s="412"/>
      <c r="BR335" s="412"/>
      <c r="BS335" s="413"/>
      <c r="BT335" s="411"/>
      <c r="BU335" s="412"/>
      <c r="BV335" s="412"/>
      <c r="BW335" s="412"/>
      <c r="BX335" s="412"/>
      <c r="BY335" s="413"/>
      <c r="BZ335" s="411"/>
      <c r="CA335" s="412"/>
      <c r="CB335" s="412"/>
      <c r="CC335" s="412"/>
      <c r="CD335" s="412"/>
      <c r="CE335" s="413"/>
      <c r="CF335" s="411"/>
      <c r="CG335" s="412"/>
      <c r="CH335" s="412"/>
      <c r="CI335" s="412"/>
      <c r="CJ335" s="412"/>
      <c r="CK335" s="413"/>
      <c r="CL335" s="411"/>
      <c r="CM335" s="412"/>
      <c r="CN335" s="412"/>
      <c r="CO335" s="412"/>
      <c r="CP335" s="412"/>
      <c r="CQ335" s="413"/>
    </row>
    <row r="336" spans="1:95" x14ac:dyDescent="0.2">
      <c r="A336" s="408"/>
      <c r="B336" s="409"/>
      <c r="C336" s="409"/>
      <c r="D336" s="409"/>
      <c r="E336" s="409"/>
      <c r="F336" s="409"/>
      <c r="G336" s="410"/>
      <c r="H336" s="408"/>
      <c r="I336" s="409"/>
      <c r="J336" s="409"/>
      <c r="K336" s="409"/>
      <c r="L336" s="409"/>
      <c r="M336" s="409"/>
      <c r="N336" s="409"/>
      <c r="O336" s="409"/>
      <c r="P336" s="409"/>
      <c r="Q336" s="409"/>
      <c r="R336" s="409"/>
      <c r="S336" s="410"/>
      <c r="T336" s="408"/>
      <c r="U336" s="409"/>
      <c r="V336" s="409"/>
      <c r="W336" s="409"/>
      <c r="X336" s="409"/>
      <c r="Y336" s="409"/>
      <c r="Z336" s="409"/>
      <c r="AA336" s="409"/>
      <c r="AB336" s="409"/>
      <c r="AC336" s="409"/>
      <c r="AD336" s="409"/>
      <c r="AE336" s="410"/>
      <c r="AF336" s="408"/>
      <c r="AG336" s="409"/>
      <c r="AH336" s="409"/>
      <c r="AI336" s="409"/>
      <c r="AJ336" s="409"/>
      <c r="AK336" s="409"/>
      <c r="AL336" s="409"/>
      <c r="AM336" s="409"/>
      <c r="AN336" s="409"/>
      <c r="AO336" s="409"/>
      <c r="AP336" s="409"/>
      <c r="AQ336" s="409"/>
      <c r="AR336" s="409"/>
      <c r="AS336" s="409"/>
      <c r="AT336" s="409"/>
      <c r="AU336" s="409"/>
      <c r="AV336" s="409"/>
      <c r="AW336" s="409"/>
      <c r="AX336" s="409"/>
      <c r="AY336" s="410"/>
      <c r="AZ336" s="408"/>
      <c r="BA336" s="409"/>
      <c r="BB336" s="409"/>
      <c r="BC336" s="409"/>
      <c r="BD336" s="409"/>
      <c r="BE336" s="409"/>
      <c r="BF336" s="410"/>
      <c r="BG336" s="408"/>
      <c r="BH336" s="409"/>
      <c r="BI336" s="409"/>
      <c r="BJ336" s="409"/>
      <c r="BK336" s="409"/>
      <c r="BL336" s="409"/>
      <c r="BM336" s="410"/>
      <c r="BN336" s="408"/>
      <c r="BO336" s="409"/>
      <c r="BP336" s="409"/>
      <c r="BQ336" s="409"/>
      <c r="BR336" s="409"/>
      <c r="BS336" s="410"/>
      <c r="BT336" s="408"/>
      <c r="BU336" s="409"/>
      <c r="BV336" s="409"/>
      <c r="BW336" s="409"/>
      <c r="BX336" s="409"/>
      <c r="BY336" s="410"/>
      <c r="BZ336" s="408"/>
      <c r="CA336" s="409"/>
      <c r="CB336" s="409"/>
      <c r="CC336" s="409"/>
      <c r="CD336" s="409"/>
      <c r="CE336" s="410"/>
      <c r="CF336" s="408"/>
      <c r="CG336" s="409"/>
      <c r="CH336" s="409"/>
      <c r="CI336" s="409"/>
      <c r="CJ336" s="409"/>
      <c r="CK336" s="410"/>
      <c r="CL336" s="408"/>
      <c r="CM336" s="409"/>
      <c r="CN336" s="409"/>
      <c r="CO336" s="409"/>
      <c r="CP336" s="409"/>
      <c r="CQ336" s="410"/>
    </row>
    <row r="337" spans="1:95" x14ac:dyDescent="0.2">
      <c r="A337" s="352" t="s">
        <v>27</v>
      </c>
      <c r="B337" s="353"/>
      <c r="C337" s="353"/>
      <c r="D337" s="353"/>
      <c r="E337" s="353"/>
      <c r="F337" s="353"/>
      <c r="G337" s="354"/>
      <c r="H337" s="352" t="s">
        <v>52</v>
      </c>
      <c r="I337" s="353"/>
      <c r="J337" s="353"/>
      <c r="K337" s="353"/>
      <c r="L337" s="353"/>
      <c r="M337" s="353"/>
      <c r="N337" s="353"/>
      <c r="O337" s="353"/>
      <c r="P337" s="353"/>
      <c r="Q337" s="353"/>
      <c r="R337" s="353"/>
      <c r="S337" s="354"/>
      <c r="T337" s="352" t="s">
        <v>53</v>
      </c>
      <c r="U337" s="353"/>
      <c r="V337" s="353"/>
      <c r="W337" s="353"/>
      <c r="X337" s="353"/>
      <c r="Y337" s="353"/>
      <c r="Z337" s="353"/>
      <c r="AA337" s="353"/>
      <c r="AB337" s="353"/>
      <c r="AC337" s="353"/>
      <c r="AD337" s="353"/>
      <c r="AE337" s="354"/>
      <c r="AF337" s="352" t="s">
        <v>54</v>
      </c>
      <c r="AG337" s="353"/>
      <c r="AH337" s="353"/>
      <c r="AI337" s="353"/>
      <c r="AJ337" s="353"/>
      <c r="AK337" s="353"/>
      <c r="AL337" s="353"/>
      <c r="AM337" s="353"/>
      <c r="AN337" s="353"/>
      <c r="AO337" s="353"/>
      <c r="AP337" s="353"/>
      <c r="AQ337" s="353"/>
      <c r="AR337" s="353"/>
      <c r="AS337" s="353"/>
      <c r="AT337" s="353"/>
      <c r="AU337" s="353"/>
      <c r="AV337" s="353"/>
      <c r="AW337" s="353"/>
      <c r="AX337" s="353"/>
      <c r="AY337" s="354"/>
      <c r="AZ337" s="352" t="s">
        <v>55</v>
      </c>
      <c r="BA337" s="353"/>
      <c r="BB337" s="353"/>
      <c r="BC337" s="353"/>
      <c r="BD337" s="353"/>
      <c r="BE337" s="353"/>
      <c r="BF337" s="354"/>
      <c r="BG337" s="352" t="s">
        <v>56</v>
      </c>
      <c r="BH337" s="353"/>
      <c r="BI337" s="353"/>
      <c r="BJ337" s="353"/>
      <c r="BK337" s="353"/>
      <c r="BL337" s="353"/>
      <c r="BM337" s="354"/>
      <c r="BN337" s="352" t="s">
        <v>57</v>
      </c>
      <c r="BO337" s="353"/>
      <c r="BP337" s="353"/>
      <c r="BQ337" s="353"/>
      <c r="BR337" s="353"/>
      <c r="BS337" s="354"/>
      <c r="BT337" s="352" t="s">
        <v>58</v>
      </c>
      <c r="BU337" s="353"/>
      <c r="BV337" s="353"/>
      <c r="BW337" s="353"/>
      <c r="BX337" s="353"/>
      <c r="BY337" s="354"/>
      <c r="BZ337" s="352" t="s">
        <v>59</v>
      </c>
      <c r="CA337" s="353"/>
      <c r="CB337" s="353"/>
      <c r="CC337" s="353"/>
      <c r="CD337" s="353"/>
      <c r="CE337" s="354"/>
      <c r="CF337" s="352" t="s">
        <v>60</v>
      </c>
      <c r="CG337" s="353"/>
      <c r="CH337" s="353"/>
      <c r="CI337" s="353"/>
      <c r="CJ337" s="353"/>
      <c r="CK337" s="354"/>
      <c r="CL337" s="352" t="s">
        <v>61</v>
      </c>
      <c r="CM337" s="353"/>
      <c r="CN337" s="353"/>
      <c r="CO337" s="353"/>
      <c r="CP337" s="353"/>
      <c r="CQ337" s="354"/>
    </row>
    <row r="338" spans="1:95" hidden="1" x14ac:dyDescent="0.2">
      <c r="A338" s="387"/>
      <c r="B338" s="388"/>
      <c r="C338" s="388"/>
      <c r="D338" s="388"/>
      <c r="E338" s="388"/>
      <c r="F338" s="388"/>
      <c r="G338" s="389"/>
      <c r="H338" s="393"/>
      <c r="I338" s="394"/>
      <c r="J338" s="394"/>
      <c r="K338" s="394"/>
      <c r="L338" s="394"/>
      <c r="M338" s="394"/>
      <c r="N338" s="394"/>
      <c r="O338" s="394"/>
      <c r="P338" s="394"/>
      <c r="Q338" s="394"/>
      <c r="R338" s="394"/>
      <c r="S338" s="395"/>
      <c r="T338" s="393"/>
      <c r="U338" s="394"/>
      <c r="V338" s="394"/>
      <c r="W338" s="394"/>
      <c r="X338" s="394"/>
      <c r="Y338" s="394"/>
      <c r="Z338" s="394"/>
      <c r="AA338" s="394"/>
      <c r="AB338" s="394"/>
      <c r="AC338" s="394"/>
      <c r="AD338" s="394"/>
      <c r="AE338" s="395"/>
      <c r="AF338" s="109"/>
      <c r="AG338" s="394"/>
      <c r="AH338" s="394"/>
      <c r="AI338" s="394"/>
      <c r="AJ338" s="394"/>
      <c r="AK338" s="394"/>
      <c r="AL338" s="394"/>
      <c r="AM338" s="394"/>
      <c r="AN338" s="394"/>
      <c r="AO338" s="394"/>
      <c r="AP338" s="394"/>
      <c r="AQ338" s="394"/>
      <c r="AR338" s="394"/>
      <c r="AS338" s="394"/>
      <c r="AT338" s="394"/>
      <c r="AU338" s="394"/>
      <c r="AV338" s="394"/>
      <c r="AW338" s="394"/>
      <c r="AX338" s="394"/>
      <c r="AY338" s="395"/>
      <c r="AZ338" s="405"/>
      <c r="BA338" s="406"/>
      <c r="BB338" s="406"/>
      <c r="BC338" s="406"/>
      <c r="BD338" s="406"/>
      <c r="BE338" s="406"/>
      <c r="BF338" s="407"/>
      <c r="BG338" s="405"/>
      <c r="BH338" s="406"/>
      <c r="BI338" s="406"/>
      <c r="BJ338" s="406"/>
      <c r="BK338" s="406"/>
      <c r="BL338" s="406"/>
      <c r="BM338" s="407"/>
      <c r="BN338" s="336"/>
      <c r="BO338" s="337"/>
      <c r="BP338" s="337"/>
      <c r="BQ338" s="337"/>
      <c r="BR338" s="337"/>
      <c r="BS338" s="338"/>
      <c r="BT338" s="336"/>
      <c r="BU338" s="337"/>
      <c r="BV338" s="337"/>
      <c r="BW338" s="337"/>
      <c r="BX338" s="337"/>
      <c r="BY338" s="338"/>
      <c r="BZ338" s="336"/>
      <c r="CA338" s="337"/>
      <c r="CB338" s="337"/>
      <c r="CC338" s="337"/>
      <c r="CD338" s="337"/>
      <c r="CE338" s="338"/>
      <c r="CF338" s="336"/>
      <c r="CG338" s="337"/>
      <c r="CH338" s="337"/>
      <c r="CI338" s="337"/>
      <c r="CJ338" s="337"/>
      <c r="CK338" s="338"/>
      <c r="CL338" s="110"/>
      <c r="CM338" s="111"/>
      <c r="CN338" s="111"/>
      <c r="CO338" s="111"/>
      <c r="CP338" s="111"/>
      <c r="CQ338" s="112"/>
    </row>
    <row r="339" spans="1:95" ht="10.5" hidden="1" customHeight="1" x14ac:dyDescent="0.2">
      <c r="A339" s="390"/>
      <c r="B339" s="391"/>
      <c r="C339" s="391"/>
      <c r="D339" s="391"/>
      <c r="E339" s="391"/>
      <c r="F339" s="391"/>
      <c r="G339" s="392"/>
      <c r="H339" s="396"/>
      <c r="I339" s="397"/>
      <c r="J339" s="397"/>
      <c r="K339" s="397"/>
      <c r="L339" s="397"/>
      <c r="M339" s="397"/>
      <c r="N339" s="397"/>
      <c r="O339" s="397"/>
      <c r="P339" s="397"/>
      <c r="Q339" s="397"/>
      <c r="R339" s="397"/>
      <c r="S339" s="398"/>
      <c r="T339" s="396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397"/>
      <c r="AE339" s="398"/>
      <c r="AF339" s="113"/>
      <c r="AG339" s="397"/>
      <c r="AH339" s="397"/>
      <c r="AI339" s="397"/>
      <c r="AJ339" s="397"/>
      <c r="AK339" s="397"/>
      <c r="AL339" s="397"/>
      <c r="AM339" s="397"/>
      <c r="AN339" s="397"/>
      <c r="AO339" s="397"/>
      <c r="AP339" s="397"/>
      <c r="AQ339" s="397"/>
      <c r="AR339" s="397"/>
      <c r="AS339" s="397"/>
      <c r="AT339" s="397"/>
      <c r="AU339" s="397"/>
      <c r="AV339" s="397"/>
      <c r="AW339" s="397"/>
      <c r="AX339" s="397"/>
      <c r="AY339" s="398"/>
      <c r="AZ339" s="408"/>
      <c r="BA339" s="409"/>
      <c r="BB339" s="409"/>
      <c r="BC339" s="409"/>
      <c r="BD339" s="409"/>
      <c r="BE339" s="409"/>
      <c r="BF339" s="410"/>
      <c r="BG339" s="408"/>
      <c r="BH339" s="409"/>
      <c r="BI339" s="409"/>
      <c r="BJ339" s="409"/>
      <c r="BK339" s="409"/>
      <c r="BL339" s="409"/>
      <c r="BM339" s="410"/>
      <c r="BN339" s="336"/>
      <c r="BO339" s="337"/>
      <c r="BP339" s="337"/>
      <c r="BQ339" s="337"/>
      <c r="BR339" s="337"/>
      <c r="BS339" s="338"/>
      <c r="BT339" s="336"/>
      <c r="BU339" s="337"/>
      <c r="BV339" s="337"/>
      <c r="BW339" s="337"/>
      <c r="BX339" s="337"/>
      <c r="BY339" s="338"/>
      <c r="BZ339" s="336"/>
      <c r="CA339" s="337"/>
      <c r="CB339" s="337"/>
      <c r="CC339" s="337"/>
      <c r="CD339" s="337"/>
      <c r="CE339" s="338"/>
      <c r="CF339" s="113"/>
      <c r="CG339" s="114"/>
      <c r="CH339" s="114"/>
      <c r="CI339" s="114"/>
      <c r="CJ339" s="114"/>
      <c r="CK339" s="115"/>
      <c r="CL339" s="113"/>
      <c r="CM339" s="114"/>
      <c r="CN339" s="114"/>
      <c r="CO339" s="114"/>
      <c r="CP339" s="114"/>
      <c r="CQ339" s="115"/>
    </row>
    <row r="340" spans="1:95" x14ac:dyDescent="0.2">
      <c r="A340" s="384"/>
      <c r="B340" s="385"/>
      <c r="C340" s="385"/>
      <c r="D340" s="385"/>
      <c r="E340" s="385"/>
      <c r="F340" s="385"/>
      <c r="G340" s="386"/>
      <c r="H340" s="336"/>
      <c r="I340" s="337"/>
      <c r="J340" s="337"/>
      <c r="K340" s="337"/>
      <c r="L340" s="337"/>
      <c r="M340" s="337"/>
      <c r="N340" s="337"/>
      <c r="O340" s="337"/>
      <c r="P340" s="337"/>
      <c r="Q340" s="337"/>
      <c r="R340" s="337"/>
      <c r="S340" s="338"/>
      <c r="T340" s="336"/>
      <c r="U340" s="337"/>
      <c r="V340" s="337"/>
      <c r="W340" s="337"/>
      <c r="X340" s="337"/>
      <c r="Y340" s="337"/>
      <c r="Z340" s="337"/>
      <c r="AA340" s="337"/>
      <c r="AB340" s="337"/>
      <c r="AC340" s="337"/>
      <c r="AD340" s="337"/>
      <c r="AE340" s="338"/>
      <c r="AF340" s="336"/>
      <c r="AG340" s="337"/>
      <c r="AH340" s="337"/>
      <c r="AI340" s="337"/>
      <c r="AJ340" s="337"/>
      <c r="AK340" s="337"/>
      <c r="AL340" s="337"/>
      <c r="AM340" s="337"/>
      <c r="AN340" s="337"/>
      <c r="AO340" s="337"/>
      <c r="AP340" s="337"/>
      <c r="AQ340" s="337"/>
      <c r="AR340" s="337"/>
      <c r="AS340" s="337"/>
      <c r="AT340" s="337"/>
      <c r="AU340" s="337"/>
      <c r="AV340" s="337"/>
      <c r="AW340" s="337"/>
      <c r="AX340" s="337"/>
      <c r="AY340" s="338"/>
      <c r="AZ340" s="352"/>
      <c r="BA340" s="353"/>
      <c r="BB340" s="353"/>
      <c r="BC340" s="353"/>
      <c r="BD340" s="353"/>
      <c r="BE340" s="353"/>
      <c r="BF340" s="354"/>
      <c r="BG340" s="352"/>
      <c r="BH340" s="353"/>
      <c r="BI340" s="353"/>
      <c r="BJ340" s="353"/>
      <c r="BK340" s="353"/>
      <c r="BL340" s="353"/>
      <c r="BM340" s="354"/>
      <c r="BN340" s="336"/>
      <c r="BO340" s="337"/>
      <c r="BP340" s="337"/>
      <c r="BQ340" s="337"/>
      <c r="BR340" s="337"/>
      <c r="BS340" s="338"/>
      <c r="BT340" s="336"/>
      <c r="BU340" s="337"/>
      <c r="BV340" s="337"/>
      <c r="BW340" s="337"/>
      <c r="BX340" s="337"/>
      <c r="BY340" s="338"/>
      <c r="BZ340" s="336"/>
      <c r="CA340" s="337"/>
      <c r="CB340" s="337"/>
      <c r="CC340" s="337"/>
      <c r="CD340" s="337"/>
      <c r="CE340" s="338"/>
      <c r="CF340" s="336"/>
      <c r="CG340" s="337"/>
      <c r="CH340" s="337"/>
      <c r="CI340" s="337"/>
      <c r="CJ340" s="337"/>
      <c r="CK340" s="338"/>
      <c r="CL340" s="336"/>
      <c r="CM340" s="337"/>
      <c r="CN340" s="337"/>
      <c r="CO340" s="337"/>
      <c r="CP340" s="337"/>
      <c r="CQ340" s="338"/>
    </row>
    <row r="341" spans="1:95" ht="4.5" customHeight="1" x14ac:dyDescent="0.2">
      <c r="A341" s="439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  <c r="Y341" s="439"/>
      <c r="Z341" s="439"/>
      <c r="AA341" s="439"/>
      <c r="AB341" s="439"/>
      <c r="AC341" s="439"/>
      <c r="AD341" s="439"/>
      <c r="AE341" s="439"/>
      <c r="AF341" s="439"/>
      <c r="AG341" s="439"/>
      <c r="AH341" s="439"/>
      <c r="AI341" s="439"/>
      <c r="AJ341" s="439"/>
      <c r="AK341" s="439"/>
      <c r="AL341" s="439"/>
      <c r="AM341" s="439"/>
      <c r="AN341" s="439"/>
      <c r="AO341" s="439"/>
      <c r="AP341" s="439"/>
      <c r="AQ341" s="439"/>
      <c r="AR341" s="439"/>
      <c r="AS341" s="439"/>
      <c r="AT341" s="439"/>
      <c r="AU341" s="439"/>
      <c r="AV341" s="439"/>
      <c r="AW341" s="439"/>
      <c r="AX341" s="439"/>
      <c r="AY341" s="439"/>
      <c r="AZ341" s="439"/>
      <c r="BA341" s="439"/>
      <c r="BB341" s="439"/>
      <c r="BC341" s="439"/>
      <c r="BD341" s="439"/>
      <c r="BE341" s="439"/>
      <c r="BF341" s="439"/>
      <c r="BG341" s="439"/>
      <c r="BH341" s="439"/>
      <c r="BI341" s="439"/>
      <c r="BJ341" s="439"/>
      <c r="BK341" s="439"/>
      <c r="BL341" s="439"/>
      <c r="BM341" s="439"/>
      <c r="BN341" s="439"/>
      <c r="BO341" s="439"/>
      <c r="BP341" s="439"/>
      <c r="BQ341" s="439"/>
      <c r="BR341" s="439"/>
      <c r="BS341" s="439"/>
      <c r="BT341" s="439"/>
      <c r="BU341" s="439"/>
      <c r="BV341" s="439"/>
      <c r="BW341" s="439"/>
      <c r="BX341" s="439"/>
      <c r="BY341" s="439"/>
      <c r="BZ341" s="439"/>
      <c r="CA341" s="439"/>
      <c r="CB341" s="439"/>
      <c r="CC341" s="439"/>
      <c r="CD341" s="439"/>
      <c r="CE341" s="439"/>
    </row>
    <row r="342" spans="1:95" ht="0.75" hidden="1" customHeight="1" x14ac:dyDescent="0.2">
      <c r="A342" s="368"/>
      <c r="B342" s="368"/>
      <c r="C342" s="368"/>
      <c r="D342" s="368"/>
      <c r="E342" s="368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  <c r="Z342" s="368"/>
      <c r="AA342" s="368"/>
      <c r="AB342" s="368"/>
      <c r="AC342" s="368"/>
      <c r="AD342" s="368"/>
      <c r="AE342" s="368"/>
      <c r="AF342" s="368"/>
      <c r="AG342" s="368"/>
      <c r="AH342" s="368"/>
      <c r="AI342" s="368"/>
      <c r="AJ342" s="368"/>
      <c r="AK342" s="368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8"/>
      <c r="AV342" s="368"/>
      <c r="AW342" s="368"/>
      <c r="AX342" s="368"/>
      <c r="AY342" s="368"/>
      <c r="AZ342" s="368"/>
      <c r="BA342" s="368"/>
      <c r="BB342" s="368"/>
      <c r="BC342" s="368"/>
      <c r="BD342" s="368"/>
      <c r="BE342" s="368"/>
      <c r="BF342" s="368"/>
      <c r="BG342" s="368"/>
      <c r="BH342" s="368"/>
      <c r="BI342" s="368"/>
      <c r="BJ342" s="368"/>
      <c r="BK342" s="368"/>
      <c r="BL342" s="368"/>
      <c r="BM342" s="368"/>
      <c r="BN342" s="368"/>
      <c r="BO342" s="368"/>
      <c r="BP342" s="368"/>
      <c r="BQ342" s="368"/>
      <c r="BR342" s="368"/>
      <c r="BS342" s="368"/>
      <c r="BT342" s="368"/>
      <c r="BU342" s="368"/>
      <c r="BV342" s="368"/>
      <c r="BW342" s="368"/>
      <c r="BX342" s="368"/>
      <c r="BY342" s="368"/>
      <c r="BZ342" s="368"/>
      <c r="CA342" s="368"/>
      <c r="CB342" s="368"/>
      <c r="CC342" s="368"/>
      <c r="CD342" s="368"/>
      <c r="CE342" s="368"/>
    </row>
    <row r="343" spans="1:95" x14ac:dyDescent="0.2">
      <c r="A343" s="368" t="s">
        <v>144</v>
      </c>
      <c r="B343" s="368"/>
      <c r="C343" s="368"/>
      <c r="D343" s="368"/>
      <c r="E343" s="368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8"/>
      <c r="AE343" s="368"/>
      <c r="AF343" s="368"/>
      <c r="AG343" s="368"/>
      <c r="AH343" s="368"/>
      <c r="AI343" s="368"/>
      <c r="AJ343" s="368"/>
      <c r="AK343" s="368"/>
      <c r="AL343" s="368"/>
      <c r="AM343" s="368"/>
      <c r="AN343" s="368"/>
      <c r="AO343" s="368"/>
      <c r="AP343" s="368"/>
      <c r="AQ343" s="368"/>
      <c r="AR343" s="368"/>
      <c r="AS343" s="368"/>
      <c r="AT343" s="368"/>
      <c r="AU343" s="368"/>
      <c r="AV343" s="368"/>
      <c r="AW343" s="368"/>
      <c r="AX343" s="368"/>
      <c r="AY343" s="368"/>
      <c r="AZ343" s="368"/>
      <c r="BA343" s="368"/>
      <c r="BB343" s="368"/>
      <c r="BC343" s="368"/>
      <c r="BD343" s="368"/>
      <c r="BE343" s="368"/>
      <c r="BF343" s="368"/>
      <c r="BG343" s="368"/>
      <c r="BH343" s="368"/>
      <c r="BI343" s="368"/>
      <c r="BJ343" s="368"/>
      <c r="BK343" s="368"/>
      <c r="BL343" s="368"/>
      <c r="BM343" s="368"/>
      <c r="BN343" s="368"/>
      <c r="BO343" s="368"/>
      <c r="BP343" s="368"/>
      <c r="BQ343" s="368"/>
      <c r="BR343" s="368"/>
      <c r="BS343" s="368"/>
      <c r="BT343" s="368"/>
      <c r="BU343" s="368"/>
      <c r="BV343" s="368"/>
      <c r="BW343" s="368"/>
      <c r="BX343" s="368"/>
      <c r="BY343" s="368"/>
      <c r="BZ343" s="368"/>
      <c r="CA343" s="368"/>
      <c r="CB343" s="368"/>
      <c r="CC343" s="368"/>
      <c r="CD343" s="368"/>
      <c r="CE343" s="368"/>
    </row>
    <row r="344" spans="1:95" ht="4.5" customHeight="1" x14ac:dyDescent="0.2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  <c r="AZ344" s="380"/>
      <c r="BA344" s="380"/>
      <c r="BB344" s="380"/>
      <c r="BC344" s="380"/>
      <c r="BD344" s="380"/>
      <c r="BE344" s="380"/>
      <c r="BF344" s="380"/>
      <c r="BG344" s="380"/>
      <c r="BH344" s="380"/>
      <c r="BI344" s="380"/>
      <c r="BJ344" s="380"/>
      <c r="BK344" s="380"/>
      <c r="BL344" s="380"/>
      <c r="BM344" s="380"/>
      <c r="BN344" s="380"/>
      <c r="BO344" s="380"/>
      <c r="BP344" s="380"/>
      <c r="BQ344" s="380"/>
      <c r="BR344" s="380"/>
      <c r="BS344" s="380"/>
      <c r="BT344" s="380"/>
      <c r="BU344" s="380"/>
      <c r="BV344" s="380"/>
      <c r="BW344" s="380"/>
      <c r="BX344" s="380"/>
      <c r="BY344" s="380"/>
      <c r="BZ344" s="380"/>
      <c r="CA344" s="380"/>
      <c r="CB344" s="380"/>
      <c r="CC344" s="380"/>
      <c r="CD344" s="380"/>
      <c r="CE344" s="380"/>
    </row>
    <row r="345" spans="1:95" ht="63.75" customHeight="1" x14ac:dyDescent="0.2">
      <c r="A345" s="405" t="s">
        <v>36</v>
      </c>
      <c r="B345" s="406"/>
      <c r="C345" s="406"/>
      <c r="D345" s="406"/>
      <c r="E345" s="406"/>
      <c r="F345" s="406"/>
      <c r="G345" s="407"/>
      <c r="H345" s="352" t="s">
        <v>139</v>
      </c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354"/>
      <c r="T345" s="352" t="s">
        <v>140</v>
      </c>
      <c r="U345" s="353"/>
      <c r="V345" s="353"/>
      <c r="W345" s="353"/>
      <c r="X345" s="353"/>
      <c r="Y345" s="353"/>
      <c r="Z345" s="353"/>
      <c r="AA345" s="353"/>
      <c r="AB345" s="354"/>
      <c r="AC345" s="352" t="s">
        <v>145</v>
      </c>
      <c r="AD345" s="353"/>
      <c r="AE345" s="353"/>
      <c r="AF345" s="353"/>
      <c r="AG345" s="353"/>
      <c r="AH345" s="353"/>
      <c r="AI345" s="353"/>
      <c r="AJ345" s="353"/>
      <c r="AK345" s="353"/>
      <c r="AL345" s="353"/>
      <c r="AM345" s="353"/>
      <c r="AN345" s="353"/>
      <c r="AO345" s="353"/>
      <c r="AP345" s="353"/>
      <c r="AQ345" s="353"/>
      <c r="AR345" s="353"/>
      <c r="AS345" s="353"/>
      <c r="AT345" s="353"/>
      <c r="AU345" s="353"/>
      <c r="AV345" s="353"/>
      <c r="AW345" s="353"/>
      <c r="AX345" s="353"/>
      <c r="AY345" s="353"/>
      <c r="AZ345" s="353"/>
      <c r="BA345" s="354"/>
      <c r="BB345" s="352" t="s">
        <v>146</v>
      </c>
      <c r="BC345" s="353"/>
      <c r="BD345" s="353"/>
      <c r="BE345" s="353"/>
      <c r="BF345" s="353"/>
      <c r="BG345" s="353"/>
      <c r="BH345" s="353"/>
      <c r="BI345" s="353"/>
      <c r="BJ345" s="353"/>
      <c r="BK345" s="353"/>
      <c r="BL345" s="353"/>
      <c r="BM345" s="353"/>
      <c r="BN345" s="353"/>
      <c r="BO345" s="353"/>
      <c r="BP345" s="354"/>
      <c r="BQ345" s="352" t="s">
        <v>293</v>
      </c>
      <c r="BR345" s="353"/>
      <c r="BS345" s="353"/>
      <c r="BT345" s="353"/>
      <c r="BU345" s="353"/>
      <c r="BV345" s="353"/>
      <c r="BW345" s="353"/>
      <c r="BX345" s="353"/>
      <c r="BY345" s="353"/>
      <c r="BZ345" s="353"/>
      <c r="CA345" s="353"/>
      <c r="CB345" s="353"/>
      <c r="CC345" s="353"/>
      <c r="CD345" s="353"/>
      <c r="CE345" s="354"/>
      <c r="CF345" s="352" t="s">
        <v>294</v>
      </c>
      <c r="CG345" s="353"/>
      <c r="CH345" s="353"/>
      <c r="CI345" s="353"/>
      <c r="CJ345" s="353"/>
      <c r="CK345" s="353"/>
      <c r="CL345" s="353"/>
      <c r="CM345" s="353"/>
      <c r="CN345" s="353"/>
      <c r="CO345" s="353"/>
      <c r="CP345" s="353"/>
      <c r="CQ345" s="354"/>
    </row>
    <row r="346" spans="1:95" x14ac:dyDescent="0.2">
      <c r="A346" s="411"/>
      <c r="B346" s="412"/>
      <c r="C346" s="412"/>
      <c r="D346" s="412"/>
      <c r="E346" s="412"/>
      <c r="F346" s="412"/>
      <c r="G346" s="413"/>
      <c r="H346" s="405" t="s">
        <v>42</v>
      </c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407"/>
      <c r="T346" s="405" t="s">
        <v>42</v>
      </c>
      <c r="U346" s="406"/>
      <c r="V346" s="406"/>
      <c r="W346" s="406"/>
      <c r="X346" s="406"/>
      <c r="Y346" s="406"/>
      <c r="Z346" s="406"/>
      <c r="AA346" s="406"/>
      <c r="AB346" s="407"/>
      <c r="AC346" s="405" t="s">
        <v>147</v>
      </c>
      <c r="AD346" s="406"/>
      <c r="AE346" s="406"/>
      <c r="AF346" s="406"/>
      <c r="AG346" s="406"/>
      <c r="AH346" s="406"/>
      <c r="AI346" s="406"/>
      <c r="AJ346" s="406"/>
      <c r="AK346" s="406"/>
      <c r="AL346" s="406"/>
      <c r="AM346" s="406"/>
      <c r="AN346" s="406"/>
      <c r="AO346" s="406"/>
      <c r="AP346" s="406"/>
      <c r="AQ346" s="406"/>
      <c r="AR346" s="407"/>
      <c r="AS346" s="352" t="s">
        <v>82</v>
      </c>
      <c r="AT346" s="353"/>
      <c r="AU346" s="353"/>
      <c r="AV346" s="353"/>
      <c r="AW346" s="353"/>
      <c r="AX346" s="353"/>
      <c r="AY346" s="353"/>
      <c r="AZ346" s="353"/>
      <c r="BA346" s="354"/>
      <c r="BB346" s="414" t="s">
        <v>6</v>
      </c>
      <c r="BC346" s="415"/>
      <c r="BD346" s="509" t="s">
        <v>12</v>
      </c>
      <c r="BE346" s="509"/>
      <c r="BF346" s="154"/>
      <c r="BG346" s="414" t="s">
        <v>6</v>
      </c>
      <c r="BH346" s="415"/>
      <c r="BI346" s="377" t="s">
        <v>6</v>
      </c>
      <c r="BJ346" s="377"/>
      <c r="BK346" s="131"/>
      <c r="BL346" s="414" t="s">
        <v>6</v>
      </c>
      <c r="BM346" s="415"/>
      <c r="BN346" s="377" t="s">
        <v>205</v>
      </c>
      <c r="BO346" s="377"/>
      <c r="BP346" s="131"/>
      <c r="BQ346" s="414" t="s">
        <v>6</v>
      </c>
      <c r="BR346" s="415"/>
      <c r="BS346" s="377" t="s">
        <v>12</v>
      </c>
      <c r="BT346" s="377"/>
      <c r="BU346" s="131"/>
      <c r="BV346" s="414" t="s">
        <v>6</v>
      </c>
      <c r="BW346" s="415"/>
      <c r="BX346" s="377" t="s">
        <v>6</v>
      </c>
      <c r="BY346" s="377"/>
      <c r="BZ346" s="131"/>
      <c r="CA346" s="414" t="s">
        <v>6</v>
      </c>
      <c r="CB346" s="415"/>
      <c r="CC346" s="377" t="s">
        <v>205</v>
      </c>
      <c r="CD346" s="377"/>
      <c r="CE346" s="131"/>
      <c r="CF346" s="405" t="s">
        <v>45</v>
      </c>
      <c r="CG346" s="406"/>
      <c r="CH346" s="406"/>
      <c r="CI346" s="406"/>
      <c r="CJ346" s="406"/>
      <c r="CK346" s="407"/>
      <c r="CL346" s="405" t="s">
        <v>46</v>
      </c>
      <c r="CM346" s="406"/>
      <c r="CN346" s="406"/>
      <c r="CO346" s="406"/>
      <c r="CP346" s="406"/>
      <c r="CQ346" s="407"/>
    </row>
    <row r="347" spans="1:95" x14ac:dyDescent="0.2">
      <c r="A347" s="411"/>
      <c r="B347" s="412"/>
      <c r="C347" s="412"/>
      <c r="D347" s="412"/>
      <c r="E347" s="412"/>
      <c r="F347" s="412"/>
      <c r="G347" s="413"/>
      <c r="H347" s="411"/>
      <c r="I347" s="412"/>
      <c r="J347" s="412"/>
      <c r="K347" s="412"/>
      <c r="L347" s="412"/>
      <c r="M347" s="412"/>
      <c r="N347" s="412"/>
      <c r="O347" s="412"/>
      <c r="P347" s="412"/>
      <c r="Q347" s="412"/>
      <c r="R347" s="412"/>
      <c r="S347" s="413"/>
      <c r="T347" s="411"/>
      <c r="U347" s="412"/>
      <c r="V347" s="412"/>
      <c r="W347" s="412"/>
      <c r="X347" s="412"/>
      <c r="Y347" s="412"/>
      <c r="Z347" s="412"/>
      <c r="AA347" s="412"/>
      <c r="AB347" s="413"/>
      <c r="AC347" s="411"/>
      <c r="AD347" s="412"/>
      <c r="AE347" s="412"/>
      <c r="AF347" s="412"/>
      <c r="AG347" s="412"/>
      <c r="AH347" s="412"/>
      <c r="AI347" s="412"/>
      <c r="AJ347" s="412"/>
      <c r="AK347" s="412"/>
      <c r="AL347" s="412"/>
      <c r="AM347" s="412"/>
      <c r="AN347" s="412"/>
      <c r="AO347" s="412"/>
      <c r="AP347" s="412"/>
      <c r="AQ347" s="412"/>
      <c r="AR347" s="413"/>
      <c r="AS347" s="405" t="s">
        <v>50</v>
      </c>
      <c r="AT347" s="406"/>
      <c r="AU347" s="406"/>
      <c r="AV347" s="406"/>
      <c r="AW347" s="407"/>
      <c r="AX347" s="405" t="s">
        <v>51</v>
      </c>
      <c r="AY347" s="406"/>
      <c r="AZ347" s="406"/>
      <c r="BA347" s="407"/>
      <c r="BB347" s="411" t="s">
        <v>83</v>
      </c>
      <c r="BC347" s="412"/>
      <c r="BD347" s="412"/>
      <c r="BE347" s="412"/>
      <c r="BF347" s="413"/>
      <c r="BG347" s="411" t="s">
        <v>84</v>
      </c>
      <c r="BH347" s="412"/>
      <c r="BI347" s="412"/>
      <c r="BJ347" s="412"/>
      <c r="BK347" s="413"/>
      <c r="BL347" s="411" t="s">
        <v>85</v>
      </c>
      <c r="BM347" s="412"/>
      <c r="BN347" s="412"/>
      <c r="BO347" s="412"/>
      <c r="BP347" s="413"/>
      <c r="BQ347" s="411" t="s">
        <v>83</v>
      </c>
      <c r="BR347" s="412"/>
      <c r="BS347" s="412"/>
      <c r="BT347" s="412"/>
      <c r="BU347" s="413"/>
      <c r="BV347" s="411" t="s">
        <v>84</v>
      </c>
      <c r="BW347" s="412"/>
      <c r="BX347" s="412"/>
      <c r="BY347" s="412"/>
      <c r="BZ347" s="413"/>
      <c r="CA347" s="411" t="s">
        <v>85</v>
      </c>
      <c r="CB347" s="412"/>
      <c r="CC347" s="412"/>
      <c r="CD347" s="412"/>
      <c r="CE347" s="413"/>
      <c r="CF347" s="411"/>
      <c r="CG347" s="412"/>
      <c r="CH347" s="412"/>
      <c r="CI347" s="412"/>
      <c r="CJ347" s="412"/>
      <c r="CK347" s="413"/>
      <c r="CL347" s="411"/>
      <c r="CM347" s="412"/>
      <c r="CN347" s="412"/>
      <c r="CO347" s="412"/>
      <c r="CP347" s="412"/>
      <c r="CQ347" s="413"/>
    </row>
    <row r="348" spans="1:95" x14ac:dyDescent="0.2">
      <c r="A348" s="411"/>
      <c r="B348" s="412"/>
      <c r="C348" s="412"/>
      <c r="D348" s="412"/>
      <c r="E348" s="412"/>
      <c r="F348" s="412"/>
      <c r="G348" s="413"/>
      <c r="H348" s="411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  <c r="S348" s="413"/>
      <c r="T348" s="411"/>
      <c r="U348" s="412"/>
      <c r="V348" s="412"/>
      <c r="W348" s="412"/>
      <c r="X348" s="412"/>
      <c r="Y348" s="412"/>
      <c r="Z348" s="412"/>
      <c r="AA348" s="412"/>
      <c r="AB348" s="413"/>
      <c r="AC348" s="411"/>
      <c r="AD348" s="412"/>
      <c r="AE348" s="412"/>
      <c r="AF348" s="412"/>
      <c r="AG348" s="412"/>
      <c r="AH348" s="412"/>
      <c r="AI348" s="412"/>
      <c r="AJ348" s="412"/>
      <c r="AK348" s="412"/>
      <c r="AL348" s="412"/>
      <c r="AM348" s="412"/>
      <c r="AN348" s="412"/>
      <c r="AO348" s="412"/>
      <c r="AP348" s="412"/>
      <c r="AQ348" s="412"/>
      <c r="AR348" s="413"/>
      <c r="AS348" s="411"/>
      <c r="AT348" s="412"/>
      <c r="AU348" s="412"/>
      <c r="AV348" s="412"/>
      <c r="AW348" s="413"/>
      <c r="AX348" s="411"/>
      <c r="AY348" s="412"/>
      <c r="AZ348" s="412"/>
      <c r="BA348" s="413"/>
      <c r="BB348" s="411"/>
      <c r="BC348" s="412"/>
      <c r="BD348" s="412"/>
      <c r="BE348" s="412"/>
      <c r="BF348" s="413"/>
      <c r="BG348" s="411"/>
      <c r="BH348" s="412"/>
      <c r="BI348" s="412"/>
      <c r="BJ348" s="412"/>
      <c r="BK348" s="413"/>
      <c r="BL348" s="411"/>
      <c r="BM348" s="412"/>
      <c r="BN348" s="412"/>
      <c r="BO348" s="412"/>
      <c r="BP348" s="413"/>
      <c r="BQ348" s="411"/>
      <c r="BR348" s="412"/>
      <c r="BS348" s="412"/>
      <c r="BT348" s="412"/>
      <c r="BU348" s="413"/>
      <c r="BV348" s="411"/>
      <c r="BW348" s="412"/>
      <c r="BX348" s="412"/>
      <c r="BY348" s="412"/>
      <c r="BZ348" s="413"/>
      <c r="CA348" s="411"/>
      <c r="CB348" s="412"/>
      <c r="CC348" s="412"/>
      <c r="CD348" s="412"/>
      <c r="CE348" s="413"/>
      <c r="CF348" s="411"/>
      <c r="CG348" s="412"/>
      <c r="CH348" s="412"/>
      <c r="CI348" s="412"/>
      <c r="CJ348" s="412"/>
      <c r="CK348" s="413"/>
      <c r="CL348" s="411"/>
      <c r="CM348" s="412"/>
      <c r="CN348" s="412"/>
      <c r="CO348" s="412"/>
      <c r="CP348" s="412"/>
      <c r="CQ348" s="413"/>
    </row>
    <row r="349" spans="1:95" ht="32.25" customHeight="1" x14ac:dyDescent="0.2">
      <c r="A349" s="408"/>
      <c r="B349" s="409"/>
      <c r="C349" s="409"/>
      <c r="D349" s="409"/>
      <c r="E349" s="409"/>
      <c r="F349" s="409"/>
      <c r="G349" s="410"/>
      <c r="H349" s="408"/>
      <c r="I349" s="409"/>
      <c r="J349" s="409"/>
      <c r="K349" s="409"/>
      <c r="L349" s="409"/>
      <c r="M349" s="409"/>
      <c r="N349" s="409"/>
      <c r="O349" s="409"/>
      <c r="P349" s="409"/>
      <c r="Q349" s="409"/>
      <c r="R349" s="409"/>
      <c r="S349" s="410"/>
      <c r="T349" s="408"/>
      <c r="U349" s="409"/>
      <c r="V349" s="409"/>
      <c r="W349" s="409"/>
      <c r="X349" s="409"/>
      <c r="Y349" s="409"/>
      <c r="Z349" s="409"/>
      <c r="AA349" s="409"/>
      <c r="AB349" s="410"/>
      <c r="AC349" s="408"/>
      <c r="AD349" s="409"/>
      <c r="AE349" s="409"/>
      <c r="AF349" s="409"/>
      <c r="AG349" s="409"/>
      <c r="AH349" s="409"/>
      <c r="AI349" s="409"/>
      <c r="AJ349" s="409"/>
      <c r="AK349" s="409"/>
      <c r="AL349" s="409"/>
      <c r="AM349" s="409"/>
      <c r="AN349" s="409"/>
      <c r="AO349" s="409"/>
      <c r="AP349" s="409"/>
      <c r="AQ349" s="409"/>
      <c r="AR349" s="410"/>
      <c r="AS349" s="408"/>
      <c r="AT349" s="409"/>
      <c r="AU349" s="409"/>
      <c r="AV349" s="409"/>
      <c r="AW349" s="410"/>
      <c r="AX349" s="408"/>
      <c r="AY349" s="409"/>
      <c r="AZ349" s="409"/>
      <c r="BA349" s="410"/>
      <c r="BB349" s="408"/>
      <c r="BC349" s="409"/>
      <c r="BD349" s="409"/>
      <c r="BE349" s="409"/>
      <c r="BF349" s="410"/>
      <c r="BG349" s="408"/>
      <c r="BH349" s="409"/>
      <c r="BI349" s="409"/>
      <c r="BJ349" s="409"/>
      <c r="BK349" s="410"/>
      <c r="BL349" s="408"/>
      <c r="BM349" s="409"/>
      <c r="BN349" s="409"/>
      <c r="BO349" s="409"/>
      <c r="BP349" s="410"/>
      <c r="BQ349" s="408"/>
      <c r="BR349" s="409"/>
      <c r="BS349" s="409"/>
      <c r="BT349" s="409"/>
      <c r="BU349" s="410"/>
      <c r="BV349" s="408"/>
      <c r="BW349" s="409"/>
      <c r="BX349" s="409"/>
      <c r="BY349" s="409"/>
      <c r="BZ349" s="410"/>
      <c r="CA349" s="408"/>
      <c r="CB349" s="409"/>
      <c r="CC349" s="409"/>
      <c r="CD349" s="409"/>
      <c r="CE349" s="410"/>
      <c r="CF349" s="408"/>
      <c r="CG349" s="409"/>
      <c r="CH349" s="409"/>
      <c r="CI349" s="409"/>
      <c r="CJ349" s="409"/>
      <c r="CK349" s="410"/>
      <c r="CL349" s="408"/>
      <c r="CM349" s="409"/>
      <c r="CN349" s="409"/>
      <c r="CO349" s="409"/>
      <c r="CP349" s="409"/>
      <c r="CQ349" s="410"/>
    </row>
    <row r="350" spans="1:95" x14ac:dyDescent="0.2">
      <c r="A350" s="352" t="s">
        <v>27</v>
      </c>
      <c r="B350" s="353"/>
      <c r="C350" s="353"/>
      <c r="D350" s="353"/>
      <c r="E350" s="353"/>
      <c r="F350" s="353"/>
      <c r="G350" s="354"/>
      <c r="H350" s="352" t="s">
        <v>52</v>
      </c>
      <c r="I350" s="353"/>
      <c r="J350" s="353"/>
      <c r="K350" s="353"/>
      <c r="L350" s="353"/>
      <c r="M350" s="353"/>
      <c r="N350" s="353"/>
      <c r="O350" s="353"/>
      <c r="P350" s="353"/>
      <c r="Q350" s="353"/>
      <c r="R350" s="353"/>
      <c r="S350" s="354"/>
      <c r="T350" s="352" t="s">
        <v>53</v>
      </c>
      <c r="U350" s="353"/>
      <c r="V350" s="353"/>
      <c r="W350" s="353"/>
      <c r="X350" s="353"/>
      <c r="Y350" s="353"/>
      <c r="Z350" s="353"/>
      <c r="AA350" s="353"/>
      <c r="AB350" s="354"/>
      <c r="AC350" s="352" t="s">
        <v>54</v>
      </c>
      <c r="AD350" s="353"/>
      <c r="AE350" s="353"/>
      <c r="AF350" s="353"/>
      <c r="AG350" s="353"/>
      <c r="AH350" s="353"/>
      <c r="AI350" s="353"/>
      <c r="AJ350" s="353"/>
      <c r="AK350" s="353"/>
      <c r="AL350" s="353"/>
      <c r="AM350" s="353"/>
      <c r="AN350" s="353"/>
      <c r="AO350" s="353"/>
      <c r="AP350" s="353"/>
      <c r="AQ350" s="353"/>
      <c r="AR350" s="354"/>
      <c r="AS350" s="352" t="s">
        <v>55</v>
      </c>
      <c r="AT350" s="353"/>
      <c r="AU350" s="353"/>
      <c r="AV350" s="353"/>
      <c r="AW350" s="354"/>
      <c r="AX350" s="352" t="s">
        <v>56</v>
      </c>
      <c r="AY350" s="353"/>
      <c r="AZ350" s="353"/>
      <c r="BA350" s="354"/>
      <c r="BB350" s="352" t="s">
        <v>57</v>
      </c>
      <c r="BC350" s="353"/>
      <c r="BD350" s="353"/>
      <c r="BE350" s="353"/>
      <c r="BF350" s="354"/>
      <c r="BG350" s="352" t="s">
        <v>58</v>
      </c>
      <c r="BH350" s="353"/>
      <c r="BI350" s="353"/>
      <c r="BJ350" s="353"/>
      <c r="BK350" s="354"/>
      <c r="BL350" s="352" t="s">
        <v>59</v>
      </c>
      <c r="BM350" s="353"/>
      <c r="BN350" s="353"/>
      <c r="BO350" s="353"/>
      <c r="BP350" s="354"/>
      <c r="BQ350" s="352" t="s">
        <v>60</v>
      </c>
      <c r="BR350" s="353"/>
      <c r="BS350" s="353"/>
      <c r="BT350" s="353"/>
      <c r="BU350" s="354"/>
      <c r="BV350" s="352" t="s">
        <v>61</v>
      </c>
      <c r="BW350" s="353"/>
      <c r="BX350" s="353"/>
      <c r="BY350" s="353"/>
      <c r="BZ350" s="354"/>
      <c r="CA350" s="352" t="s">
        <v>86</v>
      </c>
      <c r="CB350" s="353"/>
      <c r="CC350" s="353"/>
      <c r="CD350" s="353"/>
      <c r="CE350" s="354"/>
      <c r="CF350" s="352" t="s">
        <v>87</v>
      </c>
      <c r="CG350" s="353"/>
      <c r="CH350" s="353"/>
      <c r="CI350" s="353"/>
      <c r="CJ350" s="353"/>
      <c r="CK350" s="354"/>
      <c r="CL350" s="352" t="s">
        <v>88</v>
      </c>
      <c r="CM350" s="353"/>
      <c r="CN350" s="353"/>
      <c r="CO350" s="353"/>
      <c r="CP350" s="353"/>
      <c r="CQ350" s="354"/>
    </row>
    <row r="351" spans="1:95" hidden="1" x14ac:dyDescent="0.2">
      <c r="A351" s="387"/>
      <c r="B351" s="388"/>
      <c r="C351" s="388"/>
      <c r="D351" s="388"/>
      <c r="E351" s="388"/>
      <c r="F351" s="388"/>
      <c r="G351" s="389"/>
      <c r="H351" s="393"/>
      <c r="I351" s="394"/>
      <c r="J351" s="394"/>
      <c r="K351" s="394"/>
      <c r="L351" s="394"/>
      <c r="M351" s="394"/>
      <c r="N351" s="394"/>
      <c r="O351" s="394"/>
      <c r="P351" s="394"/>
      <c r="Q351" s="394"/>
      <c r="R351" s="394"/>
      <c r="S351" s="395"/>
      <c r="T351" s="393"/>
      <c r="U351" s="394"/>
      <c r="V351" s="394"/>
      <c r="W351" s="394"/>
      <c r="X351" s="394"/>
      <c r="Y351" s="394"/>
      <c r="Z351" s="394"/>
      <c r="AA351" s="394"/>
      <c r="AB351" s="395"/>
      <c r="AC351" s="399"/>
      <c r="AD351" s="400"/>
      <c r="AE351" s="400"/>
      <c r="AF351" s="400"/>
      <c r="AG351" s="400"/>
      <c r="AH351" s="400"/>
      <c r="AI351" s="400"/>
      <c r="AJ351" s="400"/>
      <c r="AK351" s="400"/>
      <c r="AL351" s="400"/>
      <c r="AM351" s="400"/>
      <c r="AN351" s="400"/>
      <c r="AO351" s="400"/>
      <c r="AP351" s="400"/>
      <c r="AQ351" s="400"/>
      <c r="AR351" s="401"/>
      <c r="AS351" s="405"/>
      <c r="AT351" s="406"/>
      <c r="AU351" s="406"/>
      <c r="AV351" s="406"/>
      <c r="AW351" s="407"/>
      <c r="AX351" s="387"/>
      <c r="AY351" s="388"/>
      <c r="AZ351" s="388"/>
      <c r="BA351" s="389"/>
      <c r="BB351" s="393"/>
      <c r="BC351" s="394"/>
      <c r="BD351" s="394"/>
      <c r="BE351" s="394"/>
      <c r="BF351" s="395"/>
      <c r="BG351" s="387"/>
      <c r="BH351" s="388"/>
      <c r="BI351" s="388"/>
      <c r="BJ351" s="388"/>
      <c r="BK351" s="389"/>
      <c r="BL351" s="393"/>
      <c r="BM351" s="394"/>
      <c r="BN351" s="394"/>
      <c r="BO351" s="394"/>
      <c r="BP351" s="395"/>
      <c r="BQ351" s="416"/>
      <c r="BR351" s="417"/>
      <c r="BS351" s="417"/>
      <c r="BT351" s="417"/>
      <c r="BU351" s="418"/>
      <c r="BV351" s="393"/>
      <c r="BW351" s="394"/>
      <c r="BX351" s="394"/>
      <c r="BY351" s="394"/>
      <c r="BZ351" s="395"/>
      <c r="CA351" s="393"/>
      <c r="CB351" s="394"/>
      <c r="CC351" s="394"/>
      <c r="CD351" s="394"/>
      <c r="CE351" s="395"/>
      <c r="CF351" s="393"/>
      <c r="CG351" s="394"/>
      <c r="CH351" s="394"/>
      <c r="CI351" s="394"/>
      <c r="CJ351" s="394"/>
      <c r="CK351" s="395"/>
      <c r="CL351" s="393"/>
      <c r="CM351" s="394"/>
      <c r="CN351" s="394"/>
      <c r="CO351" s="394"/>
      <c r="CP351" s="394"/>
      <c r="CQ351" s="395"/>
    </row>
    <row r="352" spans="1:95" hidden="1" x14ac:dyDescent="0.2">
      <c r="A352" s="390"/>
      <c r="B352" s="391"/>
      <c r="C352" s="391"/>
      <c r="D352" s="391"/>
      <c r="E352" s="391"/>
      <c r="F352" s="391"/>
      <c r="G352" s="392"/>
      <c r="H352" s="396"/>
      <c r="I352" s="397"/>
      <c r="J352" s="397"/>
      <c r="K352" s="397"/>
      <c r="L352" s="397"/>
      <c r="M352" s="397"/>
      <c r="N352" s="397"/>
      <c r="O352" s="397"/>
      <c r="P352" s="397"/>
      <c r="Q352" s="397"/>
      <c r="R352" s="397"/>
      <c r="S352" s="398"/>
      <c r="T352" s="396"/>
      <c r="U352" s="397"/>
      <c r="V352" s="397"/>
      <c r="W352" s="397"/>
      <c r="X352" s="397"/>
      <c r="Y352" s="397"/>
      <c r="Z352" s="397"/>
      <c r="AA352" s="397"/>
      <c r="AB352" s="398"/>
      <c r="AC352" s="402"/>
      <c r="AD352" s="403"/>
      <c r="AE352" s="403"/>
      <c r="AF352" s="403"/>
      <c r="AG352" s="403"/>
      <c r="AH352" s="403"/>
      <c r="AI352" s="403"/>
      <c r="AJ352" s="403"/>
      <c r="AK352" s="403"/>
      <c r="AL352" s="403"/>
      <c r="AM352" s="403"/>
      <c r="AN352" s="403"/>
      <c r="AO352" s="403"/>
      <c r="AP352" s="403"/>
      <c r="AQ352" s="403"/>
      <c r="AR352" s="404"/>
      <c r="AS352" s="408"/>
      <c r="AT352" s="409"/>
      <c r="AU352" s="409"/>
      <c r="AV352" s="409"/>
      <c r="AW352" s="410"/>
      <c r="AX352" s="390"/>
      <c r="AY352" s="391"/>
      <c r="AZ352" s="391"/>
      <c r="BA352" s="392"/>
      <c r="BB352" s="396"/>
      <c r="BC352" s="397"/>
      <c r="BD352" s="397"/>
      <c r="BE352" s="397"/>
      <c r="BF352" s="398"/>
      <c r="BG352" s="390"/>
      <c r="BH352" s="391"/>
      <c r="BI352" s="391"/>
      <c r="BJ352" s="391"/>
      <c r="BK352" s="392"/>
      <c r="BL352" s="396"/>
      <c r="BM352" s="397"/>
      <c r="BN352" s="397"/>
      <c r="BO352" s="397"/>
      <c r="BP352" s="398"/>
      <c r="BQ352" s="419"/>
      <c r="BR352" s="420"/>
      <c r="BS352" s="420"/>
      <c r="BT352" s="420"/>
      <c r="BU352" s="421"/>
      <c r="BV352" s="396"/>
      <c r="BW352" s="397"/>
      <c r="BX352" s="397"/>
      <c r="BY352" s="397"/>
      <c r="BZ352" s="398"/>
      <c r="CA352" s="396"/>
      <c r="CB352" s="397"/>
      <c r="CC352" s="397"/>
      <c r="CD352" s="397"/>
      <c r="CE352" s="398"/>
      <c r="CF352" s="396"/>
      <c r="CG352" s="397"/>
      <c r="CH352" s="397"/>
      <c r="CI352" s="397"/>
      <c r="CJ352" s="397"/>
      <c r="CK352" s="398"/>
      <c r="CL352" s="396"/>
      <c r="CM352" s="397"/>
      <c r="CN352" s="397"/>
      <c r="CO352" s="397"/>
      <c r="CP352" s="397"/>
      <c r="CQ352" s="398"/>
    </row>
    <row r="353" spans="1:95" x14ac:dyDescent="0.2">
      <c r="A353" s="384"/>
      <c r="B353" s="385"/>
      <c r="C353" s="385"/>
      <c r="D353" s="385"/>
      <c r="E353" s="385"/>
      <c r="F353" s="385"/>
      <c r="G353" s="386"/>
      <c r="H353" s="336"/>
      <c r="I353" s="337"/>
      <c r="J353" s="337"/>
      <c r="K353" s="337"/>
      <c r="L353" s="337"/>
      <c r="M353" s="337"/>
      <c r="N353" s="337"/>
      <c r="O353" s="337"/>
      <c r="P353" s="337"/>
      <c r="Q353" s="337"/>
      <c r="R353" s="337"/>
      <c r="S353" s="338"/>
      <c r="T353" s="336"/>
      <c r="U353" s="337"/>
      <c r="V353" s="337"/>
      <c r="W353" s="337"/>
      <c r="X353" s="337"/>
      <c r="Y353" s="337"/>
      <c r="Z353" s="337"/>
      <c r="AA353" s="337"/>
      <c r="AB353" s="338"/>
      <c r="AC353" s="336"/>
      <c r="AD353" s="337"/>
      <c r="AE353" s="337"/>
      <c r="AF353" s="337"/>
      <c r="AG353" s="337"/>
      <c r="AH353" s="337"/>
      <c r="AI353" s="337"/>
      <c r="AJ353" s="337"/>
      <c r="AK353" s="337"/>
      <c r="AL353" s="337"/>
      <c r="AM353" s="337"/>
      <c r="AN353" s="337"/>
      <c r="AO353" s="337"/>
      <c r="AP353" s="337"/>
      <c r="AQ353" s="337"/>
      <c r="AR353" s="338"/>
      <c r="AS353" s="352"/>
      <c r="AT353" s="353"/>
      <c r="AU353" s="353"/>
      <c r="AV353" s="353"/>
      <c r="AW353" s="354"/>
      <c r="AX353" s="384"/>
      <c r="AY353" s="385"/>
      <c r="AZ353" s="385"/>
      <c r="BA353" s="386"/>
      <c r="BB353" s="336"/>
      <c r="BC353" s="337"/>
      <c r="BD353" s="337"/>
      <c r="BE353" s="337"/>
      <c r="BF353" s="338"/>
      <c r="BG353" s="336"/>
      <c r="BH353" s="337"/>
      <c r="BI353" s="337"/>
      <c r="BJ353" s="337"/>
      <c r="BK353" s="338"/>
      <c r="BL353" s="336"/>
      <c r="BM353" s="337"/>
      <c r="BN353" s="337"/>
      <c r="BO353" s="337"/>
      <c r="BP353" s="338"/>
      <c r="BQ353" s="336"/>
      <c r="BR353" s="337"/>
      <c r="BS353" s="337"/>
      <c r="BT353" s="337"/>
      <c r="BU353" s="338"/>
      <c r="BV353" s="336"/>
      <c r="BW353" s="337"/>
      <c r="BX353" s="337"/>
      <c r="BY353" s="337"/>
      <c r="BZ353" s="338"/>
      <c r="CA353" s="336"/>
      <c r="CB353" s="337"/>
      <c r="CC353" s="337"/>
      <c r="CD353" s="337"/>
      <c r="CE353" s="338"/>
      <c r="CF353" s="336"/>
      <c r="CG353" s="337"/>
      <c r="CH353" s="337"/>
      <c r="CI353" s="337"/>
      <c r="CJ353" s="337"/>
      <c r="CK353" s="338"/>
      <c r="CL353" s="336"/>
      <c r="CM353" s="337"/>
      <c r="CN353" s="337"/>
      <c r="CO353" s="337"/>
      <c r="CP353" s="337"/>
      <c r="CQ353" s="338"/>
    </row>
    <row r="354" spans="1:95" ht="22.5" customHeight="1" x14ac:dyDescent="0.2">
      <c r="A354" s="197"/>
      <c r="B354" s="197"/>
      <c r="C354" s="197"/>
      <c r="D354" s="197"/>
      <c r="E354" s="197"/>
      <c r="F354" s="197"/>
      <c r="G354" s="197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89"/>
      <c r="AT354" s="189"/>
      <c r="AU354" s="189"/>
      <c r="AV354" s="189"/>
      <c r="AW354" s="189"/>
      <c r="AX354" s="197"/>
      <c r="AY354" s="197"/>
      <c r="AZ354" s="197"/>
      <c r="BA354" s="197"/>
      <c r="BB354" s="198"/>
      <c r="BC354" s="199"/>
      <c r="BD354" s="199"/>
      <c r="BE354" s="199"/>
      <c r="BF354" s="199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529">
        <v>18</v>
      </c>
      <c r="CQ354" s="529"/>
    </row>
    <row r="355" spans="1:95" ht="27.75" customHeight="1" x14ac:dyDescent="0.2">
      <c r="A355" s="381" t="s">
        <v>148</v>
      </c>
      <c r="B355" s="381"/>
      <c r="C355" s="381"/>
      <c r="D355" s="381"/>
      <c r="E355" s="381"/>
      <c r="F355" s="381"/>
      <c r="G355" s="381"/>
      <c r="H355" s="381"/>
      <c r="I355" s="381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  <c r="Y355" s="381"/>
      <c r="Z355" s="381"/>
      <c r="AA355" s="381"/>
      <c r="AB355" s="381"/>
      <c r="AC355" s="381"/>
      <c r="AD355" s="381"/>
      <c r="AE355" s="381"/>
      <c r="AF355" s="381"/>
      <c r="AG355" s="381"/>
      <c r="AH355" s="381"/>
      <c r="AI355" s="381"/>
      <c r="AJ355" s="381"/>
      <c r="AK355" s="381"/>
      <c r="AL355" s="381"/>
      <c r="AM355" s="381"/>
      <c r="AN355" s="381"/>
      <c r="AO355" s="381"/>
      <c r="AP355" s="381"/>
      <c r="AQ355" s="381"/>
      <c r="AR355" s="381"/>
      <c r="AS355" s="381"/>
      <c r="AT355" s="381"/>
      <c r="AU355" s="381"/>
      <c r="AV355" s="381"/>
      <c r="AW355" s="381"/>
      <c r="AX355" s="381"/>
      <c r="AY355" s="381"/>
      <c r="AZ355" s="381"/>
      <c r="BA355" s="381"/>
      <c r="BB355" s="381"/>
      <c r="BC355" s="381"/>
      <c r="BD355" s="381"/>
      <c r="BE355" s="381"/>
      <c r="BF355" s="381"/>
      <c r="BG355" s="381"/>
      <c r="BH355" s="381"/>
      <c r="BI355" s="381"/>
      <c r="BJ355" s="381"/>
      <c r="BK355" s="381"/>
      <c r="BL355" s="381"/>
      <c r="BM355" s="381"/>
      <c r="BN355" s="381"/>
      <c r="BO355" s="381"/>
      <c r="BP355" s="381"/>
      <c r="BQ355" s="381"/>
      <c r="BR355" s="381"/>
      <c r="BS355" s="381"/>
      <c r="BT355" s="381"/>
      <c r="BU355" s="381"/>
      <c r="BV355" s="381"/>
      <c r="BW355" s="381"/>
      <c r="BX355" s="381"/>
      <c r="BY355" s="381"/>
      <c r="BZ355" s="381"/>
      <c r="CA355" s="381"/>
      <c r="CB355" s="381"/>
      <c r="CC355" s="381"/>
      <c r="CD355" s="381"/>
      <c r="CE355" s="381"/>
      <c r="CF355" s="381"/>
      <c r="CG355" s="381"/>
      <c r="CH355" s="381"/>
      <c r="CI355" s="381"/>
      <c r="CJ355" s="381"/>
      <c r="CK355" s="381"/>
      <c r="CL355" s="381"/>
      <c r="CM355" s="381"/>
      <c r="CN355" s="381"/>
      <c r="CO355" s="381"/>
      <c r="CP355" s="381"/>
      <c r="CQ355" s="381"/>
    </row>
    <row r="356" spans="1:95" ht="13.5" customHeight="1" x14ac:dyDescent="0.2">
      <c r="A356" s="382" t="s">
        <v>149</v>
      </c>
      <c r="B356" s="382"/>
      <c r="C356" s="382"/>
      <c r="D356" s="382"/>
      <c r="E356" s="382"/>
      <c r="F356" s="382"/>
      <c r="G356" s="382"/>
      <c r="H356" s="382"/>
      <c r="I356" s="382"/>
      <c r="J356" s="382"/>
      <c r="K356" s="382"/>
      <c r="L356" s="382"/>
      <c r="M356" s="382"/>
      <c r="N356" s="382"/>
      <c r="O356" s="382"/>
      <c r="P356" s="382"/>
      <c r="Q356" s="382"/>
      <c r="R356" s="382"/>
      <c r="S356" s="382"/>
      <c r="T356" s="382"/>
      <c r="U356" s="382"/>
      <c r="V356" s="382"/>
      <c r="W356" s="382"/>
      <c r="X356" s="382"/>
      <c r="Y356" s="382"/>
      <c r="Z356" s="382"/>
      <c r="AA356" s="382"/>
      <c r="AB356" s="382"/>
      <c r="AC356" s="382"/>
      <c r="AD356" s="382"/>
      <c r="AE356" s="382"/>
      <c r="AF356" s="382"/>
      <c r="AG356" s="382"/>
      <c r="AH356" s="382"/>
      <c r="AI356" s="382"/>
      <c r="AJ356" s="382"/>
      <c r="AK356" s="382"/>
      <c r="AL356" s="382"/>
      <c r="AM356" s="382"/>
      <c r="AN356" s="382"/>
      <c r="AO356" s="382"/>
      <c r="AP356" s="382"/>
      <c r="AQ356" s="382"/>
      <c r="AR356" s="382"/>
      <c r="AS356" s="382"/>
      <c r="AT356" s="382"/>
      <c r="AU356" s="382"/>
      <c r="AV356" s="382"/>
      <c r="AW356" s="382"/>
      <c r="AX356" s="382"/>
      <c r="AY356" s="382"/>
      <c r="AZ356" s="382"/>
      <c r="BA356" s="382"/>
      <c r="BB356" s="382"/>
      <c r="BC356" s="382"/>
      <c r="BD356" s="382"/>
      <c r="BE356" s="382"/>
      <c r="BF356" s="382"/>
      <c r="BG356" s="382"/>
      <c r="BH356" s="382"/>
      <c r="BI356" s="382"/>
      <c r="BJ356" s="382"/>
      <c r="BK356" s="382"/>
      <c r="BL356" s="382"/>
      <c r="BM356" s="382"/>
      <c r="BN356" s="382"/>
      <c r="BO356" s="382"/>
      <c r="BP356" s="382"/>
      <c r="BQ356" s="382"/>
      <c r="BR356" s="382"/>
      <c r="BS356" s="382"/>
      <c r="BT356" s="382"/>
      <c r="BU356" s="382"/>
      <c r="BV356" s="382"/>
      <c r="BW356" s="382"/>
      <c r="BX356" s="382"/>
      <c r="BY356" s="382"/>
      <c r="BZ356" s="382"/>
      <c r="CA356" s="382"/>
      <c r="CB356" s="382"/>
      <c r="CC356" s="382"/>
      <c r="CD356" s="382"/>
      <c r="CE356" s="382"/>
      <c r="CF356" s="382"/>
      <c r="CG356" s="382"/>
      <c r="CH356" s="382"/>
      <c r="CI356" s="382"/>
      <c r="CJ356" s="382"/>
      <c r="CK356" s="382"/>
      <c r="CL356" s="382"/>
      <c r="CM356" s="382"/>
      <c r="CN356" s="382"/>
      <c r="CO356" s="382"/>
      <c r="CP356" s="382"/>
      <c r="CQ356" s="382"/>
    </row>
    <row r="357" spans="1:95" ht="24" customHeight="1" x14ac:dyDescent="0.2">
      <c r="A357" s="383" t="s">
        <v>150</v>
      </c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  <c r="AA357" s="383"/>
      <c r="AB357" s="383"/>
      <c r="AC357" s="383"/>
      <c r="AD357" s="383"/>
      <c r="AE357" s="383"/>
      <c r="AF357" s="383"/>
      <c r="AG357" s="383"/>
      <c r="AH357" s="383"/>
      <c r="AI357" s="383"/>
      <c r="AJ357" s="383"/>
      <c r="AK357" s="383"/>
      <c r="AL357" s="383"/>
      <c r="AM357" s="383"/>
      <c r="AN357" s="383"/>
      <c r="AO357" s="383"/>
      <c r="AP357" s="383"/>
      <c r="AQ357" s="383"/>
      <c r="AR357" s="383"/>
      <c r="AS357" s="383"/>
      <c r="AT357" s="383"/>
      <c r="AU357" s="383"/>
      <c r="AV357" s="383"/>
      <c r="AW357" s="383"/>
      <c r="AX357" s="383"/>
      <c r="AY357" s="383"/>
      <c r="AZ357" s="383"/>
      <c r="BA357" s="383"/>
      <c r="BB357" s="383"/>
      <c r="BC357" s="383"/>
      <c r="BD357" s="383"/>
      <c r="BE357" s="383"/>
      <c r="BF357" s="383"/>
      <c r="BG357" s="383"/>
      <c r="BH357" s="383"/>
      <c r="BI357" s="383"/>
      <c r="BJ357" s="383"/>
      <c r="BK357" s="383"/>
      <c r="BL357" s="383"/>
      <c r="BM357" s="383"/>
      <c r="BN357" s="383"/>
      <c r="BO357" s="383"/>
      <c r="BP357" s="383"/>
      <c r="BQ357" s="383"/>
      <c r="BR357" s="383"/>
      <c r="BS357" s="383"/>
      <c r="BT357" s="383"/>
      <c r="BU357" s="383"/>
      <c r="BV357" s="383"/>
      <c r="BW357" s="383"/>
      <c r="BX357" s="383"/>
      <c r="BY357" s="383"/>
      <c r="BZ357" s="383"/>
      <c r="CA357" s="383"/>
      <c r="CB357" s="383"/>
      <c r="CC357" s="383"/>
      <c r="CD357" s="383"/>
      <c r="CE357" s="383"/>
      <c r="CF357" s="383"/>
      <c r="CG357" s="383"/>
      <c r="CH357" s="383"/>
      <c r="CI357" s="383"/>
      <c r="CJ357" s="383"/>
      <c r="CK357" s="383"/>
      <c r="CL357" s="383"/>
      <c r="CM357" s="383"/>
      <c r="CN357" s="383"/>
      <c r="CO357" s="383"/>
      <c r="CP357" s="383"/>
      <c r="CQ357" s="383"/>
    </row>
    <row r="358" spans="1:95" ht="3" customHeight="1" x14ac:dyDescent="0.2">
      <c r="A358" s="366"/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  <c r="AB358" s="366"/>
      <c r="AC358" s="366"/>
      <c r="AD358" s="366"/>
      <c r="AE358" s="366"/>
      <c r="AF358" s="366"/>
      <c r="AG358" s="366"/>
      <c r="AH358" s="366"/>
      <c r="AI358" s="366"/>
      <c r="AJ358" s="366"/>
      <c r="AK358" s="366"/>
      <c r="AL358" s="366"/>
      <c r="AM358" s="366"/>
      <c r="AN358" s="366"/>
      <c r="AO358" s="366"/>
      <c r="AP358" s="366"/>
      <c r="AQ358" s="366"/>
      <c r="AR358" s="366"/>
      <c r="AS358" s="366"/>
      <c r="AT358" s="366"/>
      <c r="AU358" s="366"/>
      <c r="AV358" s="366"/>
      <c r="AW358" s="366"/>
      <c r="AX358" s="366"/>
      <c r="AY358" s="366"/>
      <c r="AZ358" s="366"/>
      <c r="BA358" s="366"/>
      <c r="BB358" s="366"/>
      <c r="BC358" s="366"/>
      <c r="BD358" s="366"/>
      <c r="BE358" s="366"/>
      <c r="BF358" s="366"/>
      <c r="BG358" s="366"/>
      <c r="BH358" s="366"/>
      <c r="BI358" s="366"/>
      <c r="BJ358" s="366"/>
      <c r="BK358" s="366"/>
      <c r="BL358" s="366"/>
      <c r="BM358" s="366"/>
      <c r="BN358" s="366"/>
      <c r="BO358" s="366"/>
      <c r="BP358" s="366"/>
      <c r="BQ358" s="366"/>
      <c r="BR358" s="366"/>
      <c r="BS358" s="366"/>
      <c r="BT358" s="366"/>
      <c r="BU358" s="366"/>
      <c r="BV358" s="366"/>
      <c r="BW358" s="366"/>
      <c r="BX358" s="366"/>
      <c r="BY358" s="366"/>
      <c r="BZ358" s="366"/>
      <c r="CA358" s="366"/>
      <c r="CB358" s="366"/>
      <c r="CC358" s="366"/>
      <c r="CD358" s="366"/>
      <c r="CE358" s="366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</row>
    <row r="359" spans="1:95" ht="18" x14ac:dyDescent="0.2">
      <c r="A359" s="379" t="s">
        <v>222</v>
      </c>
      <c r="B359" s="379"/>
      <c r="C359" s="379"/>
      <c r="D359" s="379"/>
      <c r="E359" s="379"/>
      <c r="F359" s="379"/>
      <c r="G359" s="379"/>
      <c r="H359" s="379"/>
      <c r="I359" s="379"/>
      <c r="J359" s="379"/>
      <c r="K359" s="379"/>
      <c r="L359" s="379"/>
      <c r="M359" s="379"/>
      <c r="N359" s="379"/>
      <c r="O359" s="379"/>
      <c r="P359" s="379"/>
      <c r="Q359" s="379"/>
      <c r="R359" s="379"/>
      <c r="S359" s="379"/>
      <c r="T359" s="379"/>
      <c r="U359" s="379"/>
      <c r="V359" s="379"/>
      <c r="W359" s="379"/>
      <c r="X359" s="379"/>
      <c r="Y359" s="379"/>
      <c r="Z359" s="379"/>
      <c r="AA359" s="379"/>
      <c r="AB359" s="379"/>
      <c r="AC359" s="379"/>
      <c r="AD359" s="379"/>
      <c r="AE359" s="379"/>
      <c r="AF359" s="379"/>
      <c r="AG359" s="379"/>
      <c r="AH359" s="379"/>
      <c r="AI359" s="379"/>
      <c r="AJ359" s="379"/>
      <c r="AK359" s="379"/>
      <c r="AL359" s="379"/>
      <c r="AM359" s="379"/>
      <c r="AN359" s="379"/>
      <c r="AO359" s="379"/>
      <c r="AP359" s="379"/>
      <c r="AQ359" s="379"/>
      <c r="AR359" s="379"/>
      <c r="AS359" s="379"/>
      <c r="AT359" s="379"/>
      <c r="AU359" s="379"/>
      <c r="AV359" s="379"/>
      <c r="AW359" s="379"/>
      <c r="AX359" s="379"/>
      <c r="AY359" s="379"/>
      <c r="AZ359" s="379"/>
      <c r="BA359" s="379"/>
      <c r="BB359" s="379"/>
      <c r="BC359" s="379"/>
      <c r="BD359" s="379"/>
      <c r="BE359" s="379"/>
      <c r="BF359" s="379"/>
      <c r="BG359" s="379"/>
      <c r="BH359" s="379"/>
      <c r="BI359" s="379"/>
      <c r="BJ359" s="379"/>
      <c r="BK359" s="379"/>
      <c r="BL359" s="379"/>
      <c r="BM359" s="379"/>
      <c r="BN359" s="379"/>
      <c r="BO359" s="379"/>
      <c r="BP359" s="379"/>
      <c r="BQ359" s="379"/>
      <c r="BR359" s="379"/>
      <c r="BS359" s="379"/>
      <c r="BT359" s="379"/>
      <c r="BU359" s="379"/>
      <c r="BV359" s="379"/>
      <c r="BW359" s="379"/>
      <c r="BX359" s="379"/>
      <c r="BY359" s="379"/>
      <c r="BZ359" s="379"/>
      <c r="CA359" s="379"/>
      <c r="CB359" s="379"/>
      <c r="CC359" s="379"/>
      <c r="CD359" s="379"/>
      <c r="CE359" s="379"/>
    </row>
    <row r="360" spans="1:95" ht="7.5" customHeight="1" x14ac:dyDescent="0.2">
      <c r="A360" s="366"/>
      <c r="B360" s="366"/>
      <c r="C360" s="366"/>
      <c r="D360" s="366"/>
      <c r="E360" s="366"/>
      <c r="F360" s="366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  <c r="AB360" s="366"/>
      <c r="AC360" s="366"/>
      <c r="AD360" s="366"/>
      <c r="AE360" s="366"/>
      <c r="AF360" s="366"/>
      <c r="AG360" s="366"/>
      <c r="AH360" s="366"/>
      <c r="AI360" s="366"/>
      <c r="AJ360" s="366"/>
      <c r="AK360" s="366"/>
      <c r="AL360" s="366"/>
      <c r="AM360" s="366"/>
      <c r="AN360" s="366"/>
      <c r="AO360" s="366"/>
      <c r="AP360" s="366"/>
      <c r="AQ360" s="366"/>
      <c r="AR360" s="366"/>
      <c r="AS360" s="366"/>
      <c r="AT360" s="366"/>
      <c r="AU360" s="366"/>
      <c r="AV360" s="366"/>
      <c r="AW360" s="366"/>
      <c r="AX360" s="366"/>
      <c r="AY360" s="366"/>
      <c r="AZ360" s="366"/>
      <c r="BA360" s="366"/>
      <c r="BB360" s="366"/>
      <c r="BC360" s="366"/>
      <c r="BD360" s="366"/>
      <c r="BE360" s="366"/>
      <c r="BF360" s="366"/>
      <c r="BG360" s="366"/>
      <c r="BH360" s="366"/>
      <c r="BI360" s="366"/>
      <c r="BJ360" s="366"/>
      <c r="BK360" s="366"/>
      <c r="BL360" s="366"/>
      <c r="BM360" s="366"/>
      <c r="BN360" s="366"/>
      <c r="BO360" s="366"/>
      <c r="BP360" s="366"/>
      <c r="BQ360" s="366"/>
      <c r="BR360" s="366"/>
      <c r="BS360" s="366"/>
      <c r="BT360" s="366"/>
      <c r="BU360" s="366"/>
      <c r="BV360" s="366"/>
      <c r="BW360" s="366"/>
      <c r="BX360" s="366"/>
      <c r="BY360" s="366"/>
      <c r="BZ360" s="366"/>
      <c r="CA360" s="366"/>
      <c r="CB360" s="366"/>
      <c r="CC360" s="366"/>
      <c r="CD360" s="366"/>
      <c r="CE360" s="366"/>
    </row>
    <row r="361" spans="1:95" x14ac:dyDescent="0.2">
      <c r="A361" s="366" t="s">
        <v>152</v>
      </c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  <c r="AB361" s="366"/>
      <c r="AC361" s="366"/>
      <c r="AD361" s="366"/>
      <c r="AE361" s="366"/>
      <c r="AF361" s="366"/>
      <c r="AG361" s="366"/>
      <c r="AH361" s="366"/>
      <c r="AI361" s="366"/>
      <c r="AJ361" s="366"/>
      <c r="AK361" s="366"/>
      <c r="AL361" s="366"/>
      <c r="AM361" s="366"/>
      <c r="AN361" s="366"/>
      <c r="AO361" s="366"/>
      <c r="AP361" s="366"/>
      <c r="AQ361" s="366"/>
      <c r="AR361" s="366"/>
      <c r="AS361" s="366"/>
      <c r="AT361" s="366"/>
      <c r="AU361" s="366"/>
      <c r="AV361" s="366"/>
      <c r="AW361" s="366"/>
      <c r="AX361" s="366"/>
      <c r="AY361" s="366"/>
      <c r="AZ361" s="366"/>
      <c r="BA361" s="366"/>
      <c r="BB361" s="366"/>
      <c r="BC361" s="366"/>
      <c r="BD361" s="366"/>
      <c r="BE361" s="366"/>
      <c r="BF361" s="366"/>
      <c r="BG361" s="366"/>
      <c r="BH361" s="366"/>
      <c r="BI361" s="366"/>
      <c r="BJ361" s="366"/>
      <c r="BK361" s="366"/>
      <c r="BL361" s="366"/>
      <c r="BM361" s="366"/>
      <c r="BN361" s="366"/>
      <c r="BO361" s="366"/>
      <c r="BP361" s="366"/>
      <c r="BQ361" s="366"/>
      <c r="BR361" s="366"/>
      <c r="BS361" s="366"/>
      <c r="BT361" s="366"/>
      <c r="BU361" s="366"/>
      <c r="BV361" s="366"/>
      <c r="BW361" s="366"/>
      <c r="BX361" s="366"/>
      <c r="BY361" s="366"/>
      <c r="BZ361" s="366"/>
      <c r="CA361" s="366"/>
      <c r="CB361" s="366"/>
      <c r="CC361" s="366"/>
      <c r="CD361" s="366"/>
      <c r="CE361" s="366"/>
    </row>
    <row r="362" spans="1:95" ht="6" customHeight="1" x14ac:dyDescent="0.2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  <c r="BU362" s="380"/>
      <c r="BV362" s="380"/>
      <c r="BW362" s="380"/>
      <c r="BX362" s="380"/>
      <c r="BY362" s="380"/>
      <c r="BZ362" s="380"/>
      <c r="CA362" s="380"/>
      <c r="CB362" s="380"/>
      <c r="CC362" s="380"/>
      <c r="CD362" s="380"/>
      <c r="CE362" s="380"/>
    </row>
    <row r="363" spans="1:95" ht="24" customHeight="1" x14ac:dyDescent="0.2">
      <c r="A363" s="424" t="s">
        <v>153</v>
      </c>
      <c r="B363" s="424"/>
      <c r="C363" s="424"/>
      <c r="D363" s="424"/>
      <c r="E363" s="424"/>
      <c r="F363" s="424"/>
      <c r="G363" s="424"/>
      <c r="H363" s="424"/>
      <c r="I363" s="424"/>
      <c r="J363" s="424"/>
      <c r="K363" s="424"/>
      <c r="L363" s="424"/>
      <c r="M363" s="424"/>
      <c r="N363" s="424"/>
      <c r="O363" s="424"/>
      <c r="P363" s="424"/>
      <c r="Q363" s="424"/>
      <c r="R363" s="424"/>
      <c r="S363" s="424"/>
      <c r="T363" s="424"/>
      <c r="U363" s="424"/>
      <c r="V363" s="424"/>
      <c r="W363" s="424"/>
      <c r="X363" s="424"/>
      <c r="Y363" s="424"/>
      <c r="Z363" s="424"/>
      <c r="AA363" s="424"/>
      <c r="AB363" s="424" t="s">
        <v>154</v>
      </c>
      <c r="AC363" s="424"/>
      <c r="AD363" s="424"/>
      <c r="AE363" s="424"/>
      <c r="AF363" s="424"/>
      <c r="AG363" s="424"/>
      <c r="AH363" s="424"/>
      <c r="AI363" s="424"/>
      <c r="AJ363" s="424"/>
      <c r="AK363" s="424"/>
      <c r="AL363" s="424"/>
      <c r="AM363" s="424"/>
      <c r="AN363" s="424"/>
      <c r="AO363" s="424"/>
      <c r="AP363" s="424"/>
      <c r="AQ363" s="424"/>
      <c r="AR363" s="424"/>
      <c r="AS363" s="424"/>
      <c r="AT363" s="424"/>
      <c r="AU363" s="424"/>
      <c r="AV363" s="424"/>
      <c r="AW363" s="424"/>
      <c r="AX363" s="424"/>
      <c r="AY363" s="424"/>
      <c r="AZ363" s="424"/>
      <c r="BA363" s="424"/>
      <c r="BB363" s="424"/>
      <c r="BC363" s="424" t="s">
        <v>155</v>
      </c>
      <c r="BD363" s="424"/>
      <c r="BE363" s="424"/>
      <c r="BF363" s="424"/>
      <c r="BG363" s="424"/>
      <c r="BH363" s="424"/>
      <c r="BI363" s="424"/>
      <c r="BJ363" s="424"/>
      <c r="BK363" s="424"/>
      <c r="BL363" s="424"/>
      <c r="BM363" s="424"/>
      <c r="BN363" s="424"/>
      <c r="BO363" s="424"/>
      <c r="BP363" s="424"/>
      <c r="BQ363" s="424"/>
      <c r="BR363" s="424"/>
      <c r="BS363" s="424"/>
      <c r="BT363" s="424"/>
      <c r="BU363" s="424"/>
      <c r="BV363" s="424"/>
      <c r="BW363" s="424"/>
      <c r="BX363" s="424"/>
      <c r="BY363" s="424"/>
      <c r="BZ363" s="424"/>
      <c r="CA363" s="424"/>
      <c r="CB363" s="424"/>
      <c r="CC363" s="424"/>
      <c r="CD363" s="424"/>
      <c r="CE363" s="424"/>
      <c r="CF363" s="424"/>
      <c r="CG363" s="424"/>
      <c r="CH363" s="424"/>
      <c r="CI363" s="424"/>
      <c r="CJ363" s="424"/>
      <c r="CK363" s="424"/>
      <c r="CL363" s="424"/>
      <c r="CM363" s="424"/>
      <c r="CN363" s="424"/>
      <c r="CO363" s="424"/>
      <c r="CP363" s="424"/>
      <c r="CQ363" s="424"/>
    </row>
    <row r="364" spans="1:95" x14ac:dyDescent="0.2">
      <c r="A364" s="448" t="s">
        <v>27</v>
      </c>
      <c r="B364" s="448"/>
      <c r="C364" s="448"/>
      <c r="D364" s="448"/>
      <c r="E364" s="448"/>
      <c r="F364" s="448"/>
      <c r="G364" s="448"/>
      <c r="H364" s="448"/>
      <c r="I364" s="448"/>
      <c r="J364" s="448"/>
      <c r="K364" s="448"/>
      <c r="L364" s="448"/>
      <c r="M364" s="448"/>
      <c r="N364" s="448"/>
      <c r="O364" s="448"/>
      <c r="P364" s="448"/>
      <c r="Q364" s="448"/>
      <c r="R364" s="448"/>
      <c r="S364" s="448"/>
      <c r="T364" s="448"/>
      <c r="U364" s="448"/>
      <c r="V364" s="448"/>
      <c r="W364" s="448"/>
      <c r="X364" s="448"/>
      <c r="Y364" s="448"/>
      <c r="Z364" s="448"/>
      <c r="AA364" s="448"/>
      <c r="AB364" s="448" t="s">
        <v>52</v>
      </c>
      <c r="AC364" s="448"/>
      <c r="AD364" s="448"/>
      <c r="AE364" s="448"/>
      <c r="AF364" s="448"/>
      <c r="AG364" s="448"/>
      <c r="AH364" s="448"/>
      <c r="AI364" s="448"/>
      <c r="AJ364" s="448"/>
      <c r="AK364" s="448"/>
      <c r="AL364" s="448"/>
      <c r="AM364" s="448"/>
      <c r="AN364" s="448"/>
      <c r="AO364" s="448"/>
      <c r="AP364" s="448"/>
      <c r="AQ364" s="448"/>
      <c r="AR364" s="448"/>
      <c r="AS364" s="448"/>
      <c r="AT364" s="448"/>
      <c r="AU364" s="448"/>
      <c r="AV364" s="448"/>
      <c r="AW364" s="448"/>
      <c r="AX364" s="448"/>
      <c r="AY364" s="448"/>
      <c r="AZ364" s="448"/>
      <c r="BA364" s="448"/>
      <c r="BB364" s="448"/>
      <c r="BC364" s="373" t="s">
        <v>53</v>
      </c>
      <c r="BD364" s="374"/>
      <c r="BE364" s="374"/>
      <c r="BF364" s="374"/>
      <c r="BG364" s="374"/>
      <c r="BH364" s="374"/>
      <c r="BI364" s="374"/>
      <c r="BJ364" s="374"/>
      <c r="BK364" s="374"/>
      <c r="BL364" s="374"/>
      <c r="BM364" s="374"/>
      <c r="BN364" s="374"/>
      <c r="BO364" s="374"/>
      <c r="BP364" s="374"/>
      <c r="BQ364" s="374"/>
      <c r="BR364" s="374"/>
      <c r="BS364" s="374"/>
      <c r="BT364" s="374"/>
      <c r="BU364" s="374"/>
      <c r="BV364" s="374"/>
      <c r="BW364" s="374"/>
      <c r="BX364" s="374"/>
      <c r="BY364" s="374"/>
      <c r="BZ364" s="374"/>
      <c r="CA364" s="374"/>
      <c r="CB364" s="374"/>
      <c r="CC364" s="374"/>
      <c r="CD364" s="374"/>
      <c r="CE364" s="374"/>
      <c r="CF364" s="374"/>
      <c r="CG364" s="374"/>
      <c r="CH364" s="374"/>
      <c r="CI364" s="374"/>
      <c r="CJ364" s="374"/>
      <c r="CK364" s="374"/>
      <c r="CL364" s="374"/>
      <c r="CM364" s="374"/>
      <c r="CN364" s="374"/>
      <c r="CO364" s="374"/>
      <c r="CP364" s="374"/>
      <c r="CQ364" s="375"/>
    </row>
    <row r="365" spans="1:95" ht="30.75" customHeight="1" x14ac:dyDescent="0.2">
      <c r="A365" s="441" t="s">
        <v>156</v>
      </c>
      <c r="B365" s="441"/>
      <c r="C365" s="441"/>
      <c r="D365" s="441"/>
      <c r="E365" s="441"/>
      <c r="F365" s="441"/>
      <c r="G365" s="441"/>
      <c r="H365" s="441"/>
      <c r="I365" s="441"/>
      <c r="J365" s="441"/>
      <c r="K365" s="441"/>
      <c r="L365" s="441"/>
      <c r="M365" s="441"/>
      <c r="N365" s="441"/>
      <c r="O365" s="441"/>
      <c r="P365" s="441"/>
      <c r="Q365" s="441"/>
      <c r="R365" s="441"/>
      <c r="S365" s="441"/>
      <c r="T365" s="441"/>
      <c r="U365" s="441"/>
      <c r="V365" s="441"/>
      <c r="W365" s="441"/>
      <c r="X365" s="441"/>
      <c r="Y365" s="441"/>
      <c r="Z365" s="441"/>
      <c r="AA365" s="441"/>
      <c r="AB365" s="441" t="s">
        <v>157</v>
      </c>
      <c r="AC365" s="441"/>
      <c r="AD365" s="441"/>
      <c r="AE365" s="441"/>
      <c r="AF365" s="441"/>
      <c r="AG365" s="441"/>
      <c r="AH365" s="441"/>
      <c r="AI365" s="441"/>
      <c r="AJ365" s="441"/>
      <c r="AK365" s="441"/>
      <c r="AL365" s="441"/>
      <c r="AM365" s="441"/>
      <c r="AN365" s="441"/>
      <c r="AO365" s="441"/>
      <c r="AP365" s="441"/>
      <c r="AQ365" s="441"/>
      <c r="AR365" s="441"/>
      <c r="AS365" s="441"/>
      <c r="AT365" s="441"/>
      <c r="AU365" s="441"/>
      <c r="AV365" s="441"/>
      <c r="AW365" s="441"/>
      <c r="AX365" s="441"/>
      <c r="AY365" s="441"/>
      <c r="AZ365" s="441"/>
      <c r="BA365" s="441"/>
      <c r="BB365" s="441"/>
      <c r="BC365" s="441" t="s">
        <v>104</v>
      </c>
      <c r="BD365" s="441"/>
      <c r="BE365" s="441"/>
      <c r="BF365" s="441"/>
      <c r="BG365" s="441"/>
      <c r="BH365" s="441"/>
      <c r="BI365" s="441"/>
      <c r="BJ365" s="441"/>
      <c r="BK365" s="441"/>
      <c r="BL365" s="441"/>
      <c r="BM365" s="441"/>
      <c r="BN365" s="441"/>
      <c r="BO365" s="441"/>
      <c r="BP365" s="441"/>
      <c r="BQ365" s="441"/>
      <c r="BR365" s="441"/>
      <c r="BS365" s="441"/>
      <c r="BT365" s="441"/>
      <c r="BU365" s="441"/>
      <c r="BV365" s="441"/>
      <c r="BW365" s="441"/>
      <c r="BX365" s="441"/>
      <c r="BY365" s="441"/>
      <c r="BZ365" s="441"/>
      <c r="CA365" s="441"/>
      <c r="CB365" s="441"/>
      <c r="CC365" s="441"/>
      <c r="CD365" s="441"/>
      <c r="CE365" s="441"/>
      <c r="CF365" s="441"/>
      <c r="CG365" s="441"/>
      <c r="CH365" s="441"/>
      <c r="CI365" s="441"/>
      <c r="CJ365" s="441"/>
      <c r="CK365" s="441"/>
      <c r="CL365" s="441"/>
      <c r="CM365" s="441"/>
      <c r="CN365" s="441"/>
      <c r="CO365" s="441"/>
      <c r="CP365" s="441"/>
      <c r="CQ365" s="441"/>
    </row>
    <row r="366" spans="1:95" hidden="1" x14ac:dyDescent="0.2">
      <c r="A366" s="448"/>
      <c r="B366" s="448"/>
      <c r="C366" s="448"/>
      <c r="D366" s="448"/>
      <c r="E366" s="448"/>
      <c r="F366" s="448"/>
      <c r="G366" s="448"/>
      <c r="H366" s="448"/>
      <c r="I366" s="448"/>
      <c r="J366" s="448"/>
      <c r="K366" s="448"/>
      <c r="L366" s="448"/>
      <c r="M366" s="448"/>
      <c r="N366" s="448"/>
      <c r="O366" s="448"/>
      <c r="P366" s="448"/>
      <c r="Q366" s="448"/>
      <c r="R366" s="448"/>
      <c r="S366" s="448"/>
      <c r="T366" s="448"/>
      <c r="U366" s="448"/>
      <c r="V366" s="448"/>
      <c r="W366" s="448"/>
      <c r="X366" s="448"/>
      <c r="Y366" s="448"/>
      <c r="Z366" s="448"/>
      <c r="AA366" s="448"/>
      <c r="AB366" s="448"/>
      <c r="AC366" s="448"/>
      <c r="AD366" s="448"/>
      <c r="AE366" s="448"/>
      <c r="AF366" s="448"/>
      <c r="AG366" s="448"/>
      <c r="AH366" s="448"/>
      <c r="AI366" s="448"/>
      <c r="AJ366" s="448"/>
      <c r="AK366" s="448"/>
      <c r="AL366" s="448"/>
      <c r="AM366" s="448"/>
      <c r="AN366" s="448"/>
      <c r="AO366" s="448"/>
      <c r="AP366" s="448"/>
      <c r="AQ366" s="448"/>
      <c r="AR366" s="448"/>
      <c r="AS366" s="448"/>
      <c r="AT366" s="448"/>
      <c r="AU366" s="448"/>
      <c r="AV366" s="527"/>
      <c r="AW366" s="527"/>
      <c r="AX366" s="527"/>
      <c r="AY366" s="527"/>
      <c r="AZ366" s="527"/>
      <c r="BA366" s="527"/>
      <c r="BB366" s="527"/>
      <c r="BC366" s="448"/>
      <c r="BD366" s="448"/>
      <c r="BE366" s="448"/>
      <c r="BF366" s="448"/>
      <c r="BG366" s="448"/>
      <c r="BH366" s="448"/>
      <c r="BI366" s="448"/>
      <c r="BJ366" s="448"/>
      <c r="BK366" s="448"/>
      <c r="BL366" s="448"/>
      <c r="BM366" s="448"/>
      <c r="BN366" s="448"/>
      <c r="BO366" s="448"/>
      <c r="BP366" s="448"/>
      <c r="BQ366" s="448"/>
      <c r="BR366" s="448"/>
      <c r="BS366" s="448"/>
      <c r="BT366" s="448"/>
      <c r="BU366" s="448"/>
      <c r="BV366" s="448"/>
      <c r="BW366" s="448"/>
      <c r="BX366" s="448"/>
      <c r="BY366" s="448"/>
      <c r="BZ366" s="448"/>
      <c r="CA366" s="448"/>
      <c r="CB366" s="448"/>
      <c r="CC366" s="448"/>
      <c r="CD366" s="448"/>
      <c r="CE366" s="448"/>
      <c r="CF366" s="448"/>
      <c r="CG366" s="448"/>
      <c r="CH366" s="448"/>
      <c r="CI366" s="448"/>
      <c r="CJ366" s="448"/>
      <c r="CK366" s="448"/>
      <c r="CL366" s="448"/>
      <c r="CM366" s="448"/>
      <c r="CN366" s="448"/>
      <c r="CO366" s="448"/>
      <c r="CP366" s="448"/>
      <c r="CQ366" s="448"/>
    </row>
    <row r="367" spans="1:95" ht="5.25" customHeight="1" x14ac:dyDescent="0.2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16"/>
      <c r="AW367" s="116"/>
      <c r="AX367" s="116"/>
      <c r="AY367" s="116"/>
      <c r="AZ367" s="116"/>
      <c r="BA367" s="116"/>
      <c r="BB367" s="116"/>
      <c r="BC367" s="158"/>
      <c r="BD367" s="158"/>
      <c r="BE367" s="158"/>
      <c r="BF367" s="158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</row>
    <row r="368" spans="1:95" x14ac:dyDescent="0.2">
      <c r="A368" s="366" t="s">
        <v>158</v>
      </c>
      <c r="B368" s="366"/>
      <c r="C368" s="366"/>
      <c r="D368" s="366"/>
      <c r="E368" s="366"/>
      <c r="F368" s="366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  <c r="AB368" s="366"/>
      <c r="AC368" s="366"/>
      <c r="AD368" s="366"/>
      <c r="AE368" s="366"/>
      <c r="AF368" s="366"/>
      <c r="AG368" s="366"/>
      <c r="AH368" s="366"/>
      <c r="AI368" s="366"/>
      <c r="AJ368" s="366"/>
      <c r="AK368" s="366"/>
      <c r="AL368" s="366"/>
      <c r="AM368" s="366"/>
      <c r="AN368" s="366"/>
      <c r="AO368" s="366"/>
      <c r="AP368" s="366"/>
      <c r="AQ368" s="366"/>
      <c r="AR368" s="366"/>
      <c r="AS368" s="366"/>
      <c r="AT368" s="366"/>
      <c r="AU368" s="366"/>
      <c r="AV368" s="365" t="s">
        <v>159</v>
      </c>
      <c r="AW368" s="365"/>
      <c r="AX368" s="365"/>
      <c r="AY368" s="365"/>
      <c r="AZ368" s="365"/>
      <c r="BA368" s="365"/>
      <c r="BB368" s="365"/>
      <c r="BC368" s="365"/>
      <c r="BD368" s="365"/>
      <c r="BE368" s="365"/>
      <c r="BF368" s="365"/>
      <c r="BG368" s="365"/>
      <c r="BH368" s="365"/>
      <c r="BI368" s="365"/>
      <c r="BJ368" s="365"/>
      <c r="BK368" s="365"/>
      <c r="BL368" s="365"/>
      <c r="BM368" s="365"/>
      <c r="BN368" s="365"/>
      <c r="BO368" s="365"/>
      <c r="BP368" s="365"/>
      <c r="BQ368" s="365"/>
      <c r="BR368" s="365"/>
      <c r="BS368" s="365"/>
      <c r="BT368" s="365"/>
      <c r="BU368" s="365"/>
      <c r="BV368" s="365"/>
      <c r="BW368" s="365"/>
      <c r="BX368" s="365"/>
      <c r="BY368" s="365"/>
      <c r="BZ368" s="365"/>
      <c r="CA368" s="365"/>
      <c r="CB368" s="365"/>
      <c r="CC368" s="365"/>
      <c r="CD368" s="365"/>
      <c r="CE368" s="365"/>
      <c r="CF368" s="365"/>
      <c r="CG368" s="365"/>
      <c r="CH368" s="365"/>
      <c r="CI368" s="365"/>
      <c r="CJ368" s="365"/>
      <c r="CK368" s="365"/>
      <c r="CL368" s="365"/>
      <c r="CM368" s="365"/>
      <c r="CN368" s="365"/>
      <c r="CO368" s="365"/>
      <c r="CP368" s="365"/>
      <c r="CQ368" s="365"/>
    </row>
    <row r="369" spans="1:95" ht="30" customHeight="1" x14ac:dyDescent="0.2">
      <c r="A369" s="371" t="s">
        <v>160</v>
      </c>
      <c r="B369" s="371"/>
      <c r="C369" s="371"/>
      <c r="D369" s="371"/>
      <c r="E369" s="371"/>
      <c r="F369" s="371"/>
      <c r="G369" s="371"/>
      <c r="H369" s="371"/>
      <c r="I369" s="371"/>
      <c r="J369" s="371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1"/>
      <c r="W369" s="371"/>
      <c r="X369" s="371"/>
      <c r="Y369" s="371"/>
      <c r="Z369" s="371"/>
      <c r="AA369" s="371"/>
      <c r="AB369" s="371"/>
      <c r="AC369" s="371"/>
      <c r="AD369" s="371"/>
      <c r="AE369" s="371"/>
      <c r="AF369" s="371"/>
      <c r="AG369" s="371"/>
      <c r="AH369" s="371"/>
      <c r="AI369" s="371"/>
      <c r="AJ369" s="371"/>
      <c r="AK369" s="371"/>
      <c r="AL369" s="371"/>
      <c r="AM369" s="371"/>
      <c r="AN369" s="371"/>
      <c r="AO369" s="371"/>
      <c r="AP369" s="371"/>
      <c r="AQ369" s="371"/>
      <c r="AR369" s="371"/>
      <c r="AS369" s="371"/>
      <c r="AT369" s="371"/>
      <c r="AU369" s="371"/>
      <c r="AV369" s="371"/>
      <c r="AW369" s="371"/>
      <c r="AX369" s="371"/>
      <c r="AY369" s="371"/>
      <c r="AZ369" s="371"/>
      <c r="BA369" s="371"/>
      <c r="BB369" s="371"/>
      <c r="BC369" s="371"/>
      <c r="BD369" s="371"/>
      <c r="BE369" s="371"/>
      <c r="BF369" s="371"/>
      <c r="BG369" s="371"/>
      <c r="BH369" s="371"/>
      <c r="BI369" s="371"/>
      <c r="BJ369" s="371"/>
      <c r="BK369" s="371"/>
      <c r="BL369" s="371"/>
      <c r="BM369" s="371"/>
      <c r="BN369" s="371"/>
      <c r="BO369" s="371"/>
      <c r="BP369" s="371"/>
      <c r="BQ369" s="371"/>
      <c r="BR369" s="371"/>
      <c r="BS369" s="371"/>
      <c r="BT369" s="371"/>
      <c r="BU369" s="371"/>
      <c r="BV369" s="371"/>
      <c r="BW369" s="371"/>
      <c r="BX369" s="371"/>
      <c r="BY369" s="371"/>
      <c r="BZ369" s="371"/>
      <c r="CA369" s="371"/>
      <c r="CB369" s="371"/>
      <c r="CC369" s="371"/>
      <c r="CD369" s="371"/>
      <c r="CE369" s="371"/>
      <c r="CF369" s="371"/>
      <c r="CG369" s="371"/>
      <c r="CH369" s="371"/>
      <c r="CI369" s="371"/>
      <c r="CJ369" s="371"/>
      <c r="CK369" s="371"/>
      <c r="CL369" s="371"/>
      <c r="CM369" s="371"/>
      <c r="CN369" s="371"/>
      <c r="CO369" s="371"/>
      <c r="CP369" s="371"/>
      <c r="CQ369" s="371"/>
    </row>
    <row r="370" spans="1:95" x14ac:dyDescent="0.2">
      <c r="A370" s="368" t="s">
        <v>218</v>
      </c>
      <c r="B370" s="368"/>
      <c r="C370" s="368"/>
      <c r="D370" s="368"/>
      <c r="E370" s="368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  <c r="Z370" s="368"/>
      <c r="AA370" s="368"/>
      <c r="AB370" s="368"/>
      <c r="AC370" s="368"/>
      <c r="AD370" s="368"/>
      <c r="AE370" s="368"/>
      <c r="AF370" s="368"/>
      <c r="AG370" s="368"/>
      <c r="AH370" s="368"/>
      <c r="AI370" s="368"/>
      <c r="AJ370" s="368"/>
      <c r="AK370" s="368"/>
      <c r="AL370" s="368"/>
      <c r="AM370" s="368"/>
      <c r="AN370" s="368"/>
      <c r="AO370" s="370" t="s">
        <v>358</v>
      </c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  <c r="AZ370" s="370"/>
      <c r="BA370" s="370"/>
      <c r="BB370" s="370"/>
      <c r="BC370" s="370"/>
      <c r="BD370" s="370"/>
      <c r="BE370" s="370"/>
      <c r="BF370" s="370"/>
      <c r="BG370" s="370"/>
      <c r="BH370" s="370"/>
      <c r="BI370" s="370"/>
      <c r="BJ370" s="370"/>
      <c r="BK370" s="370"/>
      <c r="BL370" s="370"/>
      <c r="BM370" s="370"/>
      <c r="BN370" s="370"/>
      <c r="BO370" s="370"/>
      <c r="BP370" s="370"/>
      <c r="BQ370" s="370"/>
      <c r="BR370" s="370"/>
      <c r="BS370" s="370"/>
      <c r="BT370" s="370"/>
      <c r="BU370" s="370"/>
      <c r="BV370" s="370"/>
      <c r="BW370" s="370"/>
      <c r="BX370" s="370"/>
      <c r="BY370" s="370"/>
      <c r="BZ370" s="370"/>
      <c r="CA370" s="370"/>
      <c r="CB370" s="370"/>
      <c r="CC370" s="370"/>
      <c r="CD370" s="370"/>
      <c r="CE370" s="370"/>
      <c r="CF370" s="370"/>
      <c r="CG370" s="370"/>
      <c r="CH370" s="370"/>
      <c r="CI370" s="370"/>
      <c r="CJ370" s="370"/>
      <c r="CK370" s="370"/>
      <c r="CL370" s="370"/>
      <c r="CM370" s="370"/>
      <c r="CN370" s="370"/>
      <c r="CO370" s="370"/>
      <c r="CP370" s="370"/>
      <c r="CQ370" s="370"/>
    </row>
    <row r="371" spans="1:95" ht="48.75" customHeight="1" x14ac:dyDescent="0.2">
      <c r="A371" s="371" t="s">
        <v>162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1"/>
      <c r="W371" s="371"/>
      <c r="X371" s="371"/>
      <c r="Y371" s="371"/>
      <c r="Z371" s="371"/>
      <c r="AA371" s="371"/>
      <c r="AB371" s="371"/>
      <c r="AC371" s="371"/>
      <c r="AD371" s="371"/>
      <c r="AE371" s="371"/>
      <c r="AF371" s="371"/>
      <c r="AG371" s="371"/>
      <c r="AH371" s="371"/>
      <c r="AI371" s="371"/>
      <c r="AJ371" s="371"/>
      <c r="AK371" s="371"/>
      <c r="AL371" s="371"/>
      <c r="AM371" s="371"/>
      <c r="AN371" s="371"/>
      <c r="AO371" s="371"/>
      <c r="AP371" s="371"/>
      <c r="AQ371" s="371"/>
      <c r="AR371" s="371"/>
      <c r="AS371" s="371"/>
      <c r="AT371" s="371"/>
      <c r="AU371" s="371"/>
      <c r="AV371" s="371"/>
      <c r="AW371" s="371"/>
      <c r="AX371" s="371"/>
      <c r="AY371" s="371"/>
      <c r="AZ371" s="371"/>
      <c r="BA371" s="371"/>
      <c r="BB371" s="371"/>
      <c r="BC371" s="371"/>
      <c r="BD371" s="371"/>
      <c r="BE371" s="371"/>
      <c r="BF371" s="371"/>
      <c r="BG371" s="371"/>
      <c r="BH371" s="371"/>
      <c r="BI371" s="371"/>
      <c r="BJ371" s="371"/>
      <c r="BK371" s="371"/>
      <c r="BL371" s="371"/>
      <c r="BM371" s="371"/>
      <c r="BN371" s="371"/>
      <c r="BO371" s="371"/>
      <c r="BP371" s="371"/>
      <c r="BQ371" s="371"/>
      <c r="BR371" s="371"/>
      <c r="BS371" s="371"/>
      <c r="BT371" s="371"/>
      <c r="BU371" s="371"/>
      <c r="BV371" s="371"/>
      <c r="BW371" s="371"/>
      <c r="BX371" s="371"/>
      <c r="BY371" s="371"/>
      <c r="BZ371" s="371"/>
      <c r="CA371" s="371"/>
      <c r="CB371" s="371"/>
      <c r="CC371" s="371"/>
      <c r="CD371" s="371"/>
      <c r="CE371" s="371"/>
      <c r="CF371" s="371"/>
      <c r="CG371" s="371"/>
      <c r="CH371" s="371"/>
      <c r="CI371" s="371"/>
      <c r="CJ371" s="371"/>
      <c r="CK371" s="371"/>
      <c r="CL371" s="371"/>
      <c r="CM371" s="371"/>
      <c r="CN371" s="371"/>
      <c r="CO371" s="371"/>
      <c r="CP371" s="371"/>
      <c r="CQ371" s="371"/>
    </row>
    <row r="372" spans="1:95" x14ac:dyDescent="0.2">
      <c r="A372" s="372" t="s">
        <v>219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372"/>
      <c r="N372" s="372"/>
      <c r="O372" s="372"/>
      <c r="P372" s="372"/>
      <c r="Q372" s="372"/>
      <c r="R372" s="372"/>
      <c r="S372" s="372"/>
      <c r="T372" s="372"/>
      <c r="U372" s="372"/>
      <c r="V372" s="372"/>
      <c r="W372" s="372"/>
      <c r="X372" s="372"/>
      <c r="Y372" s="372"/>
      <c r="Z372" s="372"/>
      <c r="AA372" s="372"/>
      <c r="AB372" s="372"/>
      <c r="AC372" s="372"/>
      <c r="AD372" s="372"/>
      <c r="AE372" s="372"/>
      <c r="AF372" s="372"/>
      <c r="AG372" s="372"/>
      <c r="AH372" s="372"/>
      <c r="AI372" s="372"/>
      <c r="AJ372" s="372"/>
      <c r="AK372" s="372"/>
      <c r="AL372" s="372"/>
      <c r="AM372" s="372"/>
      <c r="AN372" s="372"/>
      <c r="AO372" s="372"/>
      <c r="AP372" s="372"/>
      <c r="AQ372" s="372"/>
      <c r="AS372" s="370" t="s">
        <v>164</v>
      </c>
      <c r="AT372" s="370"/>
      <c r="AU372" s="370"/>
      <c r="AV372" s="370"/>
      <c r="AW372" s="370"/>
      <c r="AX372" s="370"/>
      <c r="AY372" s="370"/>
      <c r="AZ372" s="370"/>
      <c r="BA372" s="370"/>
      <c r="BB372" s="370"/>
      <c r="BC372" s="370"/>
      <c r="BD372" s="370"/>
      <c r="BE372" s="370"/>
      <c r="BF372" s="370"/>
      <c r="BG372" s="370"/>
      <c r="BH372" s="370"/>
      <c r="BI372" s="370"/>
      <c r="BJ372" s="370"/>
      <c r="BK372" s="370"/>
      <c r="BL372" s="370"/>
      <c r="BM372" s="370"/>
      <c r="BN372" s="370"/>
      <c r="BO372" s="370"/>
      <c r="BP372" s="370"/>
      <c r="BQ372" s="370"/>
      <c r="BR372" s="370"/>
      <c r="BS372" s="370"/>
      <c r="BT372" s="370"/>
      <c r="BU372" s="370"/>
      <c r="BV372" s="370"/>
      <c r="BW372" s="370"/>
      <c r="BX372" s="370"/>
      <c r="BY372" s="370"/>
      <c r="BZ372" s="370"/>
      <c r="CA372" s="370"/>
      <c r="CB372" s="370"/>
      <c r="CC372" s="370"/>
      <c r="CD372" s="370"/>
      <c r="CE372" s="370"/>
      <c r="CF372" s="370"/>
      <c r="CG372" s="370"/>
      <c r="CH372" s="370"/>
      <c r="CI372" s="370"/>
      <c r="CJ372" s="370"/>
      <c r="CK372" s="370"/>
      <c r="CL372" s="370"/>
      <c r="CM372" s="370"/>
      <c r="CN372" s="370"/>
      <c r="CO372" s="370"/>
      <c r="CP372" s="370"/>
      <c r="CQ372" s="370"/>
    </row>
    <row r="373" spans="1:95" x14ac:dyDescent="0.2">
      <c r="A373" s="366" t="s">
        <v>220</v>
      </c>
      <c r="B373" s="366"/>
      <c r="C373" s="366"/>
      <c r="D373" s="366"/>
      <c r="E373" s="366"/>
      <c r="F373" s="366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  <c r="AB373" s="366"/>
      <c r="AC373" s="366"/>
      <c r="AD373" s="366"/>
      <c r="AE373" s="366"/>
      <c r="AF373" s="366"/>
      <c r="AG373" s="366"/>
      <c r="AH373" s="366"/>
      <c r="AI373" s="366"/>
      <c r="AJ373" s="366"/>
      <c r="AK373" s="366"/>
      <c r="AL373" s="366"/>
      <c r="AM373" s="366"/>
      <c r="AN373" s="366"/>
      <c r="AO373" s="366"/>
      <c r="AP373" s="366"/>
      <c r="AQ373" s="366"/>
      <c r="AR373" s="365" t="s">
        <v>166</v>
      </c>
      <c r="AS373" s="365"/>
      <c r="AT373" s="365"/>
      <c r="AU373" s="365"/>
      <c r="AV373" s="365"/>
      <c r="AW373" s="365"/>
      <c r="AX373" s="365"/>
      <c r="AY373" s="365"/>
      <c r="AZ373" s="365"/>
      <c r="BA373" s="365"/>
      <c r="BB373" s="365"/>
      <c r="BC373" s="365"/>
      <c r="BD373" s="365"/>
      <c r="BE373" s="365"/>
      <c r="BF373" s="365"/>
      <c r="BG373" s="365"/>
      <c r="BH373" s="365"/>
      <c r="BI373" s="365"/>
      <c r="BJ373" s="365"/>
      <c r="BK373" s="365"/>
      <c r="BL373" s="365"/>
      <c r="BM373" s="365"/>
      <c r="BN373" s="365"/>
      <c r="BO373" s="365"/>
      <c r="BP373" s="365"/>
      <c r="BQ373" s="365"/>
      <c r="BR373" s="365"/>
      <c r="BS373" s="365"/>
      <c r="BT373" s="365"/>
      <c r="BU373" s="365"/>
      <c r="BV373" s="365"/>
      <c r="BW373" s="365"/>
      <c r="BX373" s="365"/>
      <c r="BY373" s="365"/>
      <c r="BZ373" s="365"/>
      <c r="CA373" s="365"/>
      <c r="CB373" s="365"/>
      <c r="CC373" s="365"/>
      <c r="CD373" s="365"/>
      <c r="CE373" s="365"/>
      <c r="CF373" s="365"/>
      <c r="CG373" s="365"/>
      <c r="CH373" s="365"/>
      <c r="CI373" s="365"/>
      <c r="CJ373" s="365"/>
      <c r="CK373" s="365"/>
      <c r="CL373" s="365"/>
      <c r="CM373" s="365"/>
      <c r="CN373" s="365"/>
      <c r="CO373" s="365"/>
      <c r="CP373" s="365"/>
      <c r="CQ373" s="365"/>
    </row>
    <row r="374" spans="1:95" x14ac:dyDescent="0.2">
      <c r="A374" s="365" t="s">
        <v>167</v>
      </c>
      <c r="B374" s="365"/>
      <c r="C374" s="365"/>
      <c r="D374" s="365"/>
      <c r="E374" s="365"/>
      <c r="F374" s="365"/>
      <c r="G374" s="365"/>
      <c r="H374" s="365"/>
      <c r="I374" s="365"/>
      <c r="J374" s="365"/>
      <c r="K374" s="365"/>
      <c r="L374" s="365"/>
      <c r="M374" s="365"/>
      <c r="N374" s="365"/>
      <c r="O374" s="365"/>
      <c r="P374" s="365"/>
      <c r="Q374" s="365"/>
      <c r="R374" s="365"/>
      <c r="S374" s="365"/>
      <c r="T374" s="365"/>
      <c r="U374" s="365"/>
      <c r="V374" s="365"/>
      <c r="W374" s="365"/>
      <c r="X374" s="365"/>
      <c r="Y374" s="365"/>
      <c r="Z374" s="365"/>
      <c r="AA374" s="365"/>
      <c r="AB374" s="365"/>
      <c r="AC374" s="365"/>
      <c r="AD374" s="365"/>
      <c r="AE374" s="365"/>
      <c r="AF374" s="365"/>
      <c r="AG374" s="365"/>
      <c r="AH374" s="365"/>
      <c r="AI374" s="365"/>
      <c r="AJ374" s="365"/>
      <c r="AK374" s="365"/>
      <c r="AL374" s="365"/>
      <c r="AM374" s="365"/>
      <c r="AN374" s="365"/>
      <c r="AO374" s="365"/>
      <c r="AP374" s="365"/>
      <c r="AQ374" s="365"/>
      <c r="AR374" s="365"/>
      <c r="AS374" s="365"/>
      <c r="AT374" s="365"/>
      <c r="AU374" s="365"/>
      <c r="AV374" s="365"/>
      <c r="AW374" s="365"/>
      <c r="AX374" s="365"/>
      <c r="AY374" s="365"/>
      <c r="AZ374" s="365"/>
      <c r="BA374" s="365"/>
      <c r="BB374" s="365"/>
      <c r="BC374" s="365"/>
      <c r="BD374" s="365"/>
      <c r="BE374" s="365"/>
      <c r="BF374" s="365"/>
      <c r="BG374" s="365"/>
      <c r="BH374" s="365"/>
      <c r="BI374" s="365"/>
      <c r="BJ374" s="365"/>
      <c r="BK374" s="365"/>
      <c r="BL374" s="365"/>
      <c r="BM374" s="365"/>
      <c r="BN374" s="365"/>
      <c r="BO374" s="365"/>
      <c r="BP374" s="365"/>
      <c r="BQ374" s="365"/>
      <c r="BR374" s="365"/>
      <c r="BS374" s="365"/>
      <c r="BT374" s="365"/>
      <c r="BU374" s="365"/>
      <c r="BV374" s="365"/>
      <c r="BW374" s="365"/>
      <c r="BX374" s="365"/>
      <c r="BY374" s="365"/>
      <c r="BZ374" s="365"/>
      <c r="CA374" s="365"/>
      <c r="CB374" s="365"/>
      <c r="CC374" s="365"/>
      <c r="CD374" s="365"/>
      <c r="CE374" s="365"/>
      <c r="CF374" s="365"/>
      <c r="CG374" s="365"/>
      <c r="CH374" s="365"/>
      <c r="CI374" s="365"/>
      <c r="CJ374" s="365"/>
      <c r="CK374" s="365"/>
      <c r="CL374" s="365"/>
      <c r="CM374" s="365"/>
      <c r="CN374" s="365"/>
      <c r="CO374" s="365"/>
      <c r="CP374" s="365"/>
      <c r="CQ374" s="365"/>
    </row>
    <row r="375" spans="1:95" x14ac:dyDescent="0.2">
      <c r="A375" s="366" t="s">
        <v>221</v>
      </c>
      <c r="B375" s="366"/>
      <c r="C375" s="366"/>
      <c r="D375" s="366"/>
      <c r="E375" s="366"/>
      <c r="F375" s="366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  <c r="AB375" s="366"/>
      <c r="AC375" s="366"/>
      <c r="AD375" s="366"/>
      <c r="AE375" s="366"/>
      <c r="AF375" s="366"/>
      <c r="AG375" s="366"/>
      <c r="AH375" s="366"/>
      <c r="AI375" s="366"/>
      <c r="AJ375" s="366"/>
      <c r="AK375" s="366"/>
      <c r="AL375" s="366"/>
      <c r="AM375" s="366"/>
      <c r="AN375" s="366"/>
      <c r="AO375" s="366"/>
      <c r="AP375" s="366"/>
      <c r="AQ375" s="366"/>
      <c r="AR375" s="366"/>
      <c r="AS375" s="369"/>
      <c r="AT375" s="369"/>
      <c r="AU375" s="369"/>
      <c r="AV375" s="369"/>
      <c r="AW375" s="369"/>
      <c r="AX375" s="369"/>
      <c r="AY375" s="369"/>
      <c r="AZ375" s="369"/>
      <c r="BA375" s="369"/>
      <c r="BB375" s="369"/>
      <c r="BC375" s="369"/>
      <c r="BD375" s="369"/>
      <c r="BE375" s="369"/>
      <c r="BF375" s="369"/>
      <c r="BG375" s="369"/>
      <c r="BH375" s="369"/>
      <c r="BI375" s="369"/>
      <c r="BJ375" s="369"/>
      <c r="BK375" s="369"/>
      <c r="BL375" s="369"/>
      <c r="BM375" s="369"/>
      <c r="BN375" s="369"/>
      <c r="BO375" s="369"/>
      <c r="BP375" s="369"/>
      <c r="BQ375" s="369"/>
      <c r="BR375" s="369"/>
      <c r="BS375" s="369"/>
      <c r="BT375" s="369"/>
      <c r="BU375" s="369"/>
      <c r="BV375" s="369"/>
      <c r="BW375" s="369"/>
      <c r="BX375" s="369"/>
      <c r="BY375" s="369"/>
      <c r="BZ375" s="369"/>
      <c r="CA375" s="369"/>
      <c r="CB375" s="369"/>
      <c r="CC375" s="369"/>
      <c r="CD375" s="369"/>
      <c r="CE375" s="369"/>
      <c r="CF375" s="369"/>
      <c r="CG375" s="369"/>
      <c r="CH375" s="369"/>
      <c r="CI375" s="369"/>
      <c r="CJ375" s="369"/>
      <c r="CK375" s="369"/>
      <c r="CL375" s="369"/>
      <c r="CM375" s="369"/>
      <c r="CN375" s="369"/>
      <c r="CO375" s="369"/>
      <c r="CP375" s="369"/>
      <c r="CQ375" s="369"/>
    </row>
    <row r="376" spans="1:95" ht="6.75" customHeight="1" x14ac:dyDescent="0.2">
      <c r="A376" s="475"/>
      <c r="B376" s="475"/>
      <c r="C376" s="475"/>
      <c r="D376" s="475"/>
      <c r="E376" s="475"/>
      <c r="F376" s="475"/>
      <c r="G376" s="475"/>
      <c r="H376" s="475"/>
      <c r="I376" s="475"/>
      <c r="J376" s="475"/>
      <c r="K376" s="475"/>
      <c r="L376" s="475"/>
      <c r="M376" s="475"/>
      <c r="N376" s="475"/>
      <c r="O376" s="475"/>
      <c r="P376" s="475"/>
      <c r="Q376" s="475"/>
      <c r="R376" s="475"/>
      <c r="S376" s="475"/>
      <c r="T376" s="475"/>
      <c r="U376" s="475"/>
      <c r="V376" s="475"/>
      <c r="W376" s="475"/>
      <c r="X376" s="475"/>
      <c r="Y376" s="475"/>
      <c r="Z376" s="475"/>
      <c r="AA376" s="475"/>
      <c r="AB376" s="475"/>
      <c r="AC376" s="475"/>
      <c r="AD376" s="475"/>
      <c r="AE376" s="475"/>
      <c r="AF376" s="475"/>
      <c r="AG376" s="475"/>
      <c r="AH376" s="475"/>
      <c r="AI376" s="475"/>
      <c r="AJ376" s="475"/>
      <c r="AK376" s="475"/>
      <c r="AL376" s="475"/>
      <c r="AM376" s="475"/>
      <c r="AN376" s="475"/>
      <c r="AO376" s="475"/>
      <c r="AP376" s="475"/>
      <c r="AQ376" s="475"/>
      <c r="AR376" s="475"/>
      <c r="AS376" s="475"/>
      <c r="AT376" s="475"/>
      <c r="AU376" s="475"/>
      <c r="AV376" s="475"/>
      <c r="AW376" s="475"/>
      <c r="AX376" s="475"/>
      <c r="AY376" s="475"/>
      <c r="AZ376" s="475"/>
      <c r="BA376" s="475"/>
      <c r="BB376" s="475"/>
      <c r="BC376" s="475"/>
      <c r="BD376" s="475"/>
      <c r="BE376" s="475"/>
      <c r="BF376" s="475"/>
      <c r="BG376" s="475"/>
      <c r="BH376" s="475"/>
      <c r="BI376" s="475"/>
      <c r="BJ376" s="475"/>
      <c r="BK376" s="475"/>
      <c r="BL376" s="475"/>
      <c r="BM376" s="475"/>
      <c r="BN376" s="475"/>
      <c r="BO376" s="475"/>
      <c r="BP376" s="475"/>
      <c r="BQ376" s="475"/>
      <c r="BR376" s="475"/>
      <c r="BS376" s="475"/>
      <c r="BT376" s="475"/>
      <c r="BU376" s="475"/>
      <c r="BV376" s="475"/>
      <c r="BW376" s="475"/>
      <c r="BX376" s="475"/>
      <c r="BY376" s="475"/>
      <c r="BZ376" s="475"/>
      <c r="CA376" s="475"/>
      <c r="CB376" s="475"/>
      <c r="CC376" s="475"/>
      <c r="CD376" s="475"/>
      <c r="CE376" s="475"/>
      <c r="CF376" s="475"/>
      <c r="CG376" s="475"/>
      <c r="CH376" s="475"/>
      <c r="CI376" s="475"/>
      <c r="CJ376" s="475"/>
      <c r="CK376" s="475"/>
      <c r="CL376" s="475"/>
      <c r="CM376" s="475"/>
      <c r="CN376" s="475"/>
      <c r="CO376" s="475"/>
      <c r="CP376" s="475"/>
      <c r="CQ376" s="475"/>
    </row>
    <row r="377" spans="1:95" ht="18" customHeight="1" x14ac:dyDescent="0.2">
      <c r="A377" s="368" t="s">
        <v>169</v>
      </c>
      <c r="B377" s="368"/>
      <c r="C377" s="368"/>
      <c r="D377" s="368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8"/>
      <c r="AF377" s="368"/>
      <c r="AG377" s="368"/>
      <c r="AH377" s="368"/>
      <c r="AI377" s="368"/>
      <c r="AJ377" s="368"/>
      <c r="AK377" s="368"/>
      <c r="AL377" s="368"/>
      <c r="AM377" s="368"/>
      <c r="AN377" s="368"/>
      <c r="AO377" s="368"/>
      <c r="AP377" s="368"/>
      <c r="AQ377" s="368"/>
      <c r="AR377" s="129"/>
      <c r="AS377" s="369"/>
      <c r="AT377" s="369"/>
      <c r="AU377" s="369"/>
      <c r="AV377" s="369"/>
      <c r="AW377" s="369"/>
      <c r="AX377" s="369"/>
      <c r="AY377" s="369"/>
      <c r="AZ377" s="369"/>
      <c r="BA377" s="369"/>
      <c r="BB377" s="369"/>
      <c r="BC377" s="369"/>
      <c r="BD377" s="369"/>
      <c r="BE377" s="369"/>
      <c r="BF377" s="369"/>
      <c r="BG377" s="369"/>
      <c r="BH377" s="369"/>
      <c r="BI377" s="369"/>
      <c r="BJ377" s="369"/>
      <c r="BK377" s="369"/>
      <c r="BL377" s="369"/>
      <c r="BM377" s="369"/>
      <c r="BN377" s="369"/>
      <c r="BO377" s="369"/>
      <c r="BP377" s="369"/>
      <c r="BQ377" s="369"/>
      <c r="BR377" s="369"/>
      <c r="BS377" s="369"/>
      <c r="BT377" s="369"/>
      <c r="BU377" s="369"/>
      <c r="BV377" s="369"/>
      <c r="BW377" s="369"/>
      <c r="BX377" s="369"/>
      <c r="BY377" s="369"/>
      <c r="BZ377" s="369"/>
      <c r="CA377" s="369"/>
      <c r="CB377" s="369"/>
      <c r="CC377" s="369"/>
      <c r="CD377" s="369"/>
      <c r="CE377" s="369"/>
      <c r="CF377" s="369"/>
      <c r="CG377" s="369"/>
      <c r="CH377" s="369"/>
      <c r="CI377" s="369"/>
      <c r="CJ377" s="369"/>
      <c r="CK377" s="369"/>
      <c r="CL377" s="369"/>
      <c r="CM377" s="369"/>
      <c r="CN377" s="369"/>
      <c r="CO377" s="369"/>
      <c r="CP377" s="369"/>
      <c r="CQ377" s="369"/>
    </row>
    <row r="378" spans="1:95" x14ac:dyDescent="0.2">
      <c r="A378" s="363" t="s">
        <v>170</v>
      </c>
      <c r="B378" s="363"/>
      <c r="C378" s="363"/>
      <c r="D378" s="363"/>
      <c r="E378" s="363"/>
      <c r="F378" s="363"/>
      <c r="G378" s="363"/>
      <c r="H378" s="363"/>
      <c r="I378" s="363"/>
      <c r="J378" s="363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  <c r="AA378" s="363"/>
      <c r="AB378" s="363"/>
      <c r="AC378" s="363"/>
      <c r="AD378" s="363"/>
      <c r="AE378" s="363"/>
      <c r="AF378" s="363"/>
      <c r="AG378" s="363"/>
      <c r="AH378" s="363"/>
      <c r="AI378" s="363"/>
      <c r="AJ378" s="363"/>
      <c r="AK378" s="363"/>
      <c r="AL378" s="363"/>
      <c r="AM378" s="363"/>
      <c r="AN378" s="363"/>
      <c r="AO378" s="363"/>
      <c r="AP378" s="363"/>
      <c r="AQ378" s="363"/>
      <c r="AR378" s="363"/>
      <c r="AS378" s="363"/>
      <c r="AT378" s="363"/>
      <c r="AU378" s="363"/>
      <c r="AV378" s="363"/>
      <c r="AW378" s="363"/>
      <c r="AX378" s="363"/>
      <c r="AY378" s="363"/>
      <c r="AZ378" s="363"/>
      <c r="BA378" s="363"/>
      <c r="BB378" s="363"/>
      <c r="BC378" s="363"/>
      <c r="BD378" s="363"/>
      <c r="BE378" s="363"/>
      <c r="BF378" s="363"/>
      <c r="BG378" s="363"/>
      <c r="BH378" s="363"/>
      <c r="BI378" s="363"/>
      <c r="BJ378" s="363"/>
      <c r="BK378" s="363"/>
      <c r="BL378" s="363"/>
      <c r="BM378" s="363"/>
      <c r="BN378" s="363"/>
      <c r="BO378" s="363"/>
      <c r="BP378" s="363"/>
      <c r="BQ378" s="363"/>
      <c r="BR378" s="363"/>
      <c r="BS378" s="363"/>
      <c r="BT378" s="363"/>
      <c r="BU378" s="363"/>
      <c r="BV378" s="363"/>
      <c r="BW378" s="363"/>
      <c r="BX378" s="363"/>
      <c r="BY378" s="363"/>
      <c r="BZ378" s="363"/>
      <c r="CA378" s="363"/>
      <c r="CB378" s="363"/>
      <c r="CC378" s="363"/>
      <c r="CD378" s="363"/>
      <c r="CE378" s="363"/>
      <c r="CF378" s="363"/>
      <c r="CG378" s="363"/>
      <c r="CH378" s="363"/>
      <c r="CI378" s="363"/>
      <c r="CJ378" s="363"/>
      <c r="CK378" s="363"/>
      <c r="CL378" s="363"/>
      <c r="CM378" s="363"/>
      <c r="CN378" s="363"/>
      <c r="CO378" s="363"/>
      <c r="CP378" s="363"/>
      <c r="CQ378" s="363"/>
    </row>
    <row r="379" spans="1:95" ht="3" customHeight="1" x14ac:dyDescent="0.2">
      <c r="A379" s="363"/>
      <c r="B379" s="363"/>
      <c r="C379" s="363"/>
      <c r="D379" s="363"/>
      <c r="E379" s="363"/>
      <c r="F379" s="363"/>
      <c r="G379" s="363"/>
      <c r="H379" s="363"/>
      <c r="I379" s="363"/>
      <c r="J379" s="363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  <c r="AA379" s="363"/>
      <c r="AB379" s="363"/>
      <c r="AC379" s="363"/>
      <c r="AD379" s="363"/>
      <c r="AE379" s="363"/>
      <c r="AF379" s="363"/>
      <c r="AG379" s="363"/>
      <c r="AH379" s="363"/>
      <c r="AI379" s="363"/>
      <c r="AJ379" s="363"/>
      <c r="AK379" s="363"/>
      <c r="AL379" s="363"/>
      <c r="AM379" s="363"/>
      <c r="AN379" s="363"/>
      <c r="AO379" s="363"/>
      <c r="AP379" s="363"/>
      <c r="AQ379" s="363"/>
      <c r="AR379" s="363"/>
      <c r="AS379" s="363"/>
      <c r="AT379" s="363"/>
      <c r="AU379" s="363"/>
      <c r="AV379" s="363"/>
      <c r="AW379" s="363"/>
      <c r="AX379" s="363"/>
      <c r="AY379" s="363"/>
      <c r="AZ379" s="363"/>
      <c r="BA379" s="363"/>
      <c r="BB379" s="363"/>
      <c r="BC379" s="363"/>
      <c r="BD379" s="363"/>
      <c r="BE379" s="363"/>
      <c r="BF379" s="363"/>
      <c r="BG379" s="363"/>
      <c r="BH379" s="363"/>
      <c r="BI379" s="363"/>
      <c r="BJ379" s="363"/>
      <c r="BK379" s="363"/>
      <c r="BL379" s="363"/>
      <c r="BM379" s="363"/>
      <c r="BN379" s="363"/>
      <c r="BO379" s="363"/>
      <c r="BP379" s="363"/>
      <c r="BQ379" s="363"/>
      <c r="BR379" s="363"/>
      <c r="BS379" s="363"/>
      <c r="BT379" s="363"/>
      <c r="BU379" s="363"/>
      <c r="BV379" s="363"/>
      <c r="BW379" s="363"/>
      <c r="BX379" s="363"/>
      <c r="BY379" s="363"/>
      <c r="BZ379" s="363"/>
      <c r="CA379" s="363"/>
      <c r="CB379" s="363"/>
      <c r="CC379" s="363"/>
      <c r="CD379" s="363"/>
      <c r="CE379" s="363"/>
      <c r="CF379" s="363"/>
      <c r="CG379" s="363"/>
      <c r="CH379" s="363"/>
      <c r="CI379" s="363"/>
      <c r="CJ379" s="363"/>
      <c r="CK379" s="363"/>
      <c r="CL379" s="363"/>
      <c r="CM379" s="363"/>
      <c r="CN379" s="363"/>
      <c r="CO379" s="363"/>
      <c r="CP379" s="363"/>
      <c r="CQ379" s="363"/>
    </row>
    <row r="380" spans="1:95" x14ac:dyDescent="0.2">
      <c r="A380" s="364" t="s">
        <v>171</v>
      </c>
      <c r="B380" s="526"/>
      <c r="C380" s="526"/>
      <c r="D380" s="526"/>
      <c r="E380" s="526"/>
      <c r="F380" s="526"/>
      <c r="G380" s="526"/>
      <c r="H380" s="526"/>
      <c r="I380" s="526"/>
      <c r="J380" s="526"/>
      <c r="K380" s="526"/>
      <c r="L380" s="526"/>
      <c r="M380" s="526"/>
      <c r="N380" s="526"/>
      <c r="O380" s="526"/>
      <c r="P380" s="526"/>
      <c r="Q380" s="526"/>
      <c r="R380" s="526"/>
      <c r="S380" s="526"/>
      <c r="T380" s="526"/>
      <c r="U380" s="526"/>
      <c r="V380" s="526"/>
      <c r="W380" s="526"/>
      <c r="X380" s="526"/>
      <c r="Y380" s="526"/>
      <c r="Z380" s="526"/>
      <c r="AA380" s="526"/>
      <c r="AB380" s="526"/>
      <c r="AC380" s="526"/>
      <c r="AD380" s="526"/>
      <c r="AE380" s="526"/>
      <c r="AF380" s="526"/>
      <c r="AG380" s="526"/>
      <c r="AH380" s="526"/>
      <c r="AI380" s="526"/>
      <c r="AJ380" s="526"/>
      <c r="AK380" s="526"/>
      <c r="AL380" s="526"/>
      <c r="AM380" s="526"/>
      <c r="AN380" s="526"/>
      <c r="AO380" s="526"/>
      <c r="AP380" s="526"/>
      <c r="AQ380" s="526"/>
      <c r="AR380" s="526"/>
      <c r="AS380" s="526"/>
      <c r="AT380" s="526"/>
      <c r="AU380" s="526"/>
      <c r="AV380" s="526"/>
      <c r="AW380" s="526"/>
      <c r="AX380" s="526"/>
      <c r="AY380" s="526"/>
      <c r="AZ380" s="526"/>
      <c r="BA380" s="526"/>
      <c r="BB380" s="526"/>
      <c r="BC380" s="526"/>
      <c r="BD380" s="526"/>
      <c r="BE380" s="526"/>
      <c r="BF380" s="526"/>
      <c r="BG380" s="526"/>
      <c r="BH380" s="526"/>
      <c r="BI380" s="526"/>
      <c r="BJ380" s="526"/>
      <c r="BK380" s="526"/>
      <c r="BL380" s="526"/>
      <c r="BM380" s="526"/>
      <c r="BN380" s="526"/>
      <c r="BO380" s="526"/>
      <c r="BP380" s="526"/>
      <c r="BQ380" s="526"/>
      <c r="BR380" s="526"/>
      <c r="BS380" s="526"/>
      <c r="BT380" s="526"/>
      <c r="BU380" s="526"/>
      <c r="BV380" s="526"/>
      <c r="BW380" s="526"/>
      <c r="BX380" s="526"/>
      <c r="BY380" s="526"/>
      <c r="BZ380" s="526"/>
      <c r="CA380" s="526"/>
      <c r="CB380" s="526"/>
      <c r="CC380" s="526"/>
      <c r="CD380" s="526"/>
      <c r="CE380" s="526"/>
    </row>
  </sheetData>
  <mergeCells count="2099">
    <mergeCell ref="CP1:CQ1"/>
    <mergeCell ref="CP55:CQ55"/>
    <mergeCell ref="CP91:CQ91"/>
    <mergeCell ref="CP131:CQ131"/>
    <mergeCell ref="CP171:CQ171"/>
    <mergeCell ref="CP218:CQ218"/>
    <mergeCell ref="CP257:CQ257"/>
    <mergeCell ref="CP289:CQ289"/>
    <mergeCell ref="CP354:CQ354"/>
    <mergeCell ref="CL57:CQ57"/>
    <mergeCell ref="A35:CE35"/>
    <mergeCell ref="A36:CE36"/>
    <mergeCell ref="A37:G41"/>
    <mergeCell ref="H37:S37"/>
    <mergeCell ref="T37:AE37"/>
    <mergeCell ref="AF37:BM37"/>
    <mergeCell ref="BN37:CE37"/>
    <mergeCell ref="CF37:CQ37"/>
    <mergeCell ref="H38:S41"/>
    <mergeCell ref="T38:AE41"/>
    <mergeCell ref="AC57:AR57"/>
    <mergeCell ref="A290:G290"/>
    <mergeCell ref="H290:S290"/>
    <mergeCell ref="T290:AB290"/>
    <mergeCell ref="AC290:AR290"/>
    <mergeCell ref="AS290:AW290"/>
    <mergeCell ref="AX290:BA290"/>
    <mergeCell ref="BB290:BF290"/>
    <mergeCell ref="CL290:CQ290"/>
    <mergeCell ref="BG290:BK290"/>
    <mergeCell ref="BL290:BP290"/>
    <mergeCell ref="BQ290:BU290"/>
    <mergeCell ref="BV290:BZ290"/>
    <mergeCell ref="BC59:BF59"/>
    <mergeCell ref="T58:AB58"/>
    <mergeCell ref="AC58:AR58"/>
    <mergeCell ref="AS58:AW58"/>
    <mergeCell ref="AX58:BA58"/>
    <mergeCell ref="BB58:BF58"/>
    <mergeCell ref="BG58:BK58"/>
    <mergeCell ref="CF284:CK284"/>
    <mergeCell ref="Y29:BF29"/>
    <mergeCell ref="A56:G56"/>
    <mergeCell ref="H56:S56"/>
    <mergeCell ref="T56:AB56"/>
    <mergeCell ref="AC56:AR56"/>
    <mergeCell ref="AS56:AW56"/>
    <mergeCell ref="AX56:BA56"/>
    <mergeCell ref="BB56:BF56"/>
    <mergeCell ref="BG56:BK56"/>
    <mergeCell ref="BL56:BP56"/>
    <mergeCell ref="BQ56:BU56"/>
    <mergeCell ref="BV56:BZ56"/>
    <mergeCell ref="CA56:CE56"/>
    <mergeCell ref="CF56:CK56"/>
    <mergeCell ref="A284:G284"/>
    <mergeCell ref="H284:S284"/>
    <mergeCell ref="CF280:CK283"/>
    <mergeCell ref="A285:G285"/>
    <mergeCell ref="T285:AB285"/>
    <mergeCell ref="CF58:CK58"/>
    <mergeCell ref="H275:S275"/>
    <mergeCell ref="T275:AE275"/>
    <mergeCell ref="AF275:AY275"/>
    <mergeCell ref="CL56:CQ56"/>
    <mergeCell ref="A57:G57"/>
    <mergeCell ref="H57:S57"/>
    <mergeCell ref="T57:AB57"/>
    <mergeCell ref="CA57:CE57"/>
    <mergeCell ref="CF57:CK57"/>
    <mergeCell ref="BB57:BF57"/>
    <mergeCell ref="BG57:BK57"/>
    <mergeCell ref="BL57:BP57"/>
    <mergeCell ref="BQ57:BU57"/>
    <mergeCell ref="BV57:BZ57"/>
    <mergeCell ref="BN43:BS43"/>
    <mergeCell ref="BT43:BY43"/>
    <mergeCell ref="BZ43:CE43"/>
    <mergeCell ref="CF43:CK43"/>
    <mergeCell ref="CL43:CQ43"/>
    <mergeCell ref="AF38:AY41"/>
    <mergeCell ref="AZ38:BM39"/>
    <mergeCell ref="AS57:AW57"/>
    <mergeCell ref="AX57:BA57"/>
    <mergeCell ref="BN38:BO38"/>
    <mergeCell ref="BP38:BQ38"/>
    <mergeCell ref="BR38:BS38"/>
    <mergeCell ref="BT38:BU38"/>
    <mergeCell ref="BX38:BY38"/>
    <mergeCell ref="BZ38:CA38"/>
    <mergeCell ref="CB38:CC38"/>
    <mergeCell ref="CD38:CE38"/>
    <mergeCell ref="CF38:CK41"/>
    <mergeCell ref="CL38:CQ41"/>
    <mergeCell ref="BN39:BS41"/>
    <mergeCell ref="BT39:BY41"/>
    <mergeCell ref="CA291:CE291"/>
    <mergeCell ref="CL287:CQ287"/>
    <mergeCell ref="A288:G288"/>
    <mergeCell ref="H288:S288"/>
    <mergeCell ref="T288:AB288"/>
    <mergeCell ref="AC288:AQ288"/>
    <mergeCell ref="AS288:AW288"/>
    <mergeCell ref="AX288:BA288"/>
    <mergeCell ref="BB288:BF288"/>
    <mergeCell ref="BG288:BK288"/>
    <mergeCell ref="BL288:BP288"/>
    <mergeCell ref="BQ288:BU288"/>
    <mergeCell ref="BV285:BZ285"/>
    <mergeCell ref="CA285:CE285"/>
    <mergeCell ref="CF285:CK285"/>
    <mergeCell ref="CL285:CQ285"/>
    <mergeCell ref="A286:G286"/>
    <mergeCell ref="H286:S286"/>
    <mergeCell ref="T286:AB286"/>
    <mergeCell ref="AC286:AR286"/>
    <mergeCell ref="BG286:BK286"/>
    <mergeCell ref="BL286:BP286"/>
    <mergeCell ref="BQ286:BU286"/>
    <mergeCell ref="BV286:BZ286"/>
    <mergeCell ref="BL285:BP285"/>
    <mergeCell ref="BQ285:BU285"/>
    <mergeCell ref="CA290:CE290"/>
    <mergeCell ref="CF290:CK290"/>
    <mergeCell ref="T291:AB291"/>
    <mergeCell ref="AC291:AR291"/>
    <mergeCell ref="AS291:AW291"/>
    <mergeCell ref="AX291:BA291"/>
    <mergeCell ref="BB291:BF291"/>
    <mergeCell ref="BG291:BK291"/>
    <mergeCell ref="BL291:BP291"/>
    <mergeCell ref="BQ291:BU291"/>
    <mergeCell ref="BV291:BZ291"/>
    <mergeCell ref="T196:AB196"/>
    <mergeCell ref="AC196:AR196"/>
    <mergeCell ref="AS196:AW196"/>
    <mergeCell ref="AX196:BA196"/>
    <mergeCell ref="BB196:BF196"/>
    <mergeCell ref="BG196:BK196"/>
    <mergeCell ref="BL196:BP196"/>
    <mergeCell ref="BQ196:BU196"/>
    <mergeCell ref="BL58:BP58"/>
    <mergeCell ref="AS286:AW286"/>
    <mergeCell ref="AX286:BA286"/>
    <mergeCell ref="BZ275:CE275"/>
    <mergeCell ref="AX285:BA285"/>
    <mergeCell ref="BB285:BF285"/>
    <mergeCell ref="BG285:BK285"/>
    <mergeCell ref="BQ58:BU58"/>
    <mergeCell ref="BV58:BZ58"/>
    <mergeCell ref="CA58:CE58"/>
    <mergeCell ref="AX283:BA283"/>
    <mergeCell ref="BZ272:CE272"/>
    <mergeCell ref="T263:AE263"/>
    <mergeCell ref="T284:AB284"/>
    <mergeCell ref="BS280:BT280"/>
    <mergeCell ref="BV280:BW280"/>
    <mergeCell ref="BX280:BY280"/>
    <mergeCell ref="CA280:CB280"/>
    <mergeCell ref="CC280:CD280"/>
    <mergeCell ref="CL280:CQ283"/>
    <mergeCell ref="BB281:BF283"/>
    <mergeCell ref="BG281:BK283"/>
    <mergeCell ref="BL281:BP283"/>
    <mergeCell ref="BQ281:BU283"/>
    <mergeCell ref="CA286:CE286"/>
    <mergeCell ref="CF286:CK286"/>
    <mergeCell ref="CL286:CQ286"/>
    <mergeCell ref="BB286:BF286"/>
    <mergeCell ref="BL284:BP284"/>
    <mergeCell ref="BQ284:BU284"/>
    <mergeCell ref="BV284:BZ284"/>
    <mergeCell ref="CA284:CE284"/>
    <mergeCell ref="AS283:AW283"/>
    <mergeCell ref="AC284:AR284"/>
    <mergeCell ref="AS284:AW284"/>
    <mergeCell ref="AX284:BA284"/>
    <mergeCell ref="BB284:BF284"/>
    <mergeCell ref="BG284:BK284"/>
    <mergeCell ref="AC285:AR285"/>
    <mergeCell ref="AS285:AW285"/>
    <mergeCell ref="CL58:CQ58"/>
    <mergeCell ref="BV288:BZ288"/>
    <mergeCell ref="CA288:CE288"/>
    <mergeCell ref="CF288:CK288"/>
    <mergeCell ref="CL288:CQ288"/>
    <mergeCell ref="CL284:CQ284"/>
    <mergeCell ref="BV281:BZ283"/>
    <mergeCell ref="CA281:CE283"/>
    <mergeCell ref="CF275:CK275"/>
    <mergeCell ref="CL275:CQ275"/>
    <mergeCell ref="A276:CE276"/>
    <mergeCell ref="A277:CE277"/>
    <mergeCell ref="A278:CE278"/>
    <mergeCell ref="A279:G283"/>
    <mergeCell ref="H279:S279"/>
    <mergeCell ref="T279:AB279"/>
    <mergeCell ref="AC279:BA279"/>
    <mergeCell ref="BB279:BP279"/>
    <mergeCell ref="BQ279:CE279"/>
    <mergeCell ref="CF279:CQ279"/>
    <mergeCell ref="H280:S283"/>
    <mergeCell ref="T280:AB283"/>
    <mergeCell ref="AC280:AR283"/>
    <mergeCell ref="AS280:BA282"/>
    <mergeCell ref="BB280:BC280"/>
    <mergeCell ref="BD280:BE280"/>
    <mergeCell ref="BG280:BH280"/>
    <mergeCell ref="BI280:BJ280"/>
    <mergeCell ref="BL280:BM280"/>
    <mergeCell ref="BN280:BO280"/>
    <mergeCell ref="BQ280:BR280"/>
    <mergeCell ref="A275:G275"/>
    <mergeCell ref="AZ275:BF275"/>
    <mergeCell ref="BG275:BM275"/>
    <mergeCell ref="BN275:BS275"/>
    <mergeCell ref="BT275:BY275"/>
    <mergeCell ref="A273:G273"/>
    <mergeCell ref="H273:S273"/>
    <mergeCell ref="T273:AE273"/>
    <mergeCell ref="AF273:AY273"/>
    <mergeCell ref="AZ273:BF273"/>
    <mergeCell ref="BG273:BM273"/>
    <mergeCell ref="BN273:BS273"/>
    <mergeCell ref="BT273:BY273"/>
    <mergeCell ref="BZ273:CE273"/>
    <mergeCell ref="CF273:CK273"/>
    <mergeCell ref="CL273:CQ273"/>
    <mergeCell ref="A274:G274"/>
    <mergeCell ref="H274:S274"/>
    <mergeCell ref="T274:AE274"/>
    <mergeCell ref="AF274:AY274"/>
    <mergeCell ref="AZ274:BF274"/>
    <mergeCell ref="BG274:BM274"/>
    <mergeCell ref="BN274:BS274"/>
    <mergeCell ref="BT274:BY274"/>
    <mergeCell ref="BZ274:CE274"/>
    <mergeCell ref="CF274:CK274"/>
    <mergeCell ref="CL274:CQ274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Z271:CE271"/>
    <mergeCell ref="CF271:CK271"/>
    <mergeCell ref="CL271:CQ271"/>
    <mergeCell ref="A272:G272"/>
    <mergeCell ref="H272:S272"/>
    <mergeCell ref="T272:AE272"/>
    <mergeCell ref="AF272:AY272"/>
    <mergeCell ref="AZ272:BF272"/>
    <mergeCell ref="BG272:BM272"/>
    <mergeCell ref="BN272:BS272"/>
    <mergeCell ref="BT272:BY272"/>
    <mergeCell ref="CF272:CK272"/>
    <mergeCell ref="CL272:CQ272"/>
    <mergeCell ref="A269:G269"/>
    <mergeCell ref="H269:S269"/>
    <mergeCell ref="T269:AE269"/>
    <mergeCell ref="AF269:AY269"/>
    <mergeCell ref="AZ269:BF269"/>
    <mergeCell ref="BG269:BM269"/>
    <mergeCell ref="BN269:BS269"/>
    <mergeCell ref="BT269:BY269"/>
    <mergeCell ref="BZ269:CE269"/>
    <mergeCell ref="CF269:CK269"/>
    <mergeCell ref="CL269:CQ269"/>
    <mergeCell ref="A270:G270"/>
    <mergeCell ref="H270:S270"/>
    <mergeCell ref="T270:AE270"/>
    <mergeCell ref="AF270:AY270"/>
    <mergeCell ref="AZ270:BF270"/>
    <mergeCell ref="BG270:BM270"/>
    <mergeCell ref="BN270:BS270"/>
    <mergeCell ref="BT270:BY270"/>
    <mergeCell ref="BZ270:CE270"/>
    <mergeCell ref="CF270:CK270"/>
    <mergeCell ref="CL270:CQ270"/>
    <mergeCell ref="A267:G267"/>
    <mergeCell ref="H267:S267"/>
    <mergeCell ref="T267:AE267"/>
    <mergeCell ref="AF267:AY267"/>
    <mergeCell ref="AZ267:BF267"/>
    <mergeCell ref="BG267:BM267"/>
    <mergeCell ref="BN267:BS267"/>
    <mergeCell ref="BT267:BY267"/>
    <mergeCell ref="BZ267:CE267"/>
    <mergeCell ref="CF267:CK267"/>
    <mergeCell ref="CL267:CQ267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CF268:CK268"/>
    <mergeCell ref="CL268:CQ268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F265:CK265"/>
    <mergeCell ref="CL265:CQ265"/>
    <mergeCell ref="A266:G266"/>
    <mergeCell ref="H266:S266"/>
    <mergeCell ref="T266:AE266"/>
    <mergeCell ref="AF266:AY266"/>
    <mergeCell ref="AZ266:BF266"/>
    <mergeCell ref="BG266:BM266"/>
    <mergeCell ref="BN266:BS266"/>
    <mergeCell ref="BT266:BY266"/>
    <mergeCell ref="BZ266:CE266"/>
    <mergeCell ref="CF266:CK266"/>
    <mergeCell ref="CL266:CQ266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47:AO247"/>
    <mergeCell ref="AP247:AT247"/>
    <mergeCell ref="AU247:CE247"/>
    <mergeCell ref="A248:CE248"/>
    <mergeCell ref="A249:X249"/>
    <mergeCell ref="Y249:BF249"/>
    <mergeCell ref="BS249:CE252"/>
    <mergeCell ref="CF249:CQ251"/>
    <mergeCell ref="A250:BF250"/>
    <mergeCell ref="A251:AD251"/>
    <mergeCell ref="AE251:BF251"/>
    <mergeCell ref="A252:BF252"/>
    <mergeCell ref="A253:BF253"/>
    <mergeCell ref="BG253:CE253"/>
    <mergeCell ref="A254:CE254"/>
    <mergeCell ref="A255:CE255"/>
    <mergeCell ref="A256:CE256"/>
    <mergeCell ref="A257:CE257"/>
    <mergeCell ref="A291:G291"/>
    <mergeCell ref="H291:S291"/>
    <mergeCell ref="CF291:CK291"/>
    <mergeCell ref="CL291:CQ291"/>
    <mergeCell ref="A287:G287"/>
    <mergeCell ref="H287:S287"/>
    <mergeCell ref="T287:AB287"/>
    <mergeCell ref="AC287:AR287"/>
    <mergeCell ref="AS287:AW287"/>
    <mergeCell ref="AX287:BA287"/>
    <mergeCell ref="BB287:BF287"/>
    <mergeCell ref="BG287:BK287"/>
    <mergeCell ref="BL287:BP287"/>
    <mergeCell ref="BQ287:BU287"/>
    <mergeCell ref="BV287:BZ287"/>
    <mergeCell ref="CA287:CE287"/>
    <mergeCell ref="CF287:CK287"/>
    <mergeCell ref="H285:S285"/>
    <mergeCell ref="BX259:BY259"/>
    <mergeCell ref="BZ259:CA259"/>
    <mergeCell ref="CB259:CC259"/>
    <mergeCell ref="CD259:CE259"/>
    <mergeCell ref="CF259:CK262"/>
    <mergeCell ref="CL259:CQ262"/>
    <mergeCell ref="BN260:BS262"/>
    <mergeCell ref="BT260:BY262"/>
    <mergeCell ref="BZ260:CE262"/>
    <mergeCell ref="AZ261:BF262"/>
    <mergeCell ref="BG261:BM262"/>
    <mergeCell ref="A263:G263"/>
    <mergeCell ref="H263:S263"/>
    <mergeCell ref="A377:AQ377"/>
    <mergeCell ref="AS377:CQ377"/>
    <mergeCell ref="A378:CQ379"/>
    <mergeCell ref="A380:CE380"/>
    <mergeCell ref="A366:AA366"/>
    <mergeCell ref="AB366:BB366"/>
    <mergeCell ref="BC366:CQ366"/>
    <mergeCell ref="A368:AU368"/>
    <mergeCell ref="AV368:CQ368"/>
    <mergeCell ref="A369:CQ369"/>
    <mergeCell ref="A370:AN370"/>
    <mergeCell ref="AO370:CQ370"/>
    <mergeCell ref="A371:CQ371"/>
    <mergeCell ref="A372:AQ372"/>
    <mergeCell ref="AS372:CQ372"/>
    <mergeCell ref="A373:AQ373"/>
    <mergeCell ref="AR373:CQ373"/>
    <mergeCell ref="A374:CQ374"/>
    <mergeCell ref="A375:AR375"/>
    <mergeCell ref="AS375:CQ375"/>
    <mergeCell ref="A376:CQ376"/>
    <mergeCell ref="A355:CQ355"/>
    <mergeCell ref="A356:CQ356"/>
    <mergeCell ref="A357:CQ357"/>
    <mergeCell ref="A358:CE358"/>
    <mergeCell ref="A359:CE359"/>
    <mergeCell ref="A360:CE360"/>
    <mergeCell ref="A361:CE361"/>
    <mergeCell ref="A362:CE362"/>
    <mergeCell ref="A363:AA363"/>
    <mergeCell ref="AB363:BB363"/>
    <mergeCell ref="BC363:CQ363"/>
    <mergeCell ref="A364:AA364"/>
    <mergeCell ref="AB364:BB364"/>
    <mergeCell ref="BC364:CQ364"/>
    <mergeCell ref="A365:AA365"/>
    <mergeCell ref="AB365:BB365"/>
    <mergeCell ref="BC365:CQ365"/>
    <mergeCell ref="CF350:CK350"/>
    <mergeCell ref="CL350:CQ350"/>
    <mergeCell ref="A351:G352"/>
    <mergeCell ref="H351:S352"/>
    <mergeCell ref="T351:AB352"/>
    <mergeCell ref="AC351:AR352"/>
    <mergeCell ref="AS351:AW352"/>
    <mergeCell ref="AX351:BA352"/>
    <mergeCell ref="BB351:BF352"/>
    <mergeCell ref="BG351:BK352"/>
    <mergeCell ref="BL351:BP352"/>
    <mergeCell ref="BQ351:BU352"/>
    <mergeCell ref="BV351:BZ352"/>
    <mergeCell ref="CA351:CE352"/>
    <mergeCell ref="CF351:CK352"/>
    <mergeCell ref="CL351:CQ352"/>
    <mergeCell ref="A353:G353"/>
    <mergeCell ref="H353:S353"/>
    <mergeCell ref="T353:AB353"/>
    <mergeCell ref="AC353:AR353"/>
    <mergeCell ref="AS353:AW353"/>
    <mergeCell ref="AX353:BA353"/>
    <mergeCell ref="BB353:BF353"/>
    <mergeCell ref="BG353:BK353"/>
    <mergeCell ref="BL353:BP353"/>
    <mergeCell ref="BQ353:BU353"/>
    <mergeCell ref="BV353:BZ353"/>
    <mergeCell ref="CA353:CE353"/>
    <mergeCell ref="CF353:CK353"/>
    <mergeCell ref="CL353:CQ353"/>
    <mergeCell ref="BB347:BF349"/>
    <mergeCell ref="BG347:BK349"/>
    <mergeCell ref="BL347:BP349"/>
    <mergeCell ref="BQ347:BU349"/>
    <mergeCell ref="BV347:BZ349"/>
    <mergeCell ref="CA347:CE349"/>
    <mergeCell ref="A350:G350"/>
    <mergeCell ref="H350:S350"/>
    <mergeCell ref="T350:AB350"/>
    <mergeCell ref="AC350:AR350"/>
    <mergeCell ref="AS350:AW350"/>
    <mergeCell ref="AX350:BA350"/>
    <mergeCell ref="BB350:BF350"/>
    <mergeCell ref="BG350:BK350"/>
    <mergeCell ref="BL350:BP350"/>
    <mergeCell ref="BQ350:BU350"/>
    <mergeCell ref="BV350:BZ350"/>
    <mergeCell ref="CA350:CE350"/>
    <mergeCell ref="CL340:CQ340"/>
    <mergeCell ref="A341:CE341"/>
    <mergeCell ref="A342:CE342"/>
    <mergeCell ref="A343:CE343"/>
    <mergeCell ref="A344:CE344"/>
    <mergeCell ref="A345:G349"/>
    <mergeCell ref="H345:S345"/>
    <mergeCell ref="T345:AB345"/>
    <mergeCell ref="AC345:BA345"/>
    <mergeCell ref="BB345:BP345"/>
    <mergeCell ref="BQ345:CE345"/>
    <mergeCell ref="CF345:CQ345"/>
    <mergeCell ref="H346:S349"/>
    <mergeCell ref="T346:AB349"/>
    <mergeCell ref="AC346:AR349"/>
    <mergeCell ref="AS346:BA346"/>
    <mergeCell ref="BB346:BC346"/>
    <mergeCell ref="BD346:BE346"/>
    <mergeCell ref="BG346:BH346"/>
    <mergeCell ref="BI346:BJ346"/>
    <mergeCell ref="BL346:BM346"/>
    <mergeCell ref="BN346:BO346"/>
    <mergeCell ref="BQ346:BR346"/>
    <mergeCell ref="BS346:BT346"/>
    <mergeCell ref="BV346:BW346"/>
    <mergeCell ref="BX346:BY346"/>
    <mergeCell ref="CA346:CB346"/>
    <mergeCell ref="CC346:CD346"/>
    <mergeCell ref="CF346:CK349"/>
    <mergeCell ref="CL346:CQ349"/>
    <mergeCell ref="AS347:AW349"/>
    <mergeCell ref="AX347:BA349"/>
    <mergeCell ref="A338:G339"/>
    <mergeCell ref="H338:S339"/>
    <mergeCell ref="T338:AE339"/>
    <mergeCell ref="AG338:AY339"/>
    <mergeCell ref="AZ338:BF339"/>
    <mergeCell ref="BG338:BM339"/>
    <mergeCell ref="BN338:BS338"/>
    <mergeCell ref="BT338:BY338"/>
    <mergeCell ref="BZ338:CE338"/>
    <mergeCell ref="CF338:CK338"/>
    <mergeCell ref="BN339:BS339"/>
    <mergeCell ref="BT339:BY339"/>
    <mergeCell ref="BZ339:CE339"/>
    <mergeCell ref="A340:G340"/>
    <mergeCell ref="H340:S340"/>
    <mergeCell ref="T340:AE340"/>
    <mergeCell ref="AF340:AY340"/>
    <mergeCell ref="AZ340:BF340"/>
    <mergeCell ref="BG340:BM340"/>
    <mergeCell ref="BN340:BS340"/>
    <mergeCell ref="BT340:BY340"/>
    <mergeCell ref="BZ340:CE340"/>
    <mergeCell ref="CF340:CK340"/>
    <mergeCell ref="CD333:CE333"/>
    <mergeCell ref="CF333:CK336"/>
    <mergeCell ref="CL333:CQ336"/>
    <mergeCell ref="BN334:BS336"/>
    <mergeCell ref="BT334:BY336"/>
    <mergeCell ref="BZ334:CE336"/>
    <mergeCell ref="AZ335:BF336"/>
    <mergeCell ref="BG335:BM336"/>
    <mergeCell ref="A337:G337"/>
    <mergeCell ref="H337:S337"/>
    <mergeCell ref="T337:AE337"/>
    <mergeCell ref="AF337:AY337"/>
    <mergeCell ref="AZ337:BF337"/>
    <mergeCell ref="BG337:BM337"/>
    <mergeCell ref="BN337:BS337"/>
    <mergeCell ref="BT337:BY337"/>
    <mergeCell ref="BZ337:CE337"/>
    <mergeCell ref="CF337:CK337"/>
    <mergeCell ref="CL337:CQ337"/>
    <mergeCell ref="A323:CE323"/>
    <mergeCell ref="A324:O324"/>
    <mergeCell ref="P324:BF324"/>
    <mergeCell ref="BG324:CE326"/>
    <mergeCell ref="CF324:CQ326"/>
    <mergeCell ref="A325:BF325"/>
    <mergeCell ref="A326:U326"/>
    <mergeCell ref="V326:BF326"/>
    <mergeCell ref="A327:BF327"/>
    <mergeCell ref="BG327:CE327"/>
    <mergeCell ref="A328:CE328"/>
    <mergeCell ref="A329:CE329"/>
    <mergeCell ref="A330:CE330"/>
    <mergeCell ref="A331:CE331"/>
    <mergeCell ref="A332:G336"/>
    <mergeCell ref="H332:S332"/>
    <mergeCell ref="T332:AE332"/>
    <mergeCell ref="AF332:BM332"/>
    <mergeCell ref="BN332:CE332"/>
    <mergeCell ref="CF332:CQ332"/>
    <mergeCell ref="H333:S336"/>
    <mergeCell ref="T333:AE336"/>
    <mergeCell ref="AF333:AY336"/>
    <mergeCell ref="AZ333:BM334"/>
    <mergeCell ref="BN333:BO333"/>
    <mergeCell ref="BP333:BQ333"/>
    <mergeCell ref="BR333:BS333"/>
    <mergeCell ref="BT333:BU333"/>
    <mergeCell ref="BV333:BW333"/>
    <mergeCell ref="BX333:BY333"/>
    <mergeCell ref="BZ333:CA333"/>
    <mergeCell ref="CB333:CC333"/>
    <mergeCell ref="A9:AU9"/>
    <mergeCell ref="AV9:CQ9"/>
    <mergeCell ref="A10:AU10"/>
    <mergeCell ref="AV10:CQ10"/>
    <mergeCell ref="A11:AU11"/>
    <mergeCell ref="AV11:BG11"/>
    <mergeCell ref="BI11:CP11"/>
    <mergeCell ref="A6:CQ6"/>
    <mergeCell ref="A7:CQ7"/>
    <mergeCell ref="A8:CE8"/>
    <mergeCell ref="A320:CE320"/>
    <mergeCell ref="A321:CE321"/>
    <mergeCell ref="A322:AO322"/>
    <mergeCell ref="AP322:AT322"/>
    <mergeCell ref="AU322:CE322"/>
    <mergeCell ref="A18:CE18"/>
    <mergeCell ref="A19:BJ19"/>
    <mergeCell ref="BK19:BT19"/>
    <mergeCell ref="CF19:CQ19"/>
    <mergeCell ref="A20:BJ20"/>
    <mergeCell ref="BK20:BT20"/>
    <mergeCell ref="BV20:CE20"/>
    <mergeCell ref="CF20:CQ20"/>
    <mergeCell ref="A15:AY15"/>
    <mergeCell ref="AZ15:BG15"/>
    <mergeCell ref="BH15:CE15"/>
    <mergeCell ref="A16:AB16"/>
    <mergeCell ref="AC16:AD16"/>
    <mergeCell ref="A17:CE17"/>
    <mergeCell ref="A12:AU12"/>
    <mergeCell ref="AV12:BG12"/>
    <mergeCell ref="BI12:CO12"/>
    <mergeCell ref="A13:AU13"/>
    <mergeCell ref="AV13:BA13"/>
    <mergeCell ref="A14:CE14"/>
    <mergeCell ref="A25:AB25"/>
    <mergeCell ref="AC25:BJ25"/>
    <mergeCell ref="BK25:BT25"/>
    <mergeCell ref="BX25:CE25"/>
    <mergeCell ref="CF25:CQ25"/>
    <mergeCell ref="CF26:CQ26"/>
    <mergeCell ref="A23:BJ23"/>
    <mergeCell ref="BX23:CE23"/>
    <mergeCell ref="CF23:CQ23"/>
    <mergeCell ref="A24:AB24"/>
    <mergeCell ref="AC24:BJ24"/>
    <mergeCell ref="BK24:BT24"/>
    <mergeCell ref="BX24:CE24"/>
    <mergeCell ref="CF24:CQ24"/>
    <mergeCell ref="A21:BJ21"/>
    <mergeCell ref="BK21:BT21"/>
    <mergeCell ref="BV21:CE21"/>
    <mergeCell ref="CF21:CQ21"/>
    <mergeCell ref="A22:BJ22"/>
    <mergeCell ref="BK22:CE22"/>
    <mergeCell ref="CF22:CQ22"/>
    <mergeCell ref="BF13:BH13"/>
    <mergeCell ref="A66:BF66"/>
    <mergeCell ref="BG66:CE66"/>
    <mergeCell ref="A67:CE67"/>
    <mergeCell ref="A68:CE68"/>
    <mergeCell ref="A69:CE69"/>
    <mergeCell ref="A70:CE70"/>
    <mergeCell ref="A61:CE61"/>
    <mergeCell ref="A62:X62"/>
    <mergeCell ref="Y62:BF62"/>
    <mergeCell ref="BL62:CE65"/>
    <mergeCell ref="CF62:CQ64"/>
    <mergeCell ref="A63:BF63"/>
    <mergeCell ref="A64:AD64"/>
    <mergeCell ref="AE64:BF64"/>
    <mergeCell ref="A65:BF65"/>
    <mergeCell ref="A27:CE27"/>
    <mergeCell ref="CF27:CQ27"/>
    <mergeCell ref="A60:AO60"/>
    <mergeCell ref="AP60:AT60"/>
    <mergeCell ref="AU60:CE60"/>
    <mergeCell ref="A28:AO28"/>
    <mergeCell ref="AP28:AT28"/>
    <mergeCell ref="AU28:CE28"/>
    <mergeCell ref="A29:X29"/>
    <mergeCell ref="BQ29:CE30"/>
    <mergeCell ref="CF29:CQ30"/>
    <mergeCell ref="A31:AD31"/>
    <mergeCell ref="AE31:BA31"/>
    <mergeCell ref="BV38:BW38"/>
    <mergeCell ref="A34:CE34"/>
    <mergeCell ref="A58:G58"/>
    <mergeCell ref="H58:S58"/>
    <mergeCell ref="BZ72:CA72"/>
    <mergeCell ref="CB72:CC72"/>
    <mergeCell ref="CD72:CE72"/>
    <mergeCell ref="CF72:CK75"/>
    <mergeCell ref="CL72:CQ75"/>
    <mergeCell ref="BN73:BS75"/>
    <mergeCell ref="BT73:BY75"/>
    <mergeCell ref="BZ73:CE75"/>
    <mergeCell ref="BN72:BO72"/>
    <mergeCell ref="BP72:BQ72"/>
    <mergeCell ref="BR72:BS72"/>
    <mergeCell ref="BT72:BU72"/>
    <mergeCell ref="BV72:BW72"/>
    <mergeCell ref="BX72:BY72"/>
    <mergeCell ref="A71:G75"/>
    <mergeCell ref="H71:S71"/>
    <mergeCell ref="T71:AE71"/>
    <mergeCell ref="AF71:BM71"/>
    <mergeCell ref="BN71:CE71"/>
    <mergeCell ref="CF71:CQ71"/>
    <mergeCell ref="H72:S75"/>
    <mergeCell ref="T72:AE75"/>
    <mergeCell ref="AF72:AY75"/>
    <mergeCell ref="AZ72:BM73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77:G77"/>
    <mergeCell ref="H77:S77"/>
    <mergeCell ref="T77:AE77"/>
    <mergeCell ref="AF77:AY77"/>
    <mergeCell ref="AZ77:BF77"/>
    <mergeCell ref="AZ74:BF75"/>
    <mergeCell ref="BG74:BM75"/>
    <mergeCell ref="A76:G76"/>
    <mergeCell ref="H76:S76"/>
    <mergeCell ref="T76:AE76"/>
    <mergeCell ref="AF76:AY76"/>
    <mergeCell ref="AZ76:BF76"/>
    <mergeCell ref="BG76:BM76"/>
    <mergeCell ref="BG79:BM79"/>
    <mergeCell ref="BN79:BS79"/>
    <mergeCell ref="BT79:BY79"/>
    <mergeCell ref="BZ79:CE79"/>
    <mergeCell ref="CF79:CK79"/>
    <mergeCell ref="CL79:CQ79"/>
    <mergeCell ref="BN78:BS78"/>
    <mergeCell ref="BT78:BY78"/>
    <mergeCell ref="BZ78:CE78"/>
    <mergeCell ref="CF78:CK78"/>
    <mergeCell ref="CL78:CQ78"/>
    <mergeCell ref="A79:G79"/>
    <mergeCell ref="H79:S79"/>
    <mergeCell ref="T79:AE79"/>
    <mergeCell ref="AF79:AY79"/>
    <mergeCell ref="AZ79:BF79"/>
    <mergeCell ref="A78:G78"/>
    <mergeCell ref="H78:S78"/>
    <mergeCell ref="T78:AE78"/>
    <mergeCell ref="AF78:AY78"/>
    <mergeCell ref="AZ78:BF78"/>
    <mergeCell ref="BG78:BM78"/>
    <mergeCell ref="BN81:BS81"/>
    <mergeCell ref="BT81:BY81"/>
    <mergeCell ref="BZ81:CE81"/>
    <mergeCell ref="CF81:CK81"/>
    <mergeCell ref="CL81:CQ81"/>
    <mergeCell ref="A83:G83"/>
    <mergeCell ref="H83:S83"/>
    <mergeCell ref="T83:AE83"/>
    <mergeCell ref="AF83:AY83"/>
    <mergeCell ref="AZ83:BF83"/>
    <mergeCell ref="A81:G81"/>
    <mergeCell ref="H81:S81"/>
    <mergeCell ref="T81:AE81"/>
    <mergeCell ref="AF81:AY81"/>
    <mergeCell ref="AZ81:BF81"/>
    <mergeCell ref="BG81:BM81"/>
    <mergeCell ref="BZ82:CE82"/>
    <mergeCell ref="CF82:CK82"/>
    <mergeCell ref="CL82:CQ82"/>
    <mergeCell ref="A82:G82"/>
    <mergeCell ref="H82:S82"/>
    <mergeCell ref="T82:AE82"/>
    <mergeCell ref="AF82:AY82"/>
    <mergeCell ref="AZ82:BF82"/>
    <mergeCell ref="BG82:BM82"/>
    <mergeCell ref="BN82:BS82"/>
    <mergeCell ref="BT82:BY82"/>
    <mergeCell ref="AF85:AY85"/>
    <mergeCell ref="AZ85:BF85"/>
    <mergeCell ref="A88:G88"/>
    <mergeCell ref="H88:S88"/>
    <mergeCell ref="T88:AE88"/>
    <mergeCell ref="AF88:AY88"/>
    <mergeCell ref="AZ88:BF88"/>
    <mergeCell ref="BG88:BM88"/>
    <mergeCell ref="BN88:BS88"/>
    <mergeCell ref="CF86:CK86"/>
    <mergeCell ref="CL86:CQ86"/>
    <mergeCell ref="T84:AE84"/>
    <mergeCell ref="AF84:AY84"/>
    <mergeCell ref="AZ84:BF84"/>
    <mergeCell ref="BG84:BM84"/>
    <mergeCell ref="BG83:BM83"/>
    <mergeCell ref="BN83:BS83"/>
    <mergeCell ref="BT83:BY83"/>
    <mergeCell ref="BZ83:CE83"/>
    <mergeCell ref="CF83:CK83"/>
    <mergeCell ref="CL83:CQ83"/>
    <mergeCell ref="BN87:BS87"/>
    <mergeCell ref="BT87:BY87"/>
    <mergeCell ref="BZ87:CE87"/>
    <mergeCell ref="CF87:CK87"/>
    <mergeCell ref="CL87:CQ87"/>
    <mergeCell ref="BN84:BS84"/>
    <mergeCell ref="BT84:BY84"/>
    <mergeCell ref="BZ84:CE84"/>
    <mergeCell ref="CF84:CK84"/>
    <mergeCell ref="CL84:CQ84"/>
    <mergeCell ref="A84:G84"/>
    <mergeCell ref="A90:CE90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Q93:BR93"/>
    <mergeCell ref="AS96:AW96"/>
    <mergeCell ref="AX96:BA96"/>
    <mergeCell ref="BT88:BY88"/>
    <mergeCell ref="BZ88:CE88"/>
    <mergeCell ref="CF88:CK88"/>
    <mergeCell ref="CL88:CQ88"/>
    <mergeCell ref="CL93:CQ96"/>
    <mergeCell ref="BB94:BF96"/>
    <mergeCell ref="BG94:BK96"/>
    <mergeCell ref="BL94:BP96"/>
    <mergeCell ref="BQ94:BU96"/>
    <mergeCell ref="BV94:BZ96"/>
    <mergeCell ref="CA94:CE96"/>
    <mergeCell ref="BS93:BT93"/>
    <mergeCell ref="BV93:BW93"/>
    <mergeCell ref="BX93:BY93"/>
    <mergeCell ref="CA93:CB93"/>
    <mergeCell ref="CC93:CD93"/>
    <mergeCell ref="CF93:CK96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BL98:BP98"/>
    <mergeCell ref="BQ98:BU98"/>
    <mergeCell ref="BV98:BZ98"/>
    <mergeCell ref="CA98:CE98"/>
    <mergeCell ref="CF98:CK98"/>
    <mergeCell ref="CL98:CQ98"/>
    <mergeCell ref="CF97:CK97"/>
    <mergeCell ref="CL97:CQ97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CF99:CK99"/>
    <mergeCell ref="CL99:CQ99"/>
    <mergeCell ref="A100:G100"/>
    <mergeCell ref="H100:S100"/>
    <mergeCell ref="T100:AB100"/>
    <mergeCell ref="AC100:AR100"/>
    <mergeCell ref="AS100:AW100"/>
    <mergeCell ref="AX100:BA100"/>
    <mergeCell ref="BB100:BF100"/>
    <mergeCell ref="BG100:BK100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C99:AR99"/>
    <mergeCell ref="AS99:AW99"/>
    <mergeCell ref="AX99:BA99"/>
    <mergeCell ref="CF102:CK102"/>
    <mergeCell ref="CL102:CQ102"/>
    <mergeCell ref="BB102:BF102"/>
    <mergeCell ref="BG102:BK102"/>
    <mergeCell ref="BL102:BP102"/>
    <mergeCell ref="BQ102:BU102"/>
    <mergeCell ref="BV102:BZ102"/>
    <mergeCell ref="CA102:CE102"/>
    <mergeCell ref="A102:G102"/>
    <mergeCell ref="H102:S102"/>
    <mergeCell ref="T102:AB102"/>
    <mergeCell ref="AC102:AR102"/>
    <mergeCell ref="AS102:AW102"/>
    <mergeCell ref="AX102:BA102"/>
    <mergeCell ref="BL100:BP100"/>
    <mergeCell ref="BQ100:BU100"/>
    <mergeCell ref="BV100:BZ100"/>
    <mergeCell ref="CA100:CE100"/>
    <mergeCell ref="CF100:CK100"/>
    <mergeCell ref="CL100:CQ100"/>
    <mergeCell ref="BG101:BK101"/>
    <mergeCell ref="BL101:BP101"/>
    <mergeCell ref="A113:BF113"/>
    <mergeCell ref="BG113:CE113"/>
    <mergeCell ref="A114:CE114"/>
    <mergeCell ref="A115:CE115"/>
    <mergeCell ref="A116:CE116"/>
    <mergeCell ref="A117:CE117"/>
    <mergeCell ref="A109:X109"/>
    <mergeCell ref="Y109:BF109"/>
    <mergeCell ref="BL109:CE112"/>
    <mergeCell ref="CF109:CQ111"/>
    <mergeCell ref="A110:BF110"/>
    <mergeCell ref="A111:AD111"/>
    <mergeCell ref="AE111:BF111"/>
    <mergeCell ref="A112:BF112"/>
    <mergeCell ref="A105:CQ106"/>
    <mergeCell ref="A107:AO107"/>
    <mergeCell ref="AP107:AT107"/>
    <mergeCell ref="AU107:CE107"/>
    <mergeCell ref="A108:CE108"/>
    <mergeCell ref="BZ119:CA119"/>
    <mergeCell ref="CB119:CC119"/>
    <mergeCell ref="CD119:CE119"/>
    <mergeCell ref="CF119:CK122"/>
    <mergeCell ref="CL119:CQ122"/>
    <mergeCell ref="BN120:BS122"/>
    <mergeCell ref="BT120:BY122"/>
    <mergeCell ref="BZ120:CE122"/>
    <mergeCell ref="BN119:BO119"/>
    <mergeCell ref="BP119:BQ119"/>
    <mergeCell ref="BR119:BS119"/>
    <mergeCell ref="BT119:BU119"/>
    <mergeCell ref="BV119:BW119"/>
    <mergeCell ref="BX119:BY119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G124:BM124"/>
    <mergeCell ref="BN124:BS124"/>
    <mergeCell ref="BT124:BY124"/>
    <mergeCell ref="BZ124:CE124"/>
    <mergeCell ref="CF124:CK124"/>
    <mergeCell ref="CL124:CQ124"/>
    <mergeCell ref="BN123:BS123"/>
    <mergeCell ref="BT123:BY123"/>
    <mergeCell ref="BZ123:CE123"/>
    <mergeCell ref="CF123:CK123"/>
    <mergeCell ref="CL123:CQ123"/>
    <mergeCell ref="A124:G124"/>
    <mergeCell ref="H124:S124"/>
    <mergeCell ref="T124:AE124"/>
    <mergeCell ref="AF124:AY124"/>
    <mergeCell ref="AZ124:BF124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G126:BM126"/>
    <mergeCell ref="BN126:BS126"/>
    <mergeCell ref="BT126:BY126"/>
    <mergeCell ref="BZ126:CE126"/>
    <mergeCell ref="CF126:CK126"/>
    <mergeCell ref="CL126:CQ126"/>
    <mergeCell ref="BT127:BY127"/>
    <mergeCell ref="BZ127:CE127"/>
    <mergeCell ref="CF127:CK127"/>
    <mergeCell ref="BN125:BS125"/>
    <mergeCell ref="BT125:BY125"/>
    <mergeCell ref="BZ125:CE125"/>
    <mergeCell ref="CF125:CK125"/>
    <mergeCell ref="CL125:CQ125"/>
    <mergeCell ref="A126:G126"/>
    <mergeCell ref="H126:S126"/>
    <mergeCell ref="T126:AE126"/>
    <mergeCell ref="AF126:AY126"/>
    <mergeCell ref="AZ126:BF126"/>
    <mergeCell ref="A125:G125"/>
    <mergeCell ref="H125:S125"/>
    <mergeCell ref="T125:AE125"/>
    <mergeCell ref="AF125:AY125"/>
    <mergeCell ref="AZ125:BF125"/>
    <mergeCell ref="BG125:BM125"/>
    <mergeCell ref="AZ127:BF127"/>
    <mergeCell ref="BG127:BM127"/>
    <mergeCell ref="BN127:BS127"/>
    <mergeCell ref="BG130:BM130"/>
    <mergeCell ref="BN130:BS130"/>
    <mergeCell ref="BT130:BY130"/>
    <mergeCell ref="BZ130:CE130"/>
    <mergeCell ref="CF130:CK130"/>
    <mergeCell ref="CL130:CQ130"/>
    <mergeCell ref="BN128:BS128"/>
    <mergeCell ref="BT128:BY128"/>
    <mergeCell ref="BZ128:CE128"/>
    <mergeCell ref="CF128:CK128"/>
    <mergeCell ref="CL128:CQ128"/>
    <mergeCell ref="A130:G130"/>
    <mergeCell ref="H130:S130"/>
    <mergeCell ref="T130:AE130"/>
    <mergeCell ref="AF130:AY130"/>
    <mergeCell ref="AZ130:BF130"/>
    <mergeCell ref="A128:G128"/>
    <mergeCell ref="H128:S128"/>
    <mergeCell ref="T128:AE128"/>
    <mergeCell ref="AF128:AY128"/>
    <mergeCell ref="AZ128:BF128"/>
    <mergeCell ref="BG128:BM128"/>
    <mergeCell ref="BG133:BM133"/>
    <mergeCell ref="BN133:BS133"/>
    <mergeCell ref="BT133:BY133"/>
    <mergeCell ref="BZ133:CE133"/>
    <mergeCell ref="CF133:CK133"/>
    <mergeCell ref="CL133:CQ133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CF134:CK134"/>
    <mergeCell ref="BN134:BS134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A132:G132"/>
    <mergeCell ref="H132:S132"/>
    <mergeCell ref="T132:AE132"/>
    <mergeCell ref="AF132:AY132"/>
    <mergeCell ref="AZ132:BF132"/>
    <mergeCell ref="BG132:BM132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BQ141:BR141"/>
    <mergeCell ref="AS144:AW144"/>
    <mergeCell ref="AX144:BA144"/>
    <mergeCell ref="BN135:BS135"/>
    <mergeCell ref="BT135:BY135"/>
    <mergeCell ref="BZ135:CE135"/>
    <mergeCell ref="CF135:CK135"/>
    <mergeCell ref="CL135:CQ135"/>
    <mergeCell ref="A137:CE137"/>
    <mergeCell ref="BZ136:CE136"/>
    <mergeCell ref="CF136:CK136"/>
    <mergeCell ref="CL136:CQ136"/>
    <mergeCell ref="A135:G135"/>
    <mergeCell ref="H135:S135"/>
    <mergeCell ref="T135:AE135"/>
    <mergeCell ref="AF135:AY135"/>
    <mergeCell ref="AZ135:BF135"/>
    <mergeCell ref="BG135:BM135"/>
    <mergeCell ref="CL141:CQ144"/>
    <mergeCell ref="BB142:BF144"/>
    <mergeCell ref="BG142:BK144"/>
    <mergeCell ref="BL142:BP144"/>
    <mergeCell ref="BQ142:BU144"/>
    <mergeCell ref="A145:G145"/>
    <mergeCell ref="H145:S145"/>
    <mergeCell ref="T145:AB145"/>
    <mergeCell ref="AC145:AR145"/>
    <mergeCell ref="AS145:AW145"/>
    <mergeCell ref="AX145:BA145"/>
    <mergeCell ref="BV142:BZ144"/>
    <mergeCell ref="CA142:CE144"/>
    <mergeCell ref="BS141:BT141"/>
    <mergeCell ref="BV141:BW141"/>
    <mergeCell ref="BX141:BY141"/>
    <mergeCell ref="CA141:CB141"/>
    <mergeCell ref="CC141:CD141"/>
    <mergeCell ref="CF141:CK144"/>
    <mergeCell ref="CF140:CQ140"/>
    <mergeCell ref="H141:S144"/>
    <mergeCell ref="T141:AB144"/>
    <mergeCell ref="AC141:AR144"/>
    <mergeCell ref="AS141:BA143"/>
    <mergeCell ref="BB141:BC141"/>
    <mergeCell ref="BD141:BE141"/>
    <mergeCell ref="BG141:BH141"/>
    <mergeCell ref="BI141:BJ141"/>
    <mergeCell ref="BL141:BM141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6:BP146"/>
    <mergeCell ref="BQ146:BU146"/>
    <mergeCell ref="BV146:BZ146"/>
    <mergeCell ref="CA146:CE146"/>
    <mergeCell ref="CF146:CK146"/>
    <mergeCell ref="CL146:CQ146"/>
    <mergeCell ref="CF145:CK145"/>
    <mergeCell ref="CL145:CQ145"/>
    <mergeCell ref="A146:G146"/>
    <mergeCell ref="H146:S146"/>
    <mergeCell ref="T146:AB146"/>
    <mergeCell ref="AC146:AR146"/>
    <mergeCell ref="AS146:AW146"/>
    <mergeCell ref="AX146:BA146"/>
    <mergeCell ref="BB146:BF146"/>
    <mergeCell ref="BG146:BK146"/>
    <mergeCell ref="BB145:BF145"/>
    <mergeCell ref="BG145:BK145"/>
    <mergeCell ref="BL145:BP145"/>
    <mergeCell ref="BQ145:BU145"/>
    <mergeCell ref="BV145:BZ145"/>
    <mergeCell ref="CA145:CE145"/>
    <mergeCell ref="BB150:BF150"/>
    <mergeCell ref="BG150:BK150"/>
    <mergeCell ref="BL150:BP150"/>
    <mergeCell ref="BQ150:BU150"/>
    <mergeCell ref="BV150:BZ150"/>
    <mergeCell ref="CA150:CE150"/>
    <mergeCell ref="A150:G150"/>
    <mergeCell ref="H150:S150"/>
    <mergeCell ref="T150:AB150"/>
    <mergeCell ref="AC150:AR150"/>
    <mergeCell ref="AS150:AW150"/>
    <mergeCell ref="AX150:BA150"/>
    <mergeCell ref="A203:CE203"/>
    <mergeCell ref="A204:X204"/>
    <mergeCell ref="Y204:BF204"/>
    <mergeCell ref="A205:BF205"/>
    <mergeCell ref="BG174:BM174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AZ164:BM165"/>
    <mergeCell ref="BN164:BO164"/>
    <mergeCell ref="T169:AE169"/>
    <mergeCell ref="BZ220:CE220"/>
    <mergeCell ref="CF220:CK220"/>
    <mergeCell ref="CL220:CQ220"/>
    <mergeCell ref="A220:G220"/>
    <mergeCell ref="H220:S220"/>
    <mergeCell ref="T220:AE220"/>
    <mergeCell ref="AF220:AY220"/>
    <mergeCell ref="AZ220:BF220"/>
    <mergeCell ref="BG220:BM220"/>
    <mergeCell ref="BG219:BM219"/>
    <mergeCell ref="AZ172:BF172"/>
    <mergeCell ref="CL213:CQ216"/>
    <mergeCell ref="BN214:BS216"/>
    <mergeCell ref="BN168:BS168"/>
    <mergeCell ref="A210:CE210"/>
    <mergeCell ref="A211:CE211"/>
    <mergeCell ref="A212:G216"/>
    <mergeCell ref="H212:S212"/>
    <mergeCell ref="T212:AE212"/>
    <mergeCell ref="AF212:BM212"/>
    <mergeCell ref="BS204:CE207"/>
    <mergeCell ref="CF204:CQ206"/>
    <mergeCell ref="BN217:BS217"/>
    <mergeCell ref="BT217:BY217"/>
    <mergeCell ref="BZ217:CE217"/>
    <mergeCell ref="CF217:CK217"/>
    <mergeCell ref="CL217:CQ217"/>
    <mergeCell ref="A219:G219"/>
    <mergeCell ref="H219:S219"/>
    <mergeCell ref="T219:AE219"/>
    <mergeCell ref="A206:AD206"/>
    <mergeCell ref="AE206:BF206"/>
    <mergeCell ref="AS235:BA237"/>
    <mergeCell ref="BB234:BP234"/>
    <mergeCell ref="BQ234:CE234"/>
    <mergeCell ref="CF234:CQ234"/>
    <mergeCell ref="BB235:BC235"/>
    <mergeCell ref="A186:CE186"/>
    <mergeCell ref="BN229:BS229"/>
    <mergeCell ref="BT229:BY229"/>
    <mergeCell ref="BZ229:CE229"/>
    <mergeCell ref="A185:CE185"/>
    <mergeCell ref="H228:S228"/>
    <mergeCell ref="BN223:BS223"/>
    <mergeCell ref="BT223:BY223"/>
    <mergeCell ref="BZ223:CE223"/>
    <mergeCell ref="CF223:CK223"/>
    <mergeCell ref="CL223:CQ223"/>
    <mergeCell ref="A224:G224"/>
    <mergeCell ref="H224:S224"/>
    <mergeCell ref="T224:AE224"/>
    <mergeCell ref="AF224:AY224"/>
    <mergeCell ref="A223:G223"/>
    <mergeCell ref="H223:S223"/>
    <mergeCell ref="T223:AE223"/>
    <mergeCell ref="AF223:AY223"/>
    <mergeCell ref="AZ223:BF223"/>
    <mergeCell ref="BG223:BM223"/>
    <mergeCell ref="BN221:BS221"/>
    <mergeCell ref="BT221:BY221"/>
    <mergeCell ref="BZ221:CE221"/>
    <mergeCell ref="CF221:CK221"/>
    <mergeCell ref="BN220:BS220"/>
    <mergeCell ref="BT220:BY220"/>
    <mergeCell ref="T103:AB103"/>
    <mergeCell ref="AC103:AR103"/>
    <mergeCell ref="AS103:AW103"/>
    <mergeCell ref="AX103:BA103"/>
    <mergeCell ref="CL101:CQ101"/>
    <mergeCell ref="AC101:AR101"/>
    <mergeCell ref="T101:AB101"/>
    <mergeCell ref="AS101:AW101"/>
    <mergeCell ref="AX101:BA101"/>
    <mergeCell ref="A309:CE309"/>
    <mergeCell ref="A101:G101"/>
    <mergeCell ref="BQ101:BU101"/>
    <mergeCell ref="BV101:BZ101"/>
    <mergeCell ref="CA101:CE101"/>
    <mergeCell ref="CF101:CK101"/>
    <mergeCell ref="A305:CQ305"/>
    <mergeCell ref="A303:CE303"/>
    <mergeCell ref="A304:CQ304"/>
    <mergeCell ref="A306:CE306"/>
    <mergeCell ref="A300:M300"/>
    <mergeCell ref="N300:Y300"/>
    <mergeCell ref="Z300:AK300"/>
    <mergeCell ref="A296:M296"/>
    <mergeCell ref="N296:Y296"/>
    <mergeCell ref="Z296:AK296"/>
    <mergeCell ref="AL296:AW296"/>
    <mergeCell ref="BL243:BP243"/>
    <mergeCell ref="BQ243:BU243"/>
    <mergeCell ref="BV243:BZ243"/>
    <mergeCell ref="CL151:CQ151"/>
    <mergeCell ref="T235:AB238"/>
    <mergeCell ref="AC235:AR238"/>
    <mergeCell ref="CF80:CK80"/>
    <mergeCell ref="CL80:CQ80"/>
    <mergeCell ref="A86:G86"/>
    <mergeCell ref="T86:AE86"/>
    <mergeCell ref="AF86:AY86"/>
    <mergeCell ref="AZ86:BF86"/>
    <mergeCell ref="BG86:BM86"/>
    <mergeCell ref="BN86:BS86"/>
    <mergeCell ref="BT86:BY86"/>
    <mergeCell ref="BZ86:CE86"/>
    <mergeCell ref="CF103:CK103"/>
    <mergeCell ref="CL103:CQ103"/>
    <mergeCell ref="A80:G80"/>
    <mergeCell ref="T80:AE80"/>
    <mergeCell ref="AF80:AY80"/>
    <mergeCell ref="AZ80:BF80"/>
    <mergeCell ref="BG80:BM80"/>
    <mergeCell ref="BN80:BS80"/>
    <mergeCell ref="BT80:BY80"/>
    <mergeCell ref="BZ80:CE80"/>
    <mergeCell ref="BB103:BF103"/>
    <mergeCell ref="BG103:BK103"/>
    <mergeCell ref="BL103:BP103"/>
    <mergeCell ref="BQ103:BU103"/>
    <mergeCell ref="BV103:BZ103"/>
    <mergeCell ref="CA103:CE103"/>
    <mergeCell ref="H101:S101"/>
    <mergeCell ref="H80:S80"/>
    <mergeCell ref="H86:S86"/>
    <mergeCell ref="BC101:BF101"/>
    <mergeCell ref="A103:G103"/>
    <mergeCell ref="H103:S103"/>
    <mergeCell ref="H84:S84"/>
    <mergeCell ref="A87:G87"/>
    <mergeCell ref="H87:S87"/>
    <mergeCell ref="T87:AE87"/>
    <mergeCell ref="AF87:AY87"/>
    <mergeCell ref="AZ87:BF87"/>
    <mergeCell ref="BG87:BM87"/>
    <mergeCell ref="BG85:BM85"/>
    <mergeCell ref="BN85:BS85"/>
    <mergeCell ref="BT85:BY85"/>
    <mergeCell ref="BZ85:CE85"/>
    <mergeCell ref="CF85:CK85"/>
    <mergeCell ref="CL85:CQ85"/>
    <mergeCell ref="A85:G85"/>
    <mergeCell ref="H85:S85"/>
    <mergeCell ref="T85:AE85"/>
    <mergeCell ref="CF150:CK150"/>
    <mergeCell ref="CL150:CQ150"/>
    <mergeCell ref="BL148:BP148"/>
    <mergeCell ref="BQ148:BU148"/>
    <mergeCell ref="BV148:BZ148"/>
    <mergeCell ref="CA148:CE148"/>
    <mergeCell ref="CF148:CK148"/>
    <mergeCell ref="CL148:CQ148"/>
    <mergeCell ref="CF147:CK147"/>
    <mergeCell ref="CL147:CQ147"/>
    <mergeCell ref="A148:G148"/>
    <mergeCell ref="CL149:CQ149"/>
    <mergeCell ref="A127:G127"/>
    <mergeCell ref="H127:S127"/>
    <mergeCell ref="T127:AE127"/>
    <mergeCell ref="AF127:AY127"/>
    <mergeCell ref="AX149:BA149"/>
    <mergeCell ref="BB149:BF149"/>
    <mergeCell ref="BG149:BK149"/>
    <mergeCell ref="BL149:BP149"/>
    <mergeCell ref="BQ149:BU149"/>
    <mergeCell ref="BV149:BZ149"/>
    <mergeCell ref="BN129:BS129"/>
    <mergeCell ref="BT129:BY129"/>
    <mergeCell ref="BZ129:CE129"/>
    <mergeCell ref="CF129:CK129"/>
    <mergeCell ref="CL129:CQ129"/>
    <mergeCell ref="A149:G149"/>
    <mergeCell ref="H149:S149"/>
    <mergeCell ref="T149:AB149"/>
    <mergeCell ref="AC149:AR149"/>
    <mergeCell ref="AS149:AW149"/>
    <mergeCell ref="A129:G129"/>
    <mergeCell ref="H129:S129"/>
    <mergeCell ref="T129:AE129"/>
    <mergeCell ref="AF129:AY129"/>
    <mergeCell ref="AZ129:BF129"/>
    <mergeCell ref="BG129:BM129"/>
    <mergeCell ref="H148:S148"/>
    <mergeCell ref="T148:AB148"/>
    <mergeCell ref="CF149:CK149"/>
    <mergeCell ref="AC148:AR148"/>
    <mergeCell ref="AS148:AW148"/>
    <mergeCell ref="AX148:BA148"/>
    <mergeCell ref="BB148:BF148"/>
    <mergeCell ref="BG148:BK148"/>
    <mergeCell ref="BB147:BF147"/>
    <mergeCell ref="BG147:BK147"/>
    <mergeCell ref="A207:BF208"/>
    <mergeCell ref="BG208:CE208"/>
    <mergeCell ref="A209:CE209"/>
    <mergeCell ref="BT134:BY134"/>
    <mergeCell ref="BZ134:CE134"/>
    <mergeCell ref="A202:AO202"/>
    <mergeCell ref="AP202:AT202"/>
    <mergeCell ref="AU202:CE202"/>
    <mergeCell ref="AE157:BF157"/>
    <mergeCell ref="A158:BF158"/>
    <mergeCell ref="A159:BF159"/>
    <mergeCell ref="BG159:CE159"/>
    <mergeCell ref="A134:G134"/>
    <mergeCell ref="H134:S134"/>
    <mergeCell ref="T134:AE134"/>
    <mergeCell ref="AF134:AY134"/>
    <mergeCell ref="AZ134:BF134"/>
    <mergeCell ref="BG134:BM134"/>
    <mergeCell ref="CA149:CE149"/>
    <mergeCell ref="BG170:BM170"/>
    <mergeCell ref="BN170:BS170"/>
    <mergeCell ref="BG172:BM172"/>
    <mergeCell ref="BN172:BS172"/>
    <mergeCell ref="BT172:BY172"/>
    <mergeCell ref="BZ172:CE172"/>
    <mergeCell ref="BG175:BM175"/>
    <mergeCell ref="BN175:BS175"/>
    <mergeCell ref="BT175:BY175"/>
    <mergeCell ref="BZ175:CE175"/>
    <mergeCell ref="AF170:AY170"/>
    <mergeCell ref="AZ170:BF170"/>
    <mergeCell ref="AF169:AY169"/>
    <mergeCell ref="CF151:CK151"/>
    <mergeCell ref="BV189:BW189"/>
    <mergeCell ref="BX189:BY189"/>
    <mergeCell ref="CA189:CB189"/>
    <mergeCell ref="BV213:BW213"/>
    <mergeCell ref="BX213:BY213"/>
    <mergeCell ref="BZ213:CA213"/>
    <mergeCell ref="CB213:CC213"/>
    <mergeCell ref="CD213:CE213"/>
    <mergeCell ref="CF213:CK216"/>
    <mergeCell ref="BT214:BY216"/>
    <mergeCell ref="BZ214:CE216"/>
    <mergeCell ref="BN212:CE212"/>
    <mergeCell ref="CF212:CQ212"/>
    <mergeCell ref="H213:S216"/>
    <mergeCell ref="T213:AE216"/>
    <mergeCell ref="AF213:AY216"/>
    <mergeCell ref="AZ213:BM214"/>
    <mergeCell ref="BN213:BO213"/>
    <mergeCell ref="BP213:BQ213"/>
    <mergeCell ref="BR213:BS213"/>
    <mergeCell ref="BT213:BU213"/>
    <mergeCell ref="H163:S163"/>
    <mergeCell ref="T163:AE163"/>
    <mergeCell ref="AF163:BM163"/>
    <mergeCell ref="BN163:CE163"/>
    <mergeCell ref="CF163:CQ163"/>
    <mergeCell ref="H164:S167"/>
    <mergeCell ref="T164:AE167"/>
    <mergeCell ref="AF164:AY167"/>
    <mergeCell ref="CB164:CC164"/>
    <mergeCell ref="CD164:CE164"/>
    <mergeCell ref="AF219:AY219"/>
    <mergeCell ref="AZ219:BF219"/>
    <mergeCell ref="AZ215:BF216"/>
    <mergeCell ref="BG215:BM216"/>
    <mergeCell ref="A217:G217"/>
    <mergeCell ref="H217:S217"/>
    <mergeCell ref="T217:AE217"/>
    <mergeCell ref="AF217:AY217"/>
    <mergeCell ref="AZ217:BF217"/>
    <mergeCell ref="BG217:BM217"/>
    <mergeCell ref="CL221:CQ221"/>
    <mergeCell ref="A222:G222"/>
    <mergeCell ref="H222:S222"/>
    <mergeCell ref="T222:AE222"/>
    <mergeCell ref="AF222:AY222"/>
    <mergeCell ref="AZ222:BF222"/>
    <mergeCell ref="BG222:BM222"/>
    <mergeCell ref="CF222:CK222"/>
    <mergeCell ref="CL222:CQ222"/>
    <mergeCell ref="BN219:BS219"/>
    <mergeCell ref="BT219:BY219"/>
    <mergeCell ref="BZ219:CE219"/>
    <mergeCell ref="CF219:CK219"/>
    <mergeCell ref="CL219:CQ219"/>
    <mergeCell ref="A221:G221"/>
    <mergeCell ref="H221:S221"/>
    <mergeCell ref="T221:AE221"/>
    <mergeCell ref="AF221:AY221"/>
    <mergeCell ref="AZ221:BF221"/>
    <mergeCell ref="BN222:BS222"/>
    <mergeCell ref="BT222:BY222"/>
    <mergeCell ref="BZ222:CE222"/>
    <mergeCell ref="BG221:BM221"/>
    <mergeCell ref="CF225:CK225"/>
    <mergeCell ref="CL225:CQ22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CL224:CQ224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Z225:CE225"/>
    <mergeCell ref="AZ224:BF224"/>
    <mergeCell ref="BG224:BM224"/>
    <mergeCell ref="BN224:BS224"/>
    <mergeCell ref="BT224:BY224"/>
    <mergeCell ref="BZ224:CE224"/>
    <mergeCell ref="CF224:CK224"/>
    <mergeCell ref="BT227:BY227"/>
    <mergeCell ref="BZ227:CE227"/>
    <mergeCell ref="CF227:CK227"/>
    <mergeCell ref="CL227:CQ227"/>
    <mergeCell ref="A228:G228"/>
    <mergeCell ref="T228:AE228"/>
    <mergeCell ref="AF228:AY228"/>
    <mergeCell ref="AZ228:BF228"/>
    <mergeCell ref="BG228:BM228"/>
    <mergeCell ref="BN228:BS228"/>
    <mergeCell ref="BZ226:CE226"/>
    <mergeCell ref="CF226:CK226"/>
    <mergeCell ref="CL226:CQ226"/>
    <mergeCell ref="A227:G227"/>
    <mergeCell ref="H227:S227"/>
    <mergeCell ref="T227:AE227"/>
    <mergeCell ref="AF227:AY227"/>
    <mergeCell ref="AZ227:BF227"/>
    <mergeCell ref="BG227:BM227"/>
    <mergeCell ref="BN227:BS227"/>
    <mergeCell ref="BZ230:CE230"/>
    <mergeCell ref="CF230:CK230"/>
    <mergeCell ref="CL230:CQ230"/>
    <mergeCell ref="A231:CE231"/>
    <mergeCell ref="A232:CE232"/>
    <mergeCell ref="A233:CE233"/>
    <mergeCell ref="CF229:CK229"/>
    <mergeCell ref="CL229:CQ229"/>
    <mergeCell ref="A230:G230"/>
    <mergeCell ref="H230:S230"/>
    <mergeCell ref="T230:AE230"/>
    <mergeCell ref="AF230:AY230"/>
    <mergeCell ref="AZ230:BF230"/>
    <mergeCell ref="BG230:BM230"/>
    <mergeCell ref="BN230:BS230"/>
    <mergeCell ref="BT230:BY230"/>
    <mergeCell ref="BT228:BY228"/>
    <mergeCell ref="BZ228:CE228"/>
    <mergeCell ref="CF228:CK228"/>
    <mergeCell ref="CL228:CQ228"/>
    <mergeCell ref="A229:G229"/>
    <mergeCell ref="H229:S229"/>
    <mergeCell ref="T229:AE229"/>
    <mergeCell ref="AF229:AY229"/>
    <mergeCell ref="AZ229:BF229"/>
    <mergeCell ref="BG229:BM229"/>
    <mergeCell ref="AS238:AW238"/>
    <mergeCell ref="AX238:BA238"/>
    <mergeCell ref="A239:G239"/>
    <mergeCell ref="H239:S239"/>
    <mergeCell ref="T239:AB239"/>
    <mergeCell ref="AC239:AR239"/>
    <mergeCell ref="AS239:AW239"/>
    <mergeCell ref="AX239:BA239"/>
    <mergeCell ref="CL235:CQ238"/>
    <mergeCell ref="BB236:BF238"/>
    <mergeCell ref="BG236:BK238"/>
    <mergeCell ref="BL236:BP238"/>
    <mergeCell ref="BQ236:BU238"/>
    <mergeCell ref="BV236:BZ238"/>
    <mergeCell ref="CA236:CE238"/>
    <mergeCell ref="BS235:BT235"/>
    <mergeCell ref="BV235:BW235"/>
    <mergeCell ref="BX235:BY235"/>
    <mergeCell ref="CA235:CB235"/>
    <mergeCell ref="CC235:CD235"/>
    <mergeCell ref="CF235:CK238"/>
    <mergeCell ref="BD235:BE235"/>
    <mergeCell ref="BG235:BH235"/>
    <mergeCell ref="BI235:BJ235"/>
    <mergeCell ref="BL235:BM235"/>
    <mergeCell ref="BN235:BO235"/>
    <mergeCell ref="BQ235:BR235"/>
    <mergeCell ref="A234:G238"/>
    <mergeCell ref="H234:S234"/>
    <mergeCell ref="T234:AB234"/>
    <mergeCell ref="AC234:BA234"/>
    <mergeCell ref="H235:S238"/>
    <mergeCell ref="CL240:CQ240"/>
    <mergeCell ref="CF239:CK239"/>
    <mergeCell ref="CL239:CQ239"/>
    <mergeCell ref="A240:G240"/>
    <mergeCell ref="H240:S240"/>
    <mergeCell ref="T240:AB240"/>
    <mergeCell ref="AC240:AR240"/>
    <mergeCell ref="AS240:AW240"/>
    <mergeCell ref="AX240:BA240"/>
    <mergeCell ref="BB240:BF240"/>
    <mergeCell ref="BG240:BK240"/>
    <mergeCell ref="BB239:BF239"/>
    <mergeCell ref="BG239:BK239"/>
    <mergeCell ref="BL239:BP239"/>
    <mergeCell ref="BQ239:BU239"/>
    <mergeCell ref="BV239:BZ239"/>
    <mergeCell ref="CA239:CE239"/>
    <mergeCell ref="AS241:AW241"/>
    <mergeCell ref="AX241:BA241"/>
    <mergeCell ref="A242:G242"/>
    <mergeCell ref="H242:S242"/>
    <mergeCell ref="T242:AB242"/>
    <mergeCell ref="AC242:AR242"/>
    <mergeCell ref="AS242:AW242"/>
    <mergeCell ref="AX242:BA242"/>
    <mergeCell ref="BB242:BF242"/>
    <mergeCell ref="BG242:BK242"/>
    <mergeCell ref="BL242:BP242"/>
    <mergeCell ref="BQ242:BU242"/>
    <mergeCell ref="BL240:BP240"/>
    <mergeCell ref="BQ240:BU240"/>
    <mergeCell ref="BV240:BZ240"/>
    <mergeCell ref="CA240:CE240"/>
    <mergeCell ref="CF240:CK240"/>
    <mergeCell ref="BV242:BZ242"/>
    <mergeCell ref="CA242:CE242"/>
    <mergeCell ref="CF242:CK242"/>
    <mergeCell ref="A244:G244"/>
    <mergeCell ref="H244:S244"/>
    <mergeCell ref="T244:AB244"/>
    <mergeCell ref="AC244:AR244"/>
    <mergeCell ref="AS244:AW244"/>
    <mergeCell ref="AX244:BA244"/>
    <mergeCell ref="BB244:BF244"/>
    <mergeCell ref="BG244:BK244"/>
    <mergeCell ref="BL244:BP244"/>
    <mergeCell ref="CA243:CE243"/>
    <mergeCell ref="CF243:CK243"/>
    <mergeCell ref="CL243:CQ243"/>
    <mergeCell ref="CF241:CK241"/>
    <mergeCell ref="CL241:CQ241"/>
    <mergeCell ref="A243:G243"/>
    <mergeCell ref="H243:S243"/>
    <mergeCell ref="T243:AB243"/>
    <mergeCell ref="AC243:AR243"/>
    <mergeCell ref="AS243:AW243"/>
    <mergeCell ref="AX243:BA243"/>
    <mergeCell ref="BB243:BF243"/>
    <mergeCell ref="BG243:BK243"/>
    <mergeCell ref="BB241:BF241"/>
    <mergeCell ref="BG241:BK241"/>
    <mergeCell ref="BL241:BP241"/>
    <mergeCell ref="BQ241:BU241"/>
    <mergeCell ref="BV241:BZ241"/>
    <mergeCell ref="CA241:CE241"/>
    <mergeCell ref="A241:G241"/>
    <mergeCell ref="H241:S241"/>
    <mergeCell ref="T241:AB241"/>
    <mergeCell ref="AC241:AR241"/>
    <mergeCell ref="A295:CQ295"/>
    <mergeCell ref="AX245:BA245"/>
    <mergeCell ref="BB245:BF245"/>
    <mergeCell ref="BG245:BK245"/>
    <mergeCell ref="BL245:BP245"/>
    <mergeCell ref="BQ245:BU245"/>
    <mergeCell ref="BV245:BZ245"/>
    <mergeCell ref="BQ244:BU244"/>
    <mergeCell ref="BV244:BZ244"/>
    <mergeCell ref="CA244:CE244"/>
    <mergeCell ref="CF244:CK244"/>
    <mergeCell ref="CL244:CQ244"/>
    <mergeCell ref="A245:G245"/>
    <mergeCell ref="H245:S245"/>
    <mergeCell ref="T245:AB245"/>
    <mergeCell ref="AC245:AR245"/>
    <mergeCell ref="AS245:AW245"/>
    <mergeCell ref="A258:G262"/>
    <mergeCell ref="H258:S258"/>
    <mergeCell ref="T258:AE258"/>
    <mergeCell ref="AF258:BM258"/>
    <mergeCell ref="BN258:CE258"/>
    <mergeCell ref="CF258:CQ258"/>
    <mergeCell ref="H259:S262"/>
    <mergeCell ref="T259:AE262"/>
    <mergeCell ref="AF259:AY262"/>
    <mergeCell ref="AZ259:BM260"/>
    <mergeCell ref="BN259:BO259"/>
    <mergeCell ref="BP259:BQ259"/>
    <mergeCell ref="BR259:BS259"/>
    <mergeCell ref="BT259:BU259"/>
    <mergeCell ref="BV259:BW259"/>
    <mergeCell ref="BM311:CQ311"/>
    <mergeCell ref="AX300:CQ300"/>
    <mergeCell ref="A301:M301"/>
    <mergeCell ref="N301:Y301"/>
    <mergeCell ref="Z301:AK301"/>
    <mergeCell ref="AL301:AW301"/>
    <mergeCell ref="AX301:CQ301"/>
    <mergeCell ref="A298:M298"/>
    <mergeCell ref="N298:Y298"/>
    <mergeCell ref="Z298:AK298"/>
    <mergeCell ref="AL298:AW298"/>
    <mergeCell ref="AX298:CQ298"/>
    <mergeCell ref="A299:M299"/>
    <mergeCell ref="N299:Y299"/>
    <mergeCell ref="Z299:AK299"/>
    <mergeCell ref="AL299:AW299"/>
    <mergeCell ref="AX299:CQ299"/>
    <mergeCell ref="AX296:CQ296"/>
    <mergeCell ref="A297:M297"/>
    <mergeCell ref="N297:Y297"/>
    <mergeCell ref="Z297:AK297"/>
    <mergeCell ref="AL297:AW297"/>
    <mergeCell ref="AX297:CQ297"/>
    <mergeCell ref="AL300:AW300"/>
    <mergeCell ref="CA245:CE245"/>
    <mergeCell ref="CF245:CK245"/>
    <mergeCell ref="CL245:CQ245"/>
    <mergeCell ref="A293:CE293"/>
    <mergeCell ref="A294:CE294"/>
    <mergeCell ref="A318:CQ318"/>
    <mergeCell ref="A314:X314"/>
    <mergeCell ref="Y314:BL314"/>
    <mergeCell ref="BM314:CQ314"/>
    <mergeCell ref="A315:CQ315"/>
    <mergeCell ref="A316:CQ316"/>
    <mergeCell ref="A317:CQ317"/>
    <mergeCell ref="A312:X312"/>
    <mergeCell ref="Y312:BL312"/>
    <mergeCell ref="BM312:CQ312"/>
    <mergeCell ref="A313:X313"/>
    <mergeCell ref="Y313:BL313"/>
    <mergeCell ref="BM313:CQ313"/>
    <mergeCell ref="A307:CE307"/>
    <mergeCell ref="A308:CE308"/>
    <mergeCell ref="A310:X310"/>
    <mergeCell ref="Y310:BL310"/>
    <mergeCell ref="BM310:CQ310"/>
    <mergeCell ref="A311:X311"/>
    <mergeCell ref="Y311:BL311"/>
    <mergeCell ref="AZ169:BF169"/>
    <mergeCell ref="BG169:BM169"/>
    <mergeCell ref="BN169:BS169"/>
    <mergeCell ref="BT169:BY169"/>
    <mergeCell ref="AZ166:BF167"/>
    <mergeCell ref="BG166:BM167"/>
    <mergeCell ref="A168:G168"/>
    <mergeCell ref="H168:S168"/>
    <mergeCell ref="T168:AE168"/>
    <mergeCell ref="AF168:AY168"/>
    <mergeCell ref="AZ168:BF168"/>
    <mergeCell ref="BG168:BM168"/>
    <mergeCell ref="CF164:CK167"/>
    <mergeCell ref="CL164:CQ167"/>
    <mergeCell ref="BN165:BS167"/>
    <mergeCell ref="BT165:BY167"/>
    <mergeCell ref="BZ165:CE167"/>
    <mergeCell ref="BP164:BQ164"/>
    <mergeCell ref="BR164:BS164"/>
    <mergeCell ref="BT164:BU164"/>
    <mergeCell ref="BV164:BW164"/>
    <mergeCell ref="BX164:BY164"/>
    <mergeCell ref="BZ164:CA164"/>
    <mergeCell ref="CF172:CK172"/>
    <mergeCell ref="CL172:CQ172"/>
    <mergeCell ref="A160:CE160"/>
    <mergeCell ref="A161:CE161"/>
    <mergeCell ref="A162:CE162"/>
    <mergeCell ref="A163:G167"/>
    <mergeCell ref="BT168:BY168"/>
    <mergeCell ref="BZ168:CE168"/>
    <mergeCell ref="A155:X155"/>
    <mergeCell ref="Y155:BF155"/>
    <mergeCell ref="BS155:CE158"/>
    <mergeCell ref="CF155:CQ157"/>
    <mergeCell ref="A156:BF156"/>
    <mergeCell ref="A157:AD157"/>
    <mergeCell ref="BT170:BY170"/>
    <mergeCell ref="BZ170:CE170"/>
    <mergeCell ref="CF170:CK170"/>
    <mergeCell ref="CL170:CQ170"/>
    <mergeCell ref="A172:G172"/>
    <mergeCell ref="H172:S172"/>
    <mergeCell ref="T172:AE172"/>
    <mergeCell ref="AF172:AY172"/>
    <mergeCell ref="BZ169:CE169"/>
    <mergeCell ref="CF169:CK169"/>
    <mergeCell ref="CL169:CQ169"/>
    <mergeCell ref="A170:G170"/>
    <mergeCell ref="H170:S170"/>
    <mergeCell ref="T170:AE170"/>
    <mergeCell ref="CF168:CK168"/>
    <mergeCell ref="CL168:CQ168"/>
    <mergeCell ref="A169:G169"/>
    <mergeCell ref="H169:S169"/>
    <mergeCell ref="CF175:CK175"/>
    <mergeCell ref="CL175:CQ175"/>
    <mergeCell ref="BN174:BS174"/>
    <mergeCell ref="BT174:BY174"/>
    <mergeCell ref="BZ174:CE174"/>
    <mergeCell ref="CF174:CK174"/>
    <mergeCell ref="CL174:CQ174"/>
    <mergeCell ref="A175:G175"/>
    <mergeCell ref="H175:S175"/>
    <mergeCell ref="T175:AE175"/>
    <mergeCell ref="AF175:AY175"/>
    <mergeCell ref="AZ175:BF175"/>
    <mergeCell ref="BN173:BS173"/>
    <mergeCell ref="BT173:BY173"/>
    <mergeCell ref="BZ173:CE173"/>
    <mergeCell ref="CF173:CK173"/>
    <mergeCell ref="CL173:CQ173"/>
    <mergeCell ref="A174:G174"/>
    <mergeCell ref="H174:S174"/>
    <mergeCell ref="T174:AE174"/>
    <mergeCell ref="AF174:AY174"/>
    <mergeCell ref="AZ174:BF174"/>
    <mergeCell ref="A173:G173"/>
    <mergeCell ref="H173:S173"/>
    <mergeCell ref="T173:AE173"/>
    <mergeCell ref="AF173:AY173"/>
    <mergeCell ref="AZ173:BF173"/>
    <mergeCell ref="BG173:BM173"/>
    <mergeCell ref="BG177:BM177"/>
    <mergeCell ref="BN177:BS177"/>
    <mergeCell ref="BT177:BY177"/>
    <mergeCell ref="BZ177:CE177"/>
    <mergeCell ref="CF177:CK177"/>
    <mergeCell ref="CL177:CQ177"/>
    <mergeCell ref="BN176:BS176"/>
    <mergeCell ref="BT176:BY176"/>
    <mergeCell ref="BZ176:CE176"/>
    <mergeCell ref="CF176:CK176"/>
    <mergeCell ref="CL176:CQ176"/>
    <mergeCell ref="A177:G177"/>
    <mergeCell ref="H177:S177"/>
    <mergeCell ref="T177:AE177"/>
    <mergeCell ref="AF177:AY177"/>
    <mergeCell ref="AZ177:BF177"/>
    <mergeCell ref="A176:G176"/>
    <mergeCell ref="H176:S176"/>
    <mergeCell ref="T176:AE176"/>
    <mergeCell ref="AF176:AY176"/>
    <mergeCell ref="AZ176:BF176"/>
    <mergeCell ref="BG176:BM176"/>
    <mergeCell ref="BG179:BM179"/>
    <mergeCell ref="BN179:BS179"/>
    <mergeCell ref="BT179:BY179"/>
    <mergeCell ref="BZ179:CE179"/>
    <mergeCell ref="CF179:CK179"/>
    <mergeCell ref="CL179:CQ179"/>
    <mergeCell ref="BT178:BY178"/>
    <mergeCell ref="BZ178:CE178"/>
    <mergeCell ref="CF178:CK178"/>
    <mergeCell ref="CL178:CQ178"/>
    <mergeCell ref="A179:G179"/>
    <mergeCell ref="H179:S179"/>
    <mergeCell ref="T179:AE179"/>
    <mergeCell ref="AF179:AY179"/>
    <mergeCell ref="AZ179:BF179"/>
    <mergeCell ref="A178:G178"/>
    <mergeCell ref="H178:S178"/>
    <mergeCell ref="T178:AE178"/>
    <mergeCell ref="AF178:AY178"/>
    <mergeCell ref="AZ178:BF178"/>
    <mergeCell ref="BG178:BM178"/>
    <mergeCell ref="AC188:BA188"/>
    <mergeCell ref="BB188:BP188"/>
    <mergeCell ref="BQ188:CE188"/>
    <mergeCell ref="BN189:BO189"/>
    <mergeCell ref="BQ189:BR189"/>
    <mergeCell ref="BS189:BT189"/>
    <mergeCell ref="A181:G181"/>
    <mergeCell ref="H181:S181"/>
    <mergeCell ref="T181:AE181"/>
    <mergeCell ref="AF181:AY181"/>
    <mergeCell ref="AZ181:BF181"/>
    <mergeCell ref="A180:G180"/>
    <mergeCell ref="H180:S180"/>
    <mergeCell ref="T180:AE180"/>
    <mergeCell ref="AF180:AY180"/>
    <mergeCell ref="AZ180:BF180"/>
    <mergeCell ref="BG180:BM180"/>
    <mergeCell ref="CF196:CK196"/>
    <mergeCell ref="CL196:CQ196"/>
    <mergeCell ref="A194:G194"/>
    <mergeCell ref="H194:S194"/>
    <mergeCell ref="T194:AB194"/>
    <mergeCell ref="AC194:AR194"/>
    <mergeCell ref="AS194:AW194"/>
    <mergeCell ref="AX194:BA194"/>
    <mergeCell ref="BB194:BF194"/>
    <mergeCell ref="BG194:BK194"/>
    <mergeCell ref="BB193:BF193"/>
    <mergeCell ref="BG193:BK193"/>
    <mergeCell ref="BL193:BP193"/>
    <mergeCell ref="BQ193:BU193"/>
    <mergeCell ref="BV193:BZ193"/>
    <mergeCell ref="CA193:CE193"/>
    <mergeCell ref="AS192:AW192"/>
    <mergeCell ref="AX192:BA192"/>
    <mergeCell ref="A193:G193"/>
    <mergeCell ref="H193:S193"/>
    <mergeCell ref="T193:AB193"/>
    <mergeCell ref="AC193:AR193"/>
    <mergeCell ref="AS193:AW193"/>
    <mergeCell ref="AX193:BA193"/>
    <mergeCell ref="BB190:BF192"/>
    <mergeCell ref="BG190:BK192"/>
    <mergeCell ref="BL190:BP192"/>
    <mergeCell ref="BQ190:BU192"/>
    <mergeCell ref="BV190:BZ192"/>
    <mergeCell ref="CA190:CE192"/>
    <mergeCell ref="H189:S192"/>
    <mergeCell ref="T189:AB192"/>
    <mergeCell ref="H197:S197"/>
    <mergeCell ref="T197:AB197"/>
    <mergeCell ref="AC197:AR197"/>
    <mergeCell ref="AS197:AW197"/>
    <mergeCell ref="AX197:BA197"/>
    <mergeCell ref="BB197:BF197"/>
    <mergeCell ref="BG197:BK197"/>
    <mergeCell ref="BB195:BF195"/>
    <mergeCell ref="BG195:BK195"/>
    <mergeCell ref="BL195:BP195"/>
    <mergeCell ref="BQ195:BU195"/>
    <mergeCell ref="BV195:BZ195"/>
    <mergeCell ref="CA195:CE195"/>
    <mergeCell ref="A195:G195"/>
    <mergeCell ref="H195:S195"/>
    <mergeCell ref="T195:AB195"/>
    <mergeCell ref="AC195:AR195"/>
    <mergeCell ref="AS195:AW195"/>
    <mergeCell ref="A196:G196"/>
    <mergeCell ref="H196:S196"/>
    <mergeCell ref="CA196:CE196"/>
    <mergeCell ref="BV196:BZ196"/>
    <mergeCell ref="A199:G199"/>
    <mergeCell ref="A153:AO153"/>
    <mergeCell ref="AP153:AT153"/>
    <mergeCell ref="AU153:CE153"/>
    <mergeCell ref="H199:S199"/>
    <mergeCell ref="T199:AB199"/>
    <mergeCell ref="AC199:AR199"/>
    <mergeCell ref="AS199:AW199"/>
    <mergeCell ref="AX199:BA199"/>
    <mergeCell ref="BL198:BP198"/>
    <mergeCell ref="BQ198:BU198"/>
    <mergeCell ref="BV198:BZ198"/>
    <mergeCell ref="CA198:CE198"/>
    <mergeCell ref="CF198:CK198"/>
    <mergeCell ref="CL198:CQ198"/>
    <mergeCell ref="A198:G198"/>
    <mergeCell ref="H198:S198"/>
    <mergeCell ref="T198:AB198"/>
    <mergeCell ref="AC198:AR198"/>
    <mergeCell ref="AS198:AW198"/>
    <mergeCell ref="AX198:BA198"/>
    <mergeCell ref="BB198:BF198"/>
    <mergeCell ref="BG198:BK198"/>
    <mergeCell ref="BL197:BP197"/>
    <mergeCell ref="BQ197:BU197"/>
    <mergeCell ref="BV197:BZ197"/>
    <mergeCell ref="CA197:CE197"/>
    <mergeCell ref="CF197:CK197"/>
    <mergeCell ref="CL197:CQ197"/>
    <mergeCell ref="CF195:CK195"/>
    <mergeCell ref="CL195:CQ195"/>
    <mergeCell ref="A197:G197"/>
    <mergeCell ref="BZ39:CE41"/>
    <mergeCell ref="AZ40:BF41"/>
    <mergeCell ref="BG40:BM41"/>
    <mergeCell ref="BZ42:CE42"/>
    <mergeCell ref="AC48:BA48"/>
    <mergeCell ref="BB48:BP48"/>
    <mergeCell ref="BQ48:CE48"/>
    <mergeCell ref="CF48:CQ48"/>
    <mergeCell ref="CF42:CK42"/>
    <mergeCell ref="CL42:CQ42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A43:G43"/>
    <mergeCell ref="H43:S43"/>
    <mergeCell ref="T43:AE43"/>
    <mergeCell ref="AF43:AY43"/>
    <mergeCell ref="AZ43:BF43"/>
    <mergeCell ref="BG43:BM43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CF189:CK192"/>
    <mergeCell ref="CL189:CQ192"/>
    <mergeCell ref="A44:G44"/>
    <mergeCell ref="H44:S44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6:CE46"/>
    <mergeCell ref="A47:CE47"/>
    <mergeCell ref="A48:G52"/>
    <mergeCell ref="H48:S48"/>
    <mergeCell ref="T48:AB48"/>
    <mergeCell ref="AC189:AR192"/>
    <mergeCell ref="AS189:BA191"/>
    <mergeCell ref="BD189:BE189"/>
    <mergeCell ref="BG189:BH189"/>
    <mergeCell ref="BI189:BJ189"/>
    <mergeCell ref="BL189:BM189"/>
    <mergeCell ref="CC189:CD189"/>
    <mergeCell ref="A187:CE187"/>
    <mergeCell ref="A188:G192"/>
    <mergeCell ref="H188:S188"/>
    <mergeCell ref="T188:AB188"/>
    <mergeCell ref="CF194:CK194"/>
    <mergeCell ref="CL194:CQ194"/>
    <mergeCell ref="CF193:CK193"/>
    <mergeCell ref="CL193:CQ193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CF188:CQ188"/>
    <mergeCell ref="BB189:BC189"/>
    <mergeCell ref="BG181:BM181"/>
    <mergeCell ref="BN181:BS181"/>
    <mergeCell ref="BT181:BY181"/>
    <mergeCell ref="BZ181:CE181"/>
    <mergeCell ref="CF181:CK181"/>
    <mergeCell ref="CL181:CQ181"/>
    <mergeCell ref="BN180:BS180"/>
    <mergeCell ref="BT180:BY180"/>
    <mergeCell ref="BZ180:CE180"/>
    <mergeCell ref="CF180:CK180"/>
    <mergeCell ref="CL180:CQ180"/>
    <mergeCell ref="BN178:BS178"/>
    <mergeCell ref="A30:BJ30"/>
    <mergeCell ref="A32:BJ32"/>
    <mergeCell ref="A3:CQ3"/>
    <mergeCell ref="A4:CQ4"/>
    <mergeCell ref="CL242:CQ242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  <mergeCell ref="BQ54:BU54"/>
    <mergeCell ref="BV54:BZ54"/>
    <mergeCell ref="CA54:CE54"/>
    <mergeCell ref="CF54:CK54"/>
    <mergeCell ref="CL54:CQ54"/>
    <mergeCell ref="CF199:CK199"/>
    <mergeCell ref="CL199:CQ199"/>
    <mergeCell ref="BB199:BF199"/>
    <mergeCell ref="BG199:BK199"/>
    <mergeCell ref="BL199:BP199"/>
    <mergeCell ref="BQ199:BU199"/>
    <mergeCell ref="BV199:BZ199"/>
    <mergeCell ref="CA199:CE199"/>
    <mergeCell ref="AX195:BA195"/>
    <mergeCell ref="BL194:BP194"/>
    <mergeCell ref="BQ194:BU194"/>
    <mergeCell ref="BV194:BZ194"/>
    <mergeCell ref="CA194:CE1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6" manualBreakCount="6">
    <brk id="90" max="94" man="1"/>
    <brk id="130" max="94" man="1"/>
    <brk id="170" max="94" man="1"/>
    <brk id="256" max="94" man="1"/>
    <brk id="288" max="94" man="1"/>
    <brk id="353" max="9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327"/>
  <sheetViews>
    <sheetView view="pageBreakPreview" topLeftCell="A172" zoomScaleNormal="98" zoomScaleSheetLayoutView="100" workbookViewId="0">
      <selection activeCell="BL136" sqref="BL136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4.6640625" style="46" customWidth="1"/>
    <col min="50" max="52" width="1.83203125" style="46"/>
    <col min="53" max="53" width="4.5" style="46" customWidth="1"/>
    <col min="54" max="54" width="0.1640625" style="46" customWidth="1"/>
    <col min="55" max="55" width="3.33203125" style="46" customWidth="1"/>
    <col min="56" max="57" width="1.83203125" style="46"/>
    <col min="58" max="58" width="2.6640625" style="46" customWidth="1"/>
    <col min="59" max="59" width="2.33203125" style="46" customWidth="1"/>
    <col min="60" max="71" width="1.83203125" style="46"/>
    <col min="72" max="72" width="2.33203125" style="46" customWidth="1"/>
    <col min="73" max="16384" width="1.83203125" style="46"/>
  </cols>
  <sheetData>
    <row r="1" spans="1:95" s="202" customFormat="1" x14ac:dyDescent="0.2">
      <c r="CP1" s="532" t="s">
        <v>12</v>
      </c>
      <c r="CQ1" s="532"/>
    </row>
    <row r="2" spans="1:95" s="202" customFormat="1" ht="6.75" customHeight="1" x14ac:dyDescent="0.2"/>
    <row r="3" spans="1:95" s="95" customFormat="1" x14ac:dyDescent="0.2">
      <c r="A3" s="532" t="s">
        <v>179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  <c r="AI3" s="532"/>
      <c r="AJ3" s="532"/>
      <c r="AK3" s="532"/>
      <c r="AL3" s="532"/>
      <c r="AM3" s="532"/>
      <c r="AN3" s="532"/>
      <c r="AO3" s="532"/>
      <c r="AP3" s="532"/>
      <c r="AQ3" s="532"/>
      <c r="AR3" s="532"/>
      <c r="AS3" s="532"/>
      <c r="AT3" s="532"/>
      <c r="AU3" s="532"/>
      <c r="AV3" s="532"/>
      <c r="AW3" s="532"/>
      <c r="AX3" s="532"/>
      <c r="AY3" s="532"/>
      <c r="AZ3" s="532"/>
      <c r="BA3" s="532"/>
      <c r="BB3" s="532"/>
      <c r="BC3" s="532"/>
      <c r="BD3" s="532"/>
      <c r="BE3" s="532"/>
      <c r="BF3" s="532"/>
      <c r="BG3" s="532"/>
      <c r="BH3" s="532"/>
      <c r="BI3" s="532"/>
      <c r="BJ3" s="532"/>
      <c r="BK3" s="532"/>
      <c r="BL3" s="532"/>
      <c r="BM3" s="532"/>
      <c r="BN3" s="532"/>
      <c r="BO3" s="532"/>
      <c r="BP3" s="532"/>
      <c r="BQ3" s="532"/>
      <c r="BR3" s="532"/>
      <c r="BS3" s="532"/>
      <c r="BT3" s="532"/>
      <c r="BU3" s="532"/>
      <c r="BV3" s="532"/>
      <c r="BW3" s="532"/>
      <c r="BX3" s="532"/>
      <c r="BY3" s="532"/>
      <c r="BZ3" s="532"/>
      <c r="CA3" s="532"/>
      <c r="CB3" s="532"/>
      <c r="CC3" s="532"/>
      <c r="CD3" s="532"/>
      <c r="CE3" s="532"/>
      <c r="CF3" s="532"/>
      <c r="CG3" s="532"/>
      <c r="CH3" s="532"/>
      <c r="CI3" s="532"/>
      <c r="CJ3" s="532"/>
      <c r="CK3" s="532"/>
      <c r="CL3" s="532"/>
      <c r="CM3" s="532"/>
      <c r="CN3" s="532"/>
      <c r="CO3" s="532"/>
      <c r="CP3" s="532"/>
      <c r="CQ3" s="532"/>
    </row>
    <row r="4" spans="1:95" s="95" customFormat="1" ht="48.75" customHeight="1" x14ac:dyDescent="0.2">
      <c r="A4" s="335" t="s">
        <v>429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</row>
    <row r="5" spans="1:95" s="95" customFormat="1" x14ac:dyDescent="0.2"/>
    <row r="6" spans="1:95" x14ac:dyDescent="0.2">
      <c r="A6" s="532" t="s">
        <v>179</v>
      </c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532"/>
      <c r="BJ6" s="532"/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532"/>
      <c r="BV6" s="532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532"/>
      <c r="CI6" s="532"/>
      <c r="CJ6" s="532"/>
      <c r="CK6" s="532"/>
      <c r="CL6" s="532"/>
      <c r="CM6" s="532"/>
      <c r="CN6" s="532"/>
      <c r="CO6" s="532"/>
      <c r="CP6" s="532"/>
      <c r="CQ6" s="532"/>
    </row>
    <row r="7" spans="1:95" ht="51.75" customHeight="1" x14ac:dyDescent="0.2">
      <c r="A7" s="533" t="s">
        <v>352</v>
      </c>
      <c r="B7" s="533"/>
      <c r="C7" s="533"/>
      <c r="D7" s="533"/>
      <c r="E7" s="533"/>
      <c r="F7" s="533"/>
      <c r="G7" s="533"/>
      <c r="H7" s="533"/>
      <c r="I7" s="533"/>
      <c r="J7" s="533"/>
      <c r="K7" s="533"/>
      <c r="L7" s="533"/>
      <c r="M7" s="533"/>
      <c r="N7" s="533"/>
      <c r="O7" s="533"/>
      <c r="P7" s="533"/>
      <c r="Q7" s="533"/>
      <c r="R7" s="533"/>
      <c r="S7" s="533"/>
      <c r="T7" s="533"/>
      <c r="U7" s="533"/>
      <c r="V7" s="533"/>
      <c r="W7" s="533"/>
      <c r="X7" s="533"/>
      <c r="Y7" s="533"/>
      <c r="Z7" s="533"/>
      <c r="AA7" s="533"/>
      <c r="AB7" s="533"/>
      <c r="AC7" s="533"/>
      <c r="AD7" s="533"/>
      <c r="AE7" s="533"/>
      <c r="AF7" s="533"/>
      <c r="AG7" s="533"/>
      <c r="AH7" s="533"/>
      <c r="AI7" s="533"/>
      <c r="AJ7" s="533"/>
      <c r="AK7" s="533"/>
      <c r="AL7" s="533"/>
      <c r="AM7" s="533"/>
      <c r="AN7" s="533"/>
      <c r="AO7" s="533"/>
      <c r="AP7" s="533"/>
      <c r="AQ7" s="533"/>
      <c r="AR7" s="533"/>
      <c r="AS7" s="533"/>
      <c r="AT7" s="533"/>
      <c r="AU7" s="533"/>
      <c r="AV7" s="533"/>
      <c r="AW7" s="533"/>
      <c r="AX7" s="533"/>
      <c r="AY7" s="533"/>
      <c r="AZ7" s="533"/>
      <c r="BA7" s="533"/>
      <c r="BB7" s="533"/>
      <c r="BC7" s="533"/>
      <c r="BD7" s="533"/>
      <c r="BE7" s="533"/>
      <c r="BF7" s="533"/>
      <c r="BG7" s="533"/>
      <c r="BH7" s="533"/>
      <c r="BI7" s="533"/>
      <c r="BJ7" s="533"/>
      <c r="BK7" s="533"/>
      <c r="BL7" s="533"/>
      <c r="BM7" s="533"/>
      <c r="BN7" s="533"/>
      <c r="BO7" s="533"/>
      <c r="BP7" s="533"/>
      <c r="BQ7" s="533"/>
      <c r="BR7" s="533"/>
      <c r="BS7" s="533"/>
      <c r="BT7" s="533"/>
      <c r="BU7" s="533"/>
      <c r="BV7" s="533"/>
      <c r="BW7" s="533"/>
      <c r="BX7" s="533"/>
      <c r="BY7" s="533"/>
      <c r="BZ7" s="533"/>
      <c r="CA7" s="533"/>
      <c r="CB7" s="533"/>
      <c r="CC7" s="533"/>
      <c r="CD7" s="533"/>
      <c r="CE7" s="533"/>
      <c r="CF7" s="533"/>
      <c r="CG7" s="533"/>
      <c r="CH7" s="533"/>
      <c r="CI7" s="533"/>
      <c r="CJ7" s="533"/>
      <c r="CK7" s="533"/>
      <c r="CL7" s="533"/>
      <c r="CM7" s="533"/>
      <c r="CN7" s="533"/>
      <c r="CO7" s="533"/>
      <c r="CP7" s="533"/>
      <c r="CQ7" s="533"/>
    </row>
    <row r="8" spans="1:95" ht="21" customHeight="1" x14ac:dyDescent="0.2">
      <c r="A8" s="590"/>
      <c r="B8" s="590"/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  <c r="AB8" s="590"/>
      <c r="AC8" s="590"/>
      <c r="AD8" s="590"/>
      <c r="AE8" s="590"/>
      <c r="AF8" s="590"/>
      <c r="AG8" s="590"/>
      <c r="AH8" s="590"/>
      <c r="AI8" s="590"/>
      <c r="AJ8" s="590"/>
      <c r="AK8" s="590"/>
      <c r="AL8" s="590"/>
      <c r="AM8" s="590"/>
      <c r="AN8" s="590"/>
      <c r="AO8" s="590"/>
      <c r="AP8" s="590"/>
      <c r="AQ8" s="590"/>
      <c r="AR8" s="590"/>
      <c r="AS8" s="590"/>
      <c r="AT8" s="590"/>
      <c r="AU8" s="590"/>
      <c r="AV8" s="590"/>
      <c r="AW8" s="590"/>
      <c r="AX8" s="590"/>
      <c r="AY8" s="590"/>
      <c r="AZ8" s="590"/>
      <c r="BA8" s="590"/>
      <c r="BB8" s="590"/>
      <c r="BC8" s="590"/>
      <c r="BD8" s="590"/>
      <c r="BE8" s="590"/>
      <c r="BF8" s="590"/>
      <c r="BG8" s="590"/>
      <c r="BH8" s="590"/>
      <c r="BI8" s="590"/>
      <c r="BJ8" s="590"/>
      <c r="BK8" s="590"/>
      <c r="BL8" s="590"/>
      <c r="BM8" s="590"/>
      <c r="BN8" s="590"/>
      <c r="BO8" s="590"/>
      <c r="BP8" s="590"/>
      <c r="BQ8" s="590"/>
      <c r="BR8" s="590"/>
      <c r="BS8" s="590"/>
      <c r="BT8" s="590"/>
      <c r="BU8" s="590"/>
      <c r="BV8" s="590"/>
      <c r="BW8" s="590"/>
      <c r="BX8" s="590"/>
      <c r="BY8" s="590"/>
      <c r="BZ8" s="590"/>
      <c r="CA8" s="590"/>
      <c r="CB8" s="590"/>
      <c r="CC8" s="590"/>
      <c r="CD8" s="590"/>
      <c r="CE8" s="590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</row>
    <row r="9" spans="1:95" ht="15" customHeight="1" x14ac:dyDescent="0.2">
      <c r="A9" s="590"/>
      <c r="B9" s="590"/>
      <c r="C9" s="590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  <c r="AB9" s="590"/>
      <c r="AC9" s="590"/>
      <c r="AD9" s="590"/>
      <c r="AE9" s="590"/>
      <c r="AF9" s="590"/>
      <c r="AG9" s="590"/>
      <c r="AH9" s="590"/>
      <c r="AI9" s="590"/>
      <c r="AJ9" s="590"/>
      <c r="AK9" s="590"/>
      <c r="AL9" s="590"/>
      <c r="AM9" s="590"/>
      <c r="AN9" s="590"/>
      <c r="AO9" s="590"/>
      <c r="AP9" s="590"/>
      <c r="AQ9" s="590"/>
      <c r="AR9" s="590"/>
      <c r="AS9" s="590"/>
      <c r="AT9" s="590"/>
      <c r="AU9" s="590"/>
      <c r="AV9" s="631" t="s">
        <v>0</v>
      </c>
      <c r="AW9" s="631"/>
      <c r="AX9" s="631"/>
      <c r="AY9" s="631"/>
      <c r="AZ9" s="631"/>
      <c r="BA9" s="631"/>
      <c r="BB9" s="631"/>
      <c r="BC9" s="631"/>
      <c r="BD9" s="631"/>
      <c r="BE9" s="631"/>
      <c r="BF9" s="631"/>
      <c r="BG9" s="631"/>
      <c r="BH9" s="631"/>
      <c r="BI9" s="631"/>
      <c r="BJ9" s="631"/>
      <c r="BK9" s="631"/>
      <c r="BL9" s="631"/>
      <c r="BM9" s="631"/>
      <c r="BN9" s="631"/>
      <c r="BO9" s="631"/>
      <c r="BP9" s="631"/>
      <c r="BQ9" s="631"/>
      <c r="BR9" s="631"/>
      <c r="BS9" s="631"/>
      <c r="BT9" s="631"/>
      <c r="BU9" s="631"/>
      <c r="BV9" s="631"/>
      <c r="BW9" s="631"/>
      <c r="BX9" s="631"/>
      <c r="BY9" s="631"/>
      <c r="BZ9" s="631"/>
      <c r="CA9" s="631"/>
      <c r="CB9" s="631"/>
      <c r="CC9" s="631"/>
      <c r="CD9" s="631"/>
      <c r="CE9" s="631"/>
      <c r="CF9" s="631"/>
      <c r="CG9" s="631"/>
      <c r="CH9" s="631"/>
      <c r="CI9" s="631"/>
      <c r="CJ9" s="631"/>
      <c r="CK9" s="631"/>
      <c r="CL9" s="631"/>
      <c r="CM9" s="631"/>
      <c r="CN9" s="631"/>
      <c r="CO9" s="631"/>
      <c r="CP9" s="631"/>
      <c r="CQ9" s="631"/>
    </row>
    <row r="10" spans="1:95" ht="27.75" customHeight="1" x14ac:dyDescent="0.2">
      <c r="A10" s="590"/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  <c r="AB10" s="590"/>
      <c r="AC10" s="590"/>
      <c r="AD10" s="590"/>
      <c r="AE10" s="590"/>
      <c r="AF10" s="590"/>
      <c r="AG10" s="590"/>
      <c r="AH10" s="590"/>
      <c r="AI10" s="590"/>
      <c r="AJ10" s="590"/>
      <c r="AK10" s="590"/>
      <c r="AL10" s="590"/>
      <c r="AM10" s="590"/>
      <c r="AN10" s="590"/>
      <c r="AO10" s="590"/>
      <c r="AP10" s="590"/>
      <c r="AQ10" s="590"/>
      <c r="AR10" s="590"/>
      <c r="AS10" s="590"/>
      <c r="AT10" s="590"/>
      <c r="AU10" s="590"/>
      <c r="AV10" s="631" t="s">
        <v>1</v>
      </c>
      <c r="AW10" s="631"/>
      <c r="AX10" s="631"/>
      <c r="AY10" s="631"/>
      <c r="AZ10" s="631"/>
      <c r="BA10" s="631"/>
      <c r="BB10" s="631"/>
      <c r="BC10" s="631"/>
      <c r="BD10" s="631"/>
      <c r="BE10" s="631"/>
      <c r="BF10" s="631"/>
      <c r="BG10" s="631"/>
      <c r="BH10" s="631"/>
      <c r="BI10" s="631"/>
      <c r="BJ10" s="631"/>
      <c r="BK10" s="631"/>
      <c r="BL10" s="631"/>
      <c r="BM10" s="631"/>
      <c r="BN10" s="631"/>
      <c r="BO10" s="631"/>
      <c r="BP10" s="631"/>
      <c r="BQ10" s="631"/>
      <c r="BR10" s="631"/>
      <c r="BS10" s="631"/>
      <c r="BT10" s="631"/>
      <c r="BU10" s="631"/>
      <c r="BV10" s="631"/>
      <c r="BW10" s="631"/>
      <c r="BX10" s="631"/>
      <c r="BY10" s="631"/>
      <c r="BZ10" s="631"/>
      <c r="CA10" s="631"/>
      <c r="CB10" s="631"/>
      <c r="CC10" s="631"/>
      <c r="CD10" s="631"/>
      <c r="CE10" s="631"/>
      <c r="CF10" s="631"/>
      <c r="CG10" s="631"/>
      <c r="CH10" s="631"/>
      <c r="CI10" s="631"/>
      <c r="CJ10" s="631"/>
      <c r="CK10" s="631"/>
      <c r="CL10" s="631"/>
      <c r="CM10" s="631"/>
      <c r="CN10" s="631"/>
      <c r="CO10" s="631"/>
      <c r="CP10" s="631"/>
      <c r="CQ10" s="631"/>
    </row>
    <row r="11" spans="1:95" ht="15" customHeight="1" x14ac:dyDescent="0.2">
      <c r="A11" s="590"/>
      <c r="B11" s="590"/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  <c r="AA11" s="590"/>
      <c r="AB11" s="590"/>
      <c r="AC11" s="590"/>
      <c r="AD11" s="590"/>
      <c r="AE11" s="590"/>
      <c r="AF11" s="590"/>
      <c r="AG11" s="590"/>
      <c r="AH11" s="590"/>
      <c r="AI11" s="590"/>
      <c r="AJ11" s="590"/>
      <c r="AK11" s="590"/>
      <c r="AL11" s="590"/>
      <c r="AM11" s="590"/>
      <c r="AN11" s="590"/>
      <c r="AO11" s="590"/>
      <c r="AP11" s="590"/>
      <c r="AQ11" s="590"/>
      <c r="AR11" s="590"/>
      <c r="AS11" s="590"/>
      <c r="AT11" s="590"/>
      <c r="AU11" s="590"/>
      <c r="AV11" s="597"/>
      <c r="AW11" s="597"/>
      <c r="AX11" s="597"/>
      <c r="AY11" s="597"/>
      <c r="AZ11" s="597"/>
      <c r="BA11" s="597"/>
      <c r="BB11" s="597"/>
      <c r="BC11" s="597"/>
      <c r="BD11" s="597"/>
      <c r="BE11" s="597"/>
      <c r="BF11" s="597"/>
      <c r="BG11" s="597"/>
      <c r="BH11" s="89"/>
      <c r="BI11" s="639" t="s">
        <v>2</v>
      </c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89"/>
    </row>
    <row r="12" spans="1:95" x14ac:dyDescent="0.2">
      <c r="A12" s="590"/>
      <c r="B12" s="590"/>
      <c r="C12" s="590"/>
      <c r="D12" s="590"/>
      <c r="E12" s="590"/>
      <c r="F12" s="590"/>
      <c r="G12" s="590"/>
      <c r="H12" s="590"/>
      <c r="I12" s="590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  <c r="AA12" s="590"/>
      <c r="AB12" s="590"/>
      <c r="AC12" s="590"/>
      <c r="AD12" s="590"/>
      <c r="AE12" s="590"/>
      <c r="AF12" s="590"/>
      <c r="AG12" s="590"/>
      <c r="AH12" s="590"/>
      <c r="AI12" s="590"/>
      <c r="AJ12" s="590"/>
      <c r="AK12" s="590"/>
      <c r="AL12" s="590"/>
      <c r="AM12" s="590"/>
      <c r="AN12" s="590"/>
      <c r="AO12" s="590"/>
      <c r="AP12" s="590"/>
      <c r="AQ12" s="590"/>
      <c r="AR12" s="590"/>
      <c r="AS12" s="590"/>
      <c r="AT12" s="590"/>
      <c r="AU12" s="590"/>
      <c r="AV12" s="640" t="s">
        <v>3</v>
      </c>
      <c r="AW12" s="640"/>
      <c r="AX12" s="640"/>
      <c r="AY12" s="640"/>
      <c r="AZ12" s="640"/>
      <c r="BA12" s="640"/>
      <c r="BB12" s="640"/>
      <c r="BC12" s="640"/>
      <c r="BD12" s="640"/>
      <c r="BE12" s="640"/>
      <c r="BF12" s="640"/>
      <c r="BG12" s="640"/>
      <c r="BH12" s="92"/>
      <c r="BI12" s="641" t="s">
        <v>4</v>
      </c>
      <c r="BJ12" s="641"/>
      <c r="BK12" s="641"/>
      <c r="BL12" s="641"/>
      <c r="BM12" s="641"/>
      <c r="BN12" s="641"/>
      <c r="BO12" s="641"/>
      <c r="BP12" s="641"/>
      <c r="BQ12" s="641"/>
      <c r="BR12" s="641"/>
      <c r="BS12" s="641"/>
      <c r="BT12" s="641"/>
      <c r="BU12" s="641"/>
      <c r="BV12" s="641"/>
      <c r="BW12" s="641"/>
      <c r="BX12" s="641"/>
      <c r="BY12" s="641"/>
      <c r="BZ12" s="641"/>
      <c r="CA12" s="641"/>
      <c r="CB12" s="641"/>
      <c r="CC12" s="641"/>
      <c r="CD12" s="641"/>
      <c r="CE12" s="641"/>
      <c r="CF12" s="641"/>
      <c r="CG12" s="641"/>
      <c r="CH12" s="641"/>
      <c r="CI12" s="641"/>
      <c r="CJ12" s="641"/>
      <c r="CK12" s="641"/>
      <c r="CL12" s="641"/>
      <c r="CM12" s="641"/>
      <c r="CN12" s="641"/>
      <c r="CO12" s="641"/>
      <c r="CP12" s="89"/>
      <c r="CQ12" s="89"/>
    </row>
    <row r="13" spans="1:95" s="53" customFormat="1" ht="16.5" x14ac:dyDescent="0.2">
      <c r="A13" s="590"/>
      <c r="B13" s="590"/>
      <c r="C13" s="590"/>
      <c r="D13" s="590"/>
      <c r="E13" s="590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  <c r="AA13" s="590"/>
      <c r="AB13" s="590"/>
      <c r="AC13" s="590"/>
      <c r="AD13" s="590"/>
      <c r="AE13" s="590"/>
      <c r="AF13" s="590"/>
      <c r="AG13" s="590"/>
      <c r="AH13" s="590"/>
      <c r="AI13" s="590"/>
      <c r="AJ13" s="590"/>
      <c r="AK13" s="590"/>
      <c r="AL13" s="590"/>
      <c r="AM13" s="590"/>
      <c r="AN13" s="590"/>
      <c r="AO13" s="590"/>
      <c r="AP13" s="590"/>
      <c r="AQ13" s="590"/>
      <c r="AR13" s="590"/>
      <c r="AS13" s="590"/>
      <c r="AT13" s="590"/>
      <c r="AU13" s="590"/>
      <c r="AV13" s="590"/>
      <c r="AW13" s="590"/>
      <c r="AX13" s="590"/>
      <c r="AY13" s="590"/>
      <c r="AZ13" s="590"/>
      <c r="BA13" s="590"/>
      <c r="BB13" s="90"/>
      <c r="BC13" s="90"/>
      <c r="BD13" s="90"/>
      <c r="BE13" s="90" t="s">
        <v>5</v>
      </c>
      <c r="BF13" s="1"/>
      <c r="BG13" s="91" t="s">
        <v>210</v>
      </c>
      <c r="BH13" s="91"/>
      <c r="BI13" s="1" t="s">
        <v>5</v>
      </c>
      <c r="BJ13" s="90"/>
      <c r="BK13" s="1"/>
      <c r="BL13" s="1"/>
      <c r="BM13" s="1"/>
      <c r="BN13" s="91"/>
      <c r="BO13" s="1" t="s">
        <v>378</v>
      </c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89" t="s">
        <v>6</v>
      </c>
      <c r="CG13" s="89"/>
      <c r="CH13" s="91" t="s">
        <v>7</v>
      </c>
      <c r="CI13" s="91" t="s">
        <v>59</v>
      </c>
      <c r="CJ13" s="89" t="s">
        <v>8</v>
      </c>
      <c r="CK13" s="90"/>
      <c r="CL13" s="90"/>
      <c r="CM13" s="90"/>
      <c r="CN13" s="90"/>
      <c r="CO13" s="90"/>
      <c r="CP13" s="90"/>
      <c r="CQ13" s="90"/>
    </row>
    <row r="14" spans="1:95" s="53" customFormat="1" ht="16.5" x14ac:dyDescent="0.2">
      <c r="A14" s="590"/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  <c r="AB14" s="590"/>
      <c r="AC14" s="590"/>
      <c r="AD14" s="590"/>
      <c r="AE14" s="590"/>
      <c r="AF14" s="590"/>
      <c r="AG14" s="590"/>
      <c r="AH14" s="590"/>
      <c r="AI14" s="590"/>
      <c r="AJ14" s="590"/>
      <c r="AK14" s="590"/>
      <c r="AL14" s="590"/>
      <c r="AM14" s="590"/>
      <c r="AN14" s="590"/>
      <c r="AO14" s="590"/>
      <c r="AP14" s="590"/>
      <c r="AQ14" s="590"/>
      <c r="AR14" s="590"/>
      <c r="AS14" s="590"/>
      <c r="AT14" s="590"/>
      <c r="AU14" s="590"/>
      <c r="AV14" s="590"/>
      <c r="AW14" s="590"/>
      <c r="AX14" s="590"/>
      <c r="AY14" s="590"/>
      <c r="AZ14" s="590"/>
      <c r="BA14" s="590"/>
      <c r="BB14" s="590"/>
      <c r="BC14" s="590"/>
      <c r="BD14" s="590"/>
      <c r="BE14" s="590"/>
      <c r="BF14" s="590"/>
      <c r="BG14" s="590"/>
      <c r="BH14" s="590"/>
      <c r="BI14" s="590"/>
      <c r="BJ14" s="590"/>
      <c r="BK14" s="590"/>
      <c r="BL14" s="590"/>
      <c r="BM14" s="590"/>
      <c r="BN14" s="590"/>
      <c r="BO14" s="590"/>
      <c r="BP14" s="590"/>
      <c r="BQ14" s="590"/>
      <c r="BR14" s="590"/>
      <c r="BS14" s="590"/>
      <c r="BT14" s="590"/>
      <c r="BU14" s="590"/>
      <c r="BV14" s="590"/>
      <c r="BW14" s="590"/>
      <c r="BX14" s="590"/>
      <c r="BY14" s="590"/>
      <c r="BZ14" s="590"/>
      <c r="CA14" s="590"/>
      <c r="CB14" s="590"/>
      <c r="CC14" s="590"/>
      <c r="CD14" s="590"/>
      <c r="CE14" s="5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</row>
    <row r="15" spans="1:95" s="53" customFormat="1" ht="19.5" x14ac:dyDescent="0.2">
      <c r="A15" s="635" t="s">
        <v>9</v>
      </c>
      <c r="B15" s="635"/>
      <c r="C15" s="635"/>
      <c r="D15" s="635"/>
      <c r="E15" s="635"/>
      <c r="F15" s="635"/>
      <c r="G15" s="635"/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X15" s="635"/>
      <c r="Y15" s="635"/>
      <c r="Z15" s="635"/>
      <c r="AA15" s="635"/>
      <c r="AB15" s="635"/>
      <c r="AC15" s="635"/>
      <c r="AD15" s="635"/>
      <c r="AE15" s="635"/>
      <c r="AF15" s="635"/>
      <c r="AG15" s="635"/>
      <c r="AH15" s="635"/>
      <c r="AI15" s="635"/>
      <c r="AJ15" s="635"/>
      <c r="AK15" s="635"/>
      <c r="AL15" s="635"/>
      <c r="AM15" s="635"/>
      <c r="AN15" s="635"/>
      <c r="AO15" s="635"/>
      <c r="AP15" s="635"/>
      <c r="AQ15" s="635"/>
      <c r="AR15" s="635"/>
      <c r="AS15" s="635"/>
      <c r="AT15" s="635"/>
      <c r="AU15" s="635"/>
      <c r="AV15" s="635"/>
      <c r="AW15" s="635"/>
      <c r="AX15" s="635"/>
      <c r="AY15" s="635"/>
      <c r="AZ15" s="636"/>
      <c r="BA15" s="637"/>
      <c r="BB15" s="637"/>
      <c r="BC15" s="637"/>
      <c r="BD15" s="637"/>
      <c r="BE15" s="637"/>
      <c r="BF15" s="637"/>
      <c r="BG15" s="638"/>
      <c r="BH15" s="642"/>
      <c r="BI15" s="643"/>
      <c r="BJ15" s="643"/>
      <c r="BK15" s="643"/>
      <c r="BL15" s="643"/>
      <c r="BM15" s="643"/>
      <c r="BN15" s="643"/>
      <c r="BO15" s="643"/>
      <c r="BP15" s="643"/>
      <c r="BQ15" s="643"/>
      <c r="BR15" s="643"/>
      <c r="BS15" s="643"/>
      <c r="BT15" s="643"/>
      <c r="BU15" s="643"/>
      <c r="BV15" s="643"/>
      <c r="BW15" s="643"/>
      <c r="BX15" s="643"/>
      <c r="BY15" s="643"/>
      <c r="BZ15" s="643"/>
      <c r="CA15" s="643"/>
      <c r="CB15" s="643"/>
      <c r="CC15" s="643"/>
      <c r="CD15" s="643"/>
      <c r="CE15" s="643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</row>
    <row r="16" spans="1:95" ht="16.5" x14ac:dyDescent="0.2">
      <c r="A16" s="632" t="s">
        <v>10</v>
      </c>
      <c r="B16" s="632"/>
      <c r="C16" s="632"/>
      <c r="D16" s="632"/>
      <c r="E16" s="632"/>
      <c r="F16" s="632"/>
      <c r="G16" s="632"/>
      <c r="H16" s="632"/>
      <c r="I16" s="632"/>
      <c r="J16" s="632"/>
      <c r="K16" s="632"/>
      <c r="L16" s="632"/>
      <c r="M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  <c r="Z16" s="632"/>
      <c r="AA16" s="632"/>
      <c r="AB16" s="632"/>
      <c r="AC16" s="633" t="s">
        <v>12</v>
      </c>
      <c r="AD16" s="633"/>
      <c r="AE16" s="90" t="s">
        <v>11</v>
      </c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1" t="s">
        <v>6</v>
      </c>
      <c r="AY16" s="1"/>
      <c r="AZ16" s="90" t="s">
        <v>13</v>
      </c>
      <c r="BA16" s="90"/>
      <c r="BB16" s="90"/>
      <c r="BC16" s="1" t="s">
        <v>205</v>
      </c>
      <c r="BD16" s="1"/>
      <c r="BE16" s="90" t="s">
        <v>14</v>
      </c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</row>
    <row r="17" spans="1:95" ht="16.5" x14ac:dyDescent="0.2">
      <c r="A17" s="634" t="s">
        <v>402</v>
      </c>
      <c r="B17" s="634"/>
      <c r="C17" s="634"/>
      <c r="D17" s="634"/>
      <c r="E17" s="634"/>
      <c r="F17" s="634"/>
      <c r="G17" s="634"/>
      <c r="H17" s="634"/>
      <c r="I17" s="634"/>
      <c r="J17" s="634"/>
      <c r="K17" s="634"/>
      <c r="L17" s="634"/>
      <c r="M17" s="634"/>
      <c r="N17" s="634"/>
      <c r="O17" s="634"/>
      <c r="P17" s="634"/>
      <c r="Q17" s="634"/>
      <c r="R17" s="634"/>
      <c r="S17" s="634"/>
      <c r="T17" s="634"/>
      <c r="U17" s="634"/>
      <c r="V17" s="634"/>
      <c r="W17" s="634"/>
      <c r="X17" s="634"/>
      <c r="Y17" s="634"/>
      <c r="Z17" s="634"/>
      <c r="AA17" s="634"/>
      <c r="AB17" s="634"/>
      <c r="AC17" s="634"/>
      <c r="AD17" s="634"/>
      <c r="AE17" s="634"/>
      <c r="AF17" s="634"/>
      <c r="AG17" s="634"/>
      <c r="AH17" s="634"/>
      <c r="AI17" s="634"/>
      <c r="AJ17" s="634"/>
      <c r="AK17" s="634"/>
      <c r="AL17" s="634"/>
      <c r="AM17" s="634"/>
      <c r="AN17" s="634"/>
      <c r="AO17" s="634"/>
      <c r="AP17" s="634"/>
      <c r="AQ17" s="634"/>
      <c r="AR17" s="634"/>
      <c r="AS17" s="634"/>
      <c r="AT17" s="634"/>
      <c r="AU17" s="634"/>
      <c r="AV17" s="634"/>
      <c r="AW17" s="634"/>
      <c r="AX17" s="634"/>
      <c r="AY17" s="634"/>
      <c r="AZ17" s="634"/>
      <c r="BA17" s="634"/>
      <c r="BB17" s="634"/>
      <c r="BC17" s="634"/>
      <c r="BD17" s="634"/>
      <c r="BE17" s="634"/>
      <c r="BF17" s="634"/>
      <c r="BG17" s="634"/>
      <c r="BH17" s="634"/>
      <c r="BI17" s="634"/>
      <c r="BJ17" s="634"/>
      <c r="BK17" s="634"/>
      <c r="BL17" s="634"/>
      <c r="BM17" s="634"/>
      <c r="BN17" s="634"/>
      <c r="BO17" s="634"/>
      <c r="BP17" s="634"/>
      <c r="BQ17" s="634"/>
      <c r="BR17" s="634"/>
      <c r="BS17" s="634"/>
      <c r="BT17" s="634"/>
      <c r="BU17" s="634"/>
      <c r="BV17" s="634"/>
      <c r="BW17" s="634"/>
      <c r="BX17" s="634"/>
      <c r="BY17" s="634"/>
      <c r="BZ17" s="634"/>
      <c r="CA17" s="634"/>
      <c r="CB17" s="634"/>
      <c r="CC17" s="634"/>
      <c r="CD17" s="634"/>
      <c r="CE17" s="634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</row>
    <row r="18" spans="1:95" ht="12" customHeight="1" thickBot="1" x14ac:dyDescent="0.25">
      <c r="A18" s="590"/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  <c r="AB18" s="590"/>
      <c r="AC18" s="590"/>
      <c r="AD18" s="590"/>
      <c r="AE18" s="590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90"/>
      <c r="AX18" s="590"/>
      <c r="AY18" s="590"/>
      <c r="AZ18" s="590"/>
      <c r="BA18" s="590"/>
      <c r="BB18" s="590"/>
      <c r="BC18" s="590"/>
      <c r="BD18" s="590"/>
      <c r="BE18" s="590"/>
      <c r="BF18" s="590"/>
      <c r="BG18" s="590"/>
      <c r="BH18" s="590"/>
      <c r="BI18" s="590"/>
      <c r="BJ18" s="590"/>
      <c r="BK18" s="590"/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0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</row>
    <row r="19" spans="1:95" ht="15.75" thickBot="1" x14ac:dyDescent="0.25">
      <c r="A19" s="590" t="s">
        <v>15</v>
      </c>
      <c r="B19" s="590"/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  <c r="AA19" s="590"/>
      <c r="AB19" s="590"/>
      <c r="AC19" s="590"/>
      <c r="AD19" s="590"/>
      <c r="AE19" s="590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90"/>
      <c r="AX19" s="590"/>
      <c r="AY19" s="590"/>
      <c r="AZ19" s="590"/>
      <c r="BA19" s="590"/>
      <c r="BB19" s="590"/>
      <c r="BC19" s="590"/>
      <c r="BD19" s="590"/>
      <c r="BE19" s="590"/>
      <c r="BF19" s="590"/>
      <c r="BG19" s="590"/>
      <c r="BH19" s="590"/>
      <c r="BI19" s="590"/>
      <c r="BJ19" s="590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CF19" s="627" t="s">
        <v>16</v>
      </c>
      <c r="CG19" s="628"/>
      <c r="CH19" s="628"/>
      <c r="CI19" s="628"/>
      <c r="CJ19" s="628"/>
      <c r="CK19" s="628"/>
      <c r="CL19" s="628"/>
      <c r="CM19" s="628"/>
      <c r="CN19" s="628"/>
      <c r="CO19" s="628"/>
      <c r="CP19" s="628"/>
      <c r="CQ19" s="629"/>
    </row>
    <row r="20" spans="1:95" x14ac:dyDescent="0.2">
      <c r="A20" s="625" t="s">
        <v>288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6"/>
      <c r="BL20" s="626"/>
      <c r="BM20" s="626"/>
      <c r="BN20" s="626"/>
      <c r="BO20" s="626"/>
      <c r="BP20" s="626"/>
      <c r="BQ20" s="626"/>
      <c r="BR20" s="626"/>
      <c r="BS20" s="626"/>
      <c r="BT20" s="626"/>
      <c r="BU20" s="55"/>
      <c r="BV20" s="626"/>
      <c r="BW20" s="626"/>
      <c r="BX20" s="626"/>
      <c r="BY20" s="626"/>
      <c r="BZ20" s="626"/>
      <c r="CA20" s="626"/>
      <c r="CB20" s="626"/>
      <c r="CC20" s="626"/>
      <c r="CD20" s="626"/>
      <c r="CE20" s="626"/>
      <c r="CF20" s="594"/>
      <c r="CG20" s="595"/>
      <c r="CH20" s="595"/>
      <c r="CI20" s="595"/>
      <c r="CJ20" s="595"/>
      <c r="CK20" s="595"/>
      <c r="CL20" s="595"/>
      <c r="CM20" s="595"/>
      <c r="CN20" s="595"/>
      <c r="CO20" s="595"/>
      <c r="CP20" s="595"/>
      <c r="CQ20" s="596"/>
    </row>
    <row r="21" spans="1:95" ht="14.25" customHeight="1" x14ac:dyDescent="0.2">
      <c r="A21" s="597"/>
      <c r="B21" s="597"/>
      <c r="C21" s="597"/>
      <c r="D21" s="597"/>
      <c r="E21" s="597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597"/>
      <c r="U21" s="597"/>
      <c r="V21" s="597"/>
      <c r="W21" s="597"/>
      <c r="X21" s="597"/>
      <c r="Y21" s="597"/>
      <c r="Z21" s="597"/>
      <c r="AA21" s="597"/>
      <c r="AB21" s="597"/>
      <c r="AC21" s="597"/>
      <c r="AD21" s="597"/>
      <c r="AE21" s="597"/>
      <c r="AF21" s="597"/>
      <c r="AG21" s="597"/>
      <c r="AH21" s="597"/>
      <c r="AI21" s="597"/>
      <c r="AJ21" s="597"/>
      <c r="AK21" s="597"/>
      <c r="AL21" s="597"/>
      <c r="AM21" s="597"/>
      <c r="AN21" s="597"/>
      <c r="AO21" s="597"/>
      <c r="AP21" s="597"/>
      <c r="AQ21" s="597"/>
      <c r="AR21" s="597"/>
      <c r="AS21" s="597"/>
      <c r="AT21" s="597"/>
      <c r="AU21" s="597"/>
      <c r="AV21" s="597"/>
      <c r="AW21" s="597"/>
      <c r="AX21" s="597"/>
      <c r="AY21" s="597"/>
      <c r="AZ21" s="597"/>
      <c r="BA21" s="597"/>
      <c r="BB21" s="597"/>
      <c r="BC21" s="597"/>
      <c r="BD21" s="597"/>
      <c r="BE21" s="597"/>
      <c r="BF21" s="597"/>
      <c r="BG21" s="597"/>
      <c r="BH21" s="597"/>
      <c r="BI21" s="597"/>
      <c r="BJ21" s="597"/>
      <c r="BK21" s="598"/>
      <c r="BL21" s="598"/>
      <c r="BM21" s="598"/>
      <c r="BN21" s="598"/>
      <c r="BO21" s="598"/>
      <c r="BP21" s="598"/>
      <c r="BQ21" s="598"/>
      <c r="BR21" s="598"/>
      <c r="BS21" s="598"/>
      <c r="BT21" s="598"/>
      <c r="BU21" s="55"/>
      <c r="BV21" s="598" t="s">
        <v>17</v>
      </c>
      <c r="BW21" s="598"/>
      <c r="BX21" s="598"/>
      <c r="BY21" s="598"/>
      <c r="BZ21" s="598"/>
      <c r="CA21" s="598"/>
      <c r="CB21" s="598"/>
      <c r="CC21" s="598"/>
      <c r="CD21" s="598"/>
      <c r="CE21" s="598"/>
      <c r="CF21" s="479" t="s">
        <v>403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6.5" customHeight="1" x14ac:dyDescent="0.2">
      <c r="A22" s="621" t="s">
        <v>18</v>
      </c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  <c r="V22" s="621"/>
      <c r="W22" s="621"/>
      <c r="X22" s="621"/>
      <c r="Y22" s="621"/>
      <c r="Z22" s="621"/>
      <c r="AA22" s="621"/>
      <c r="AB22" s="621"/>
      <c r="AC22" s="621"/>
      <c r="AD22" s="621"/>
      <c r="AE22" s="621"/>
      <c r="AF22" s="621"/>
      <c r="AG22" s="621"/>
      <c r="AH22" s="621"/>
      <c r="AI22" s="621"/>
      <c r="AJ22" s="621"/>
      <c r="AK22" s="621"/>
      <c r="AL22" s="621"/>
      <c r="AM22" s="621"/>
      <c r="AN22" s="621"/>
      <c r="AO22" s="621"/>
      <c r="AP22" s="621"/>
      <c r="AQ22" s="621"/>
      <c r="AR22" s="621"/>
      <c r="AS22" s="621"/>
      <c r="AT22" s="621"/>
      <c r="AU22" s="621"/>
      <c r="AV22" s="621"/>
      <c r="AW22" s="621"/>
      <c r="AX22" s="621"/>
      <c r="AY22" s="621"/>
      <c r="AZ22" s="621"/>
      <c r="BA22" s="621"/>
      <c r="BB22" s="621"/>
      <c r="BC22" s="621"/>
      <c r="BD22" s="621"/>
      <c r="BE22" s="621"/>
      <c r="BF22" s="621"/>
      <c r="BG22" s="621"/>
      <c r="BH22" s="621"/>
      <c r="BI22" s="621"/>
      <c r="BJ22" s="621"/>
      <c r="BK22" s="598" t="s">
        <v>19</v>
      </c>
      <c r="BL22" s="598"/>
      <c r="BM22" s="598"/>
      <c r="BN22" s="598"/>
      <c r="BO22" s="598"/>
      <c r="BP22" s="598"/>
      <c r="BQ22" s="598"/>
      <c r="BR22" s="598"/>
      <c r="BS22" s="598"/>
      <c r="BT22" s="598"/>
      <c r="BU22" s="598"/>
      <c r="BV22" s="598"/>
      <c r="BW22" s="598"/>
      <c r="BX22" s="598"/>
      <c r="BY22" s="598"/>
      <c r="BZ22" s="598"/>
      <c r="CA22" s="598"/>
      <c r="CB22" s="598"/>
      <c r="CC22" s="598"/>
      <c r="CD22" s="598"/>
      <c r="CE22" s="630"/>
      <c r="CF22" s="622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24"/>
    </row>
    <row r="23" spans="1:95" ht="18" customHeight="1" x14ac:dyDescent="0.2">
      <c r="A23" s="601" t="s">
        <v>20</v>
      </c>
      <c r="B23" s="601"/>
      <c r="C23" s="601"/>
      <c r="D23" s="601"/>
      <c r="E23" s="601"/>
      <c r="F23" s="601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  <c r="U23" s="601"/>
      <c r="V23" s="601"/>
      <c r="W23" s="601"/>
      <c r="X23" s="601"/>
      <c r="Y23" s="601"/>
      <c r="Z23" s="601"/>
      <c r="AA23" s="601"/>
      <c r="AB23" s="601"/>
      <c r="AC23" s="601"/>
      <c r="AD23" s="601"/>
      <c r="AE23" s="601"/>
      <c r="AF23" s="601"/>
      <c r="AG23" s="601"/>
      <c r="AH23" s="601"/>
      <c r="AI23" s="601"/>
      <c r="AJ23" s="601"/>
      <c r="AK23" s="601"/>
      <c r="AL23" s="601"/>
      <c r="AM23" s="601"/>
      <c r="AN23" s="601"/>
      <c r="AO23" s="601"/>
      <c r="AP23" s="601"/>
      <c r="AQ23" s="601"/>
      <c r="AR23" s="601"/>
      <c r="AS23" s="601"/>
      <c r="AT23" s="601"/>
      <c r="AU23" s="601"/>
      <c r="AV23" s="601"/>
      <c r="AW23" s="601"/>
      <c r="AX23" s="601"/>
      <c r="AY23" s="601"/>
      <c r="AZ23" s="601"/>
      <c r="BA23" s="601"/>
      <c r="BB23" s="601"/>
      <c r="BC23" s="601"/>
      <c r="BD23" s="601"/>
      <c r="BE23" s="601"/>
      <c r="BF23" s="601"/>
      <c r="BG23" s="601"/>
      <c r="BH23" s="601"/>
      <c r="BI23" s="601"/>
      <c r="BJ23" s="601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5"/>
      <c r="BV23" s="54"/>
      <c r="BW23" s="54"/>
      <c r="BX23" s="602" t="s">
        <v>23</v>
      </c>
      <c r="BY23" s="602"/>
      <c r="BZ23" s="602"/>
      <c r="CA23" s="602"/>
      <c r="CB23" s="602"/>
      <c r="CC23" s="602"/>
      <c r="CD23" s="602"/>
      <c r="CE23" s="603"/>
      <c r="CF23" s="604"/>
      <c r="CG23" s="605"/>
      <c r="CH23" s="605"/>
      <c r="CI23" s="605"/>
      <c r="CJ23" s="605"/>
      <c r="CK23" s="605"/>
      <c r="CL23" s="605"/>
      <c r="CM23" s="605"/>
      <c r="CN23" s="605"/>
      <c r="CO23" s="605"/>
      <c r="CP23" s="605"/>
      <c r="CQ23" s="606"/>
    </row>
    <row r="24" spans="1:95" ht="21" customHeight="1" x14ac:dyDescent="0.2">
      <c r="A24" s="590" t="s">
        <v>21</v>
      </c>
      <c r="B24" s="590"/>
      <c r="C24" s="590"/>
      <c r="D24" s="590"/>
      <c r="E24" s="590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/>
      <c r="AA24" s="590"/>
      <c r="AB24" s="590"/>
      <c r="AC24" s="646" t="s">
        <v>22</v>
      </c>
      <c r="AD24" s="646"/>
      <c r="AE24" s="646"/>
      <c r="AF24" s="646"/>
      <c r="AG24" s="646"/>
      <c r="AH24" s="646"/>
      <c r="AI24" s="646"/>
      <c r="AJ24" s="646"/>
      <c r="AK24" s="646"/>
      <c r="AL24" s="646"/>
      <c r="AM24" s="646"/>
      <c r="AN24" s="646"/>
      <c r="AO24" s="646"/>
      <c r="AP24" s="646"/>
      <c r="AQ24" s="646"/>
      <c r="AR24" s="646"/>
      <c r="AS24" s="646"/>
      <c r="AT24" s="646"/>
      <c r="AU24" s="646"/>
      <c r="AV24" s="646"/>
      <c r="AW24" s="646"/>
      <c r="AX24" s="646"/>
      <c r="AY24" s="646"/>
      <c r="AZ24" s="646"/>
      <c r="BA24" s="646"/>
      <c r="BB24" s="646"/>
      <c r="BC24" s="646"/>
      <c r="BD24" s="646"/>
      <c r="BE24" s="646"/>
      <c r="BF24" s="646"/>
      <c r="BG24" s="646"/>
      <c r="BH24" s="646"/>
      <c r="BI24" s="646"/>
      <c r="BJ24" s="64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55"/>
      <c r="BV24" s="55"/>
      <c r="BW24" s="55"/>
      <c r="BX24" s="602" t="s">
        <v>23</v>
      </c>
      <c r="BY24" s="602"/>
      <c r="BZ24" s="602"/>
      <c r="CA24" s="602"/>
      <c r="CB24" s="602"/>
      <c r="CC24" s="602"/>
      <c r="CD24" s="602"/>
      <c r="CE24" s="603"/>
      <c r="CF24" s="622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24"/>
    </row>
    <row r="25" spans="1:95" ht="22.5" customHeight="1" x14ac:dyDescent="0.2">
      <c r="A25" s="590"/>
      <c r="B25" s="590"/>
      <c r="C25" s="590"/>
      <c r="D25" s="590"/>
      <c r="E25" s="590"/>
      <c r="F25" s="590"/>
      <c r="G25" s="590"/>
      <c r="H25" s="590"/>
      <c r="I25" s="590"/>
      <c r="J25" s="590"/>
      <c r="K25" s="590"/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  <c r="AA25" s="590"/>
      <c r="AB25" s="590"/>
      <c r="AC25" s="564" t="s">
        <v>24</v>
      </c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626"/>
      <c r="BL25" s="626"/>
      <c r="BM25" s="626"/>
      <c r="BN25" s="626"/>
      <c r="BO25" s="626"/>
      <c r="BP25" s="626"/>
      <c r="BQ25" s="626"/>
      <c r="BR25" s="626"/>
      <c r="BS25" s="626"/>
      <c r="BT25" s="626"/>
      <c r="BU25" s="55"/>
      <c r="BV25" s="55"/>
      <c r="BW25" s="55"/>
      <c r="BX25" s="602" t="s">
        <v>23</v>
      </c>
      <c r="BY25" s="602"/>
      <c r="BZ25" s="602"/>
      <c r="CA25" s="602"/>
      <c r="CB25" s="602"/>
      <c r="CC25" s="602"/>
      <c r="CD25" s="602"/>
      <c r="CE25" s="603"/>
      <c r="CF25" s="622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24"/>
    </row>
    <row r="26" spans="1:95" ht="12.75" customHeight="1" thickBot="1" x14ac:dyDescent="0.25"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6"/>
      <c r="CF26" s="615"/>
      <c r="CG26" s="616"/>
      <c r="CH26" s="616"/>
      <c r="CI26" s="616"/>
      <c r="CJ26" s="616"/>
      <c r="CK26" s="616"/>
      <c r="CL26" s="616"/>
      <c r="CM26" s="616"/>
      <c r="CN26" s="616"/>
      <c r="CO26" s="616"/>
      <c r="CP26" s="616"/>
      <c r="CQ26" s="617"/>
    </row>
    <row r="27" spans="1:95" s="76" customFormat="1" ht="2.25" hidden="1" customHeight="1" x14ac:dyDescent="0.2"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3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</row>
    <row r="28" spans="1:95" s="76" customFormat="1" ht="20.25" customHeight="1" x14ac:dyDescent="0.2">
      <c r="A28" s="618" t="s">
        <v>25</v>
      </c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  <c r="W28" s="618"/>
      <c r="X28" s="618"/>
      <c r="Y28" s="618"/>
      <c r="Z28" s="618"/>
      <c r="AA28" s="618"/>
      <c r="AB28" s="618"/>
      <c r="AC28" s="618"/>
      <c r="AD28" s="618"/>
      <c r="AE28" s="618"/>
      <c r="AF28" s="618"/>
      <c r="AG28" s="618"/>
      <c r="AH28" s="618"/>
      <c r="AI28" s="618"/>
      <c r="AJ28" s="618"/>
      <c r="AK28" s="618"/>
      <c r="AL28" s="618"/>
      <c r="AM28" s="618"/>
      <c r="AN28" s="618"/>
      <c r="AO28" s="618"/>
      <c r="AP28" s="618"/>
      <c r="AQ28" s="618"/>
      <c r="AR28" s="618"/>
      <c r="AS28" s="618"/>
      <c r="AT28" s="618"/>
      <c r="AU28" s="618"/>
      <c r="AV28" s="618"/>
      <c r="AW28" s="618"/>
      <c r="AX28" s="618"/>
      <c r="AY28" s="618"/>
      <c r="AZ28" s="618"/>
      <c r="BA28" s="618"/>
      <c r="BB28" s="618"/>
      <c r="BC28" s="618"/>
      <c r="BD28" s="618"/>
      <c r="BE28" s="618"/>
      <c r="BF28" s="618"/>
      <c r="BG28" s="618"/>
      <c r="BH28" s="618"/>
      <c r="BI28" s="618"/>
      <c r="BJ28" s="618"/>
      <c r="BK28" s="618"/>
      <c r="BL28" s="618"/>
      <c r="BM28" s="618"/>
      <c r="BN28" s="618"/>
      <c r="BO28" s="618"/>
      <c r="BP28" s="618"/>
      <c r="BQ28" s="618"/>
      <c r="BR28" s="618"/>
      <c r="BS28" s="618"/>
      <c r="BT28" s="618"/>
      <c r="BU28" s="618"/>
      <c r="BV28" s="618"/>
      <c r="BW28" s="618"/>
      <c r="BX28" s="618"/>
      <c r="BY28" s="618"/>
      <c r="BZ28" s="618"/>
      <c r="CA28" s="618"/>
      <c r="CB28" s="618"/>
      <c r="CC28" s="618"/>
      <c r="CD28" s="618"/>
      <c r="CE28" s="618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</row>
    <row r="29" spans="1:95" s="76" customFormat="1" ht="20.25" customHeight="1" x14ac:dyDescent="0.2">
      <c r="A29" s="644" t="s">
        <v>26</v>
      </c>
      <c r="B29" s="644"/>
      <c r="C29" s="644"/>
      <c r="D29" s="644"/>
      <c r="E29" s="644"/>
      <c r="F29" s="644"/>
      <c r="G29" s="644"/>
      <c r="H29" s="644"/>
      <c r="I29" s="644"/>
      <c r="J29" s="644"/>
      <c r="K29" s="644"/>
      <c r="L29" s="644"/>
      <c r="M29" s="644"/>
      <c r="N29" s="644"/>
      <c r="O29" s="644"/>
      <c r="P29" s="644"/>
      <c r="Q29" s="644"/>
      <c r="R29" s="644"/>
      <c r="S29" s="644"/>
      <c r="T29" s="644"/>
      <c r="U29" s="644"/>
      <c r="V29" s="644"/>
      <c r="W29" s="644"/>
      <c r="X29" s="644"/>
      <c r="Y29" s="644"/>
      <c r="Z29" s="644"/>
      <c r="AA29" s="644"/>
      <c r="AB29" s="644"/>
      <c r="AC29" s="644"/>
      <c r="AD29" s="644"/>
      <c r="AE29" s="644"/>
      <c r="AF29" s="644"/>
      <c r="AG29" s="644"/>
      <c r="AH29" s="644"/>
      <c r="AI29" s="644"/>
      <c r="AJ29" s="644"/>
      <c r="AK29" s="644"/>
      <c r="AL29" s="644"/>
      <c r="AM29" s="644"/>
      <c r="AN29" s="644"/>
      <c r="AO29" s="644"/>
      <c r="AP29" s="639" t="s">
        <v>27</v>
      </c>
      <c r="AQ29" s="639"/>
      <c r="AR29" s="639"/>
      <c r="AS29" s="639"/>
      <c r="AT29" s="639"/>
      <c r="AU29" s="590"/>
      <c r="AV29" s="590"/>
      <c r="AW29" s="590"/>
      <c r="AX29" s="590"/>
      <c r="AY29" s="590"/>
      <c r="AZ29" s="590"/>
      <c r="BA29" s="590"/>
      <c r="BB29" s="590"/>
      <c r="BC29" s="590"/>
      <c r="BD29" s="590"/>
      <c r="BE29" s="590"/>
      <c r="BF29" s="590"/>
      <c r="BG29" s="590"/>
      <c r="BH29" s="590"/>
      <c r="BI29" s="590"/>
      <c r="BJ29" s="590"/>
      <c r="BK29" s="590"/>
      <c r="BL29" s="590"/>
      <c r="BM29" s="590"/>
      <c r="BN29" s="590"/>
      <c r="BO29" s="590"/>
      <c r="BP29" s="590"/>
      <c r="BQ29" s="590"/>
      <c r="BR29" s="590"/>
      <c r="BS29" s="590"/>
      <c r="BT29" s="590"/>
      <c r="BU29" s="590"/>
      <c r="BV29" s="590"/>
      <c r="BW29" s="590"/>
      <c r="BX29" s="590"/>
      <c r="BY29" s="590"/>
      <c r="BZ29" s="590"/>
      <c r="CA29" s="590"/>
      <c r="CB29" s="590"/>
      <c r="CC29" s="590"/>
      <c r="CD29" s="590"/>
      <c r="CE29" s="590"/>
      <c r="CF29" s="87"/>
      <c r="CG29" s="87"/>
      <c r="CH29" s="87"/>
      <c r="CI29" s="87"/>
      <c r="CJ29" s="87"/>
      <c r="CK29" s="87"/>
      <c r="CL29" s="86"/>
      <c r="CM29" s="86"/>
      <c r="CN29" s="86"/>
      <c r="CO29" s="86"/>
      <c r="CP29" s="86"/>
      <c r="CQ29" s="86"/>
    </row>
    <row r="30" spans="1:95" s="76" customFormat="1" ht="8.25" customHeight="1" thickBot="1" x14ac:dyDescent="0.25">
      <c r="A30" s="13"/>
      <c r="B30" s="13"/>
      <c r="C30" s="13"/>
      <c r="D30" s="13"/>
      <c r="E30" s="13"/>
      <c r="F30" s="13"/>
      <c r="G30" s="13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6"/>
      <c r="U30" s="86"/>
      <c r="V30" s="86"/>
      <c r="W30" s="86"/>
      <c r="X30" s="86"/>
      <c r="Y30" s="86"/>
      <c r="Z30" s="86"/>
      <c r="AA30" s="86"/>
      <c r="AB30" s="8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75"/>
      <c r="AR30" s="75"/>
      <c r="AS30" s="81"/>
      <c r="AT30" s="81"/>
      <c r="AU30" s="81"/>
      <c r="AV30" s="81"/>
      <c r="AW30" s="81"/>
      <c r="AX30" s="17"/>
      <c r="AY30" s="17"/>
      <c r="AZ30" s="17"/>
      <c r="BA30" s="17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7"/>
      <c r="CG30" s="87"/>
      <c r="CH30" s="87"/>
      <c r="CI30" s="87"/>
      <c r="CJ30" s="87"/>
      <c r="CK30" s="87"/>
      <c r="CL30" s="86"/>
      <c r="CM30" s="86"/>
      <c r="CN30" s="86"/>
      <c r="CO30" s="86"/>
      <c r="CP30" s="86"/>
      <c r="CQ30" s="86"/>
    </row>
    <row r="31" spans="1:95" s="76" customFormat="1" ht="20.25" customHeight="1" x14ac:dyDescent="0.25">
      <c r="A31" s="613" t="s">
        <v>28</v>
      </c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84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47" t="s">
        <v>29</v>
      </c>
      <c r="BR31" s="647"/>
      <c r="BS31" s="647"/>
      <c r="BT31" s="647"/>
      <c r="BU31" s="647"/>
      <c r="BV31" s="647"/>
      <c r="BW31" s="647"/>
      <c r="BX31" s="647"/>
      <c r="BY31" s="647"/>
      <c r="BZ31" s="647"/>
      <c r="CA31" s="647"/>
      <c r="CB31" s="647"/>
      <c r="CC31" s="647"/>
      <c r="CD31" s="647"/>
      <c r="CE31" s="648"/>
      <c r="CF31" s="607" t="s">
        <v>307</v>
      </c>
      <c r="CG31" s="608"/>
      <c r="CH31" s="608"/>
      <c r="CI31" s="608"/>
      <c r="CJ31" s="608"/>
      <c r="CK31" s="608"/>
      <c r="CL31" s="608"/>
      <c r="CM31" s="608"/>
      <c r="CN31" s="608"/>
      <c r="CO31" s="608"/>
      <c r="CP31" s="608"/>
      <c r="CQ31" s="609"/>
    </row>
    <row r="32" spans="1:95" s="76" customFormat="1" ht="64.5" customHeight="1" thickBot="1" x14ac:dyDescent="0.3">
      <c r="A32" s="619" t="s">
        <v>304</v>
      </c>
      <c r="B32" s="619"/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  <c r="AK32" s="619"/>
      <c r="AL32" s="619"/>
      <c r="AM32" s="619"/>
      <c r="AN32" s="619"/>
      <c r="AO32" s="619"/>
      <c r="AP32" s="619"/>
      <c r="AQ32" s="619"/>
      <c r="AR32" s="619"/>
      <c r="AS32" s="619"/>
      <c r="AT32" s="619"/>
      <c r="AU32" s="619"/>
      <c r="AV32" s="619"/>
      <c r="AW32" s="619"/>
      <c r="AX32" s="619"/>
      <c r="AY32" s="619"/>
      <c r="AZ32" s="619"/>
      <c r="BA32" s="619"/>
      <c r="BB32" s="619"/>
      <c r="BC32" s="619"/>
      <c r="BD32" s="619"/>
      <c r="BE32" s="619"/>
      <c r="BF32" s="619"/>
      <c r="BG32" s="619"/>
      <c r="BH32" s="619"/>
      <c r="BI32" s="619"/>
      <c r="BJ32" s="619"/>
      <c r="BK32" s="63"/>
      <c r="BL32" s="63"/>
      <c r="BM32" s="63"/>
      <c r="BN32" s="63"/>
      <c r="BO32" s="63"/>
      <c r="BP32" s="63"/>
      <c r="BQ32" s="647"/>
      <c r="BR32" s="647"/>
      <c r="BS32" s="647"/>
      <c r="BT32" s="647"/>
      <c r="BU32" s="647"/>
      <c r="BV32" s="647"/>
      <c r="BW32" s="647"/>
      <c r="BX32" s="647"/>
      <c r="BY32" s="647"/>
      <c r="BZ32" s="647"/>
      <c r="CA32" s="647"/>
      <c r="CB32" s="647"/>
      <c r="CC32" s="647"/>
      <c r="CD32" s="647"/>
      <c r="CE32" s="648"/>
      <c r="CF32" s="610"/>
      <c r="CG32" s="611"/>
      <c r="CH32" s="611"/>
      <c r="CI32" s="611"/>
      <c r="CJ32" s="611"/>
      <c r="CK32" s="611"/>
      <c r="CL32" s="611"/>
      <c r="CM32" s="611"/>
      <c r="CN32" s="611"/>
      <c r="CO32" s="611"/>
      <c r="CP32" s="611"/>
      <c r="CQ32" s="612"/>
    </row>
    <row r="33" spans="1:95" s="76" customFormat="1" ht="18.75" customHeight="1" x14ac:dyDescent="0.25">
      <c r="A33" s="613" t="s">
        <v>297</v>
      </c>
      <c r="B33" s="613"/>
      <c r="C33" s="613"/>
      <c r="D33" s="613"/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84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</row>
    <row r="34" spans="1:95" s="76" customFormat="1" ht="59.25" customHeight="1" x14ac:dyDescent="0.25">
      <c r="A34" s="620" t="s">
        <v>328</v>
      </c>
      <c r="B34" s="620"/>
      <c r="C34" s="620"/>
      <c r="D34" s="620"/>
      <c r="E34" s="620"/>
      <c r="F34" s="620"/>
      <c r="G34" s="620"/>
      <c r="H34" s="620"/>
      <c r="I34" s="620"/>
      <c r="J34" s="620"/>
      <c r="K34" s="620"/>
      <c r="L34" s="620"/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  <c r="BF34" s="620"/>
      <c r="BG34" s="620"/>
      <c r="BH34" s="620"/>
      <c r="BI34" s="620"/>
      <c r="BJ34" s="620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</row>
    <row r="35" spans="1:95" s="76" customFormat="1" ht="18.75" customHeight="1" x14ac:dyDescent="0.2">
      <c r="A35" s="590" t="s">
        <v>34</v>
      </c>
      <c r="B35" s="590"/>
      <c r="C35" s="590"/>
      <c r="D35" s="590"/>
      <c r="E35" s="590"/>
      <c r="F35" s="590"/>
      <c r="G35" s="590"/>
      <c r="H35" s="590"/>
      <c r="I35" s="590"/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590"/>
      <c r="X35" s="590"/>
      <c r="Y35" s="590"/>
      <c r="Z35" s="590"/>
      <c r="AA35" s="590"/>
      <c r="AB35" s="590"/>
      <c r="AC35" s="590"/>
      <c r="AD35" s="590"/>
      <c r="AE35" s="590"/>
      <c r="AF35" s="590"/>
      <c r="AG35" s="590"/>
      <c r="AH35" s="590"/>
      <c r="AI35" s="590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AW35" s="590"/>
      <c r="AX35" s="590"/>
      <c r="AY35" s="590"/>
      <c r="AZ35" s="590"/>
      <c r="BA35" s="590"/>
      <c r="BB35" s="590"/>
      <c r="BC35" s="590"/>
      <c r="BD35" s="590"/>
      <c r="BE35" s="590"/>
      <c r="BF35" s="590"/>
      <c r="BG35" s="590"/>
      <c r="BH35" s="590"/>
      <c r="BI35" s="590"/>
      <c r="BJ35" s="590"/>
      <c r="BK35" s="590"/>
      <c r="BL35" s="590"/>
      <c r="BM35" s="590"/>
      <c r="BN35" s="590"/>
      <c r="BO35" s="590"/>
      <c r="BP35" s="590"/>
      <c r="BQ35" s="590"/>
      <c r="BR35" s="590"/>
      <c r="BS35" s="590"/>
      <c r="BT35" s="590"/>
      <c r="BU35" s="590"/>
      <c r="BV35" s="590"/>
      <c r="BW35" s="590"/>
      <c r="BX35" s="590"/>
      <c r="BY35" s="590"/>
      <c r="BZ35" s="590"/>
      <c r="CA35" s="590"/>
      <c r="CB35" s="590"/>
      <c r="CC35" s="590"/>
      <c r="CD35" s="590"/>
      <c r="CE35" s="590"/>
    </row>
    <row r="36" spans="1:95" s="76" customFormat="1" ht="16.5" customHeight="1" x14ac:dyDescent="0.2">
      <c r="A36" s="590" t="s">
        <v>35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AW36" s="590"/>
      <c r="AX36" s="590"/>
      <c r="AY36" s="590"/>
      <c r="AZ36" s="590"/>
      <c r="BA36" s="590"/>
      <c r="BB36" s="590"/>
      <c r="BC36" s="590"/>
      <c r="BD36" s="590"/>
      <c r="BE36" s="590"/>
      <c r="BF36" s="590"/>
      <c r="BG36" s="590"/>
      <c r="BH36" s="590"/>
      <c r="BI36" s="590"/>
      <c r="BJ36" s="590"/>
      <c r="BK36" s="590"/>
      <c r="BL36" s="590"/>
      <c r="BM36" s="590"/>
      <c r="BN36" s="590"/>
      <c r="BO36" s="590"/>
      <c r="BP36" s="590"/>
      <c r="BQ36" s="590"/>
      <c r="BR36" s="590"/>
      <c r="BS36" s="590"/>
      <c r="BT36" s="590"/>
      <c r="BU36" s="590"/>
      <c r="BV36" s="590"/>
      <c r="BW36" s="590"/>
      <c r="BX36" s="590"/>
      <c r="BY36" s="590"/>
      <c r="BZ36" s="590"/>
      <c r="CA36" s="590"/>
      <c r="CB36" s="590"/>
      <c r="CC36" s="590"/>
      <c r="CD36" s="590"/>
      <c r="CE36" s="590"/>
    </row>
    <row r="37" spans="1:95" s="76" customFormat="1" ht="5.25" customHeight="1" x14ac:dyDescent="0.2">
      <c r="A37" s="590"/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590"/>
      <c r="X37" s="590"/>
      <c r="Y37" s="590"/>
      <c r="Z37" s="590"/>
      <c r="AA37" s="590"/>
      <c r="AB37" s="590"/>
      <c r="AC37" s="590"/>
      <c r="AD37" s="590"/>
      <c r="AE37" s="590"/>
      <c r="AF37" s="590"/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AW37" s="590"/>
      <c r="AX37" s="590"/>
      <c r="AY37" s="590"/>
      <c r="AZ37" s="590"/>
      <c r="BA37" s="590"/>
      <c r="BB37" s="590"/>
      <c r="BC37" s="590"/>
      <c r="BD37" s="590"/>
      <c r="BE37" s="590"/>
      <c r="BF37" s="590"/>
      <c r="BG37" s="590"/>
      <c r="BH37" s="590"/>
      <c r="BI37" s="590"/>
      <c r="BJ37" s="590"/>
      <c r="BK37" s="590"/>
      <c r="BL37" s="590"/>
      <c r="BM37" s="590"/>
      <c r="BN37" s="590"/>
      <c r="BO37" s="590"/>
      <c r="BP37" s="590"/>
      <c r="BQ37" s="590"/>
      <c r="BR37" s="590"/>
      <c r="BS37" s="590"/>
      <c r="BT37" s="590"/>
      <c r="BU37" s="590"/>
      <c r="BV37" s="590"/>
      <c r="BW37" s="590"/>
      <c r="BX37" s="590"/>
      <c r="BY37" s="590"/>
      <c r="BZ37" s="590"/>
      <c r="CA37" s="590"/>
      <c r="CB37" s="590"/>
      <c r="CC37" s="590"/>
      <c r="CD37" s="590"/>
      <c r="CE37" s="590"/>
    </row>
    <row r="38" spans="1:95" s="76" customFormat="1" ht="75" customHeight="1" x14ac:dyDescent="0.2">
      <c r="A38" s="584" t="s">
        <v>36</v>
      </c>
      <c r="B38" s="584"/>
      <c r="C38" s="584"/>
      <c r="D38" s="584"/>
      <c r="E38" s="584"/>
      <c r="F38" s="584"/>
      <c r="G38" s="584"/>
      <c r="H38" s="540" t="s">
        <v>37</v>
      </c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585" t="s">
        <v>38</v>
      </c>
      <c r="U38" s="586"/>
      <c r="V38" s="586"/>
      <c r="W38" s="586"/>
      <c r="X38" s="586"/>
      <c r="Y38" s="586"/>
      <c r="Z38" s="586"/>
      <c r="AA38" s="586"/>
      <c r="AB38" s="586"/>
      <c r="AC38" s="586"/>
      <c r="AD38" s="586"/>
      <c r="AE38" s="587"/>
      <c r="AF38" s="540" t="s">
        <v>39</v>
      </c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1"/>
      <c r="AW38" s="541"/>
      <c r="AX38" s="541"/>
      <c r="AY38" s="541"/>
      <c r="AZ38" s="541"/>
      <c r="BA38" s="541"/>
      <c r="BB38" s="541"/>
      <c r="BC38" s="541"/>
      <c r="BD38" s="541"/>
      <c r="BE38" s="541"/>
      <c r="BF38" s="541"/>
      <c r="BG38" s="541"/>
      <c r="BH38" s="541"/>
      <c r="BI38" s="541"/>
      <c r="BJ38" s="541"/>
      <c r="BK38" s="541"/>
      <c r="BL38" s="541"/>
      <c r="BM38" s="542"/>
      <c r="BN38" s="540" t="s">
        <v>40</v>
      </c>
      <c r="BO38" s="541"/>
      <c r="BP38" s="541"/>
      <c r="BQ38" s="541"/>
      <c r="BR38" s="541"/>
      <c r="BS38" s="541"/>
      <c r="BT38" s="541"/>
      <c r="BU38" s="541"/>
      <c r="BV38" s="541"/>
      <c r="BW38" s="541"/>
      <c r="BX38" s="541"/>
      <c r="BY38" s="541"/>
      <c r="BZ38" s="541"/>
      <c r="CA38" s="541"/>
      <c r="CB38" s="541"/>
      <c r="CC38" s="541"/>
      <c r="CD38" s="541"/>
      <c r="CE38" s="542"/>
      <c r="CF38" s="584" t="s">
        <v>41</v>
      </c>
      <c r="CG38" s="584"/>
      <c r="CH38" s="584"/>
      <c r="CI38" s="584"/>
      <c r="CJ38" s="584"/>
      <c r="CK38" s="584"/>
      <c r="CL38" s="584"/>
      <c r="CM38" s="584"/>
      <c r="CN38" s="584"/>
      <c r="CO38" s="584"/>
      <c r="CP38" s="584"/>
      <c r="CQ38" s="584"/>
    </row>
    <row r="39" spans="1:95" s="76" customFormat="1" ht="12" customHeight="1" x14ac:dyDescent="0.2">
      <c r="A39" s="584"/>
      <c r="B39" s="584"/>
      <c r="C39" s="584"/>
      <c r="D39" s="584"/>
      <c r="E39" s="584"/>
      <c r="F39" s="584"/>
      <c r="G39" s="584"/>
      <c r="H39" s="585" t="s">
        <v>42</v>
      </c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7"/>
      <c r="T39" s="585" t="s">
        <v>42</v>
      </c>
      <c r="U39" s="586"/>
      <c r="V39" s="586"/>
      <c r="W39" s="586"/>
      <c r="X39" s="586"/>
      <c r="Y39" s="586"/>
      <c r="Z39" s="586"/>
      <c r="AA39" s="586"/>
      <c r="AB39" s="586"/>
      <c r="AC39" s="586"/>
      <c r="AD39" s="586"/>
      <c r="AE39" s="587"/>
      <c r="AF39" s="585" t="s">
        <v>42</v>
      </c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7"/>
      <c r="AZ39" s="585" t="s">
        <v>43</v>
      </c>
      <c r="BA39" s="586"/>
      <c r="BB39" s="586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7"/>
      <c r="BN39" s="588" t="s">
        <v>6</v>
      </c>
      <c r="BO39" s="589"/>
      <c r="BP39" s="544" t="s">
        <v>12</v>
      </c>
      <c r="BQ39" s="544"/>
      <c r="BR39" s="599" t="s">
        <v>44</v>
      </c>
      <c r="BS39" s="600"/>
      <c r="BT39" s="588" t="s">
        <v>6</v>
      </c>
      <c r="BU39" s="589"/>
      <c r="BV39" s="544" t="s">
        <v>6</v>
      </c>
      <c r="BW39" s="544"/>
      <c r="BX39" s="599" t="s">
        <v>44</v>
      </c>
      <c r="BY39" s="600"/>
      <c r="BZ39" s="588" t="s">
        <v>6</v>
      </c>
      <c r="CA39" s="589"/>
      <c r="CB39" s="544" t="s">
        <v>205</v>
      </c>
      <c r="CC39" s="544"/>
      <c r="CD39" s="599" t="s">
        <v>44</v>
      </c>
      <c r="CE39" s="600"/>
      <c r="CF39" s="563" t="s">
        <v>45</v>
      </c>
      <c r="CG39" s="564"/>
      <c r="CH39" s="564"/>
      <c r="CI39" s="564"/>
      <c r="CJ39" s="564"/>
      <c r="CK39" s="565"/>
      <c r="CL39" s="563" t="s">
        <v>46</v>
      </c>
      <c r="CM39" s="564"/>
      <c r="CN39" s="564"/>
      <c r="CO39" s="564"/>
      <c r="CP39" s="564"/>
      <c r="CQ39" s="565"/>
    </row>
    <row r="40" spans="1:95" s="76" customFormat="1" ht="4.5" customHeight="1" x14ac:dyDescent="0.2">
      <c r="A40" s="584"/>
      <c r="B40" s="584"/>
      <c r="C40" s="584"/>
      <c r="D40" s="584"/>
      <c r="E40" s="584"/>
      <c r="F40" s="584"/>
      <c r="G40" s="584"/>
      <c r="H40" s="557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9"/>
      <c r="T40" s="557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9"/>
      <c r="AF40" s="557"/>
      <c r="AG40" s="558"/>
      <c r="AH40" s="558"/>
      <c r="AI40" s="558"/>
      <c r="AJ40" s="558"/>
      <c r="AK40" s="558"/>
      <c r="AL40" s="558"/>
      <c r="AM40" s="558"/>
      <c r="AN40" s="558"/>
      <c r="AO40" s="558"/>
      <c r="AP40" s="558"/>
      <c r="AQ40" s="558"/>
      <c r="AR40" s="558"/>
      <c r="AS40" s="558"/>
      <c r="AT40" s="558"/>
      <c r="AU40" s="558"/>
      <c r="AV40" s="558"/>
      <c r="AW40" s="558"/>
      <c r="AX40" s="558"/>
      <c r="AY40" s="559"/>
      <c r="AZ40" s="560"/>
      <c r="BA40" s="561"/>
      <c r="BB40" s="561"/>
      <c r="BC40" s="561"/>
      <c r="BD40" s="561"/>
      <c r="BE40" s="561"/>
      <c r="BF40" s="561"/>
      <c r="BG40" s="561"/>
      <c r="BH40" s="561"/>
      <c r="BI40" s="561"/>
      <c r="BJ40" s="561"/>
      <c r="BK40" s="561"/>
      <c r="BL40" s="561"/>
      <c r="BM40" s="562"/>
      <c r="BN40" s="557" t="s">
        <v>47</v>
      </c>
      <c r="BO40" s="558"/>
      <c r="BP40" s="558"/>
      <c r="BQ40" s="558"/>
      <c r="BR40" s="558"/>
      <c r="BS40" s="559"/>
      <c r="BT40" s="557" t="s">
        <v>48</v>
      </c>
      <c r="BU40" s="558"/>
      <c r="BV40" s="558"/>
      <c r="BW40" s="558"/>
      <c r="BX40" s="558"/>
      <c r="BY40" s="559"/>
      <c r="BZ40" s="557" t="s">
        <v>49</v>
      </c>
      <c r="CA40" s="558"/>
      <c r="CB40" s="558"/>
      <c r="CC40" s="558"/>
      <c r="CD40" s="558"/>
      <c r="CE40" s="559"/>
      <c r="CF40" s="566"/>
      <c r="CG40" s="567"/>
      <c r="CH40" s="567"/>
      <c r="CI40" s="567"/>
      <c r="CJ40" s="567"/>
      <c r="CK40" s="568"/>
      <c r="CL40" s="566"/>
      <c r="CM40" s="567"/>
      <c r="CN40" s="567"/>
      <c r="CO40" s="567"/>
      <c r="CP40" s="567"/>
      <c r="CQ40" s="568"/>
    </row>
    <row r="41" spans="1:95" s="76" customFormat="1" ht="20.25" customHeight="1" x14ac:dyDescent="0.2">
      <c r="A41" s="584"/>
      <c r="B41" s="584"/>
      <c r="C41" s="584"/>
      <c r="D41" s="584"/>
      <c r="E41" s="584"/>
      <c r="F41" s="584"/>
      <c r="G41" s="584"/>
      <c r="H41" s="557"/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9"/>
      <c r="T41" s="557"/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9"/>
      <c r="AF41" s="557"/>
      <c r="AG41" s="558"/>
      <c r="AH41" s="558"/>
      <c r="AI41" s="558"/>
      <c r="AJ41" s="558"/>
      <c r="AK41" s="558"/>
      <c r="AL41" s="558"/>
      <c r="AM41" s="558"/>
      <c r="AN41" s="558"/>
      <c r="AO41" s="558"/>
      <c r="AP41" s="558"/>
      <c r="AQ41" s="558"/>
      <c r="AR41" s="558"/>
      <c r="AS41" s="558"/>
      <c r="AT41" s="558"/>
      <c r="AU41" s="558"/>
      <c r="AV41" s="558"/>
      <c r="AW41" s="558"/>
      <c r="AX41" s="558"/>
      <c r="AY41" s="559"/>
      <c r="AZ41" s="585" t="s">
        <v>50</v>
      </c>
      <c r="BA41" s="586"/>
      <c r="BB41" s="586"/>
      <c r="BC41" s="586"/>
      <c r="BD41" s="586"/>
      <c r="BE41" s="586"/>
      <c r="BF41" s="587"/>
      <c r="BG41" s="585" t="s">
        <v>51</v>
      </c>
      <c r="BH41" s="586"/>
      <c r="BI41" s="586"/>
      <c r="BJ41" s="586"/>
      <c r="BK41" s="586"/>
      <c r="BL41" s="586"/>
      <c r="BM41" s="587"/>
      <c r="BN41" s="557"/>
      <c r="BO41" s="558"/>
      <c r="BP41" s="558"/>
      <c r="BQ41" s="558"/>
      <c r="BR41" s="558"/>
      <c r="BS41" s="559"/>
      <c r="BT41" s="557"/>
      <c r="BU41" s="558"/>
      <c r="BV41" s="558"/>
      <c r="BW41" s="558"/>
      <c r="BX41" s="558"/>
      <c r="BY41" s="559"/>
      <c r="BZ41" s="557"/>
      <c r="CA41" s="558"/>
      <c r="CB41" s="558"/>
      <c r="CC41" s="558"/>
      <c r="CD41" s="558"/>
      <c r="CE41" s="559"/>
      <c r="CF41" s="566"/>
      <c r="CG41" s="567"/>
      <c r="CH41" s="567"/>
      <c r="CI41" s="567"/>
      <c r="CJ41" s="567"/>
      <c r="CK41" s="568"/>
      <c r="CL41" s="566"/>
      <c r="CM41" s="567"/>
      <c r="CN41" s="567"/>
      <c r="CO41" s="567"/>
      <c r="CP41" s="567"/>
      <c r="CQ41" s="568"/>
    </row>
    <row r="42" spans="1:95" s="76" customFormat="1" ht="16.5" customHeight="1" x14ac:dyDescent="0.2">
      <c r="A42" s="584"/>
      <c r="B42" s="584"/>
      <c r="C42" s="584"/>
      <c r="D42" s="584"/>
      <c r="E42" s="584"/>
      <c r="F42" s="584"/>
      <c r="G42" s="584"/>
      <c r="H42" s="560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2"/>
      <c r="T42" s="560"/>
      <c r="U42" s="561"/>
      <c r="V42" s="561"/>
      <c r="W42" s="561"/>
      <c r="X42" s="561"/>
      <c r="Y42" s="561"/>
      <c r="Z42" s="561"/>
      <c r="AA42" s="561"/>
      <c r="AB42" s="561"/>
      <c r="AC42" s="561"/>
      <c r="AD42" s="561"/>
      <c r="AE42" s="562"/>
      <c r="AF42" s="560"/>
      <c r="AG42" s="561"/>
      <c r="AH42" s="561"/>
      <c r="AI42" s="561"/>
      <c r="AJ42" s="561"/>
      <c r="AK42" s="561"/>
      <c r="AL42" s="561"/>
      <c r="AM42" s="561"/>
      <c r="AN42" s="561"/>
      <c r="AO42" s="561"/>
      <c r="AP42" s="561"/>
      <c r="AQ42" s="561"/>
      <c r="AR42" s="561"/>
      <c r="AS42" s="561"/>
      <c r="AT42" s="561"/>
      <c r="AU42" s="561"/>
      <c r="AV42" s="561"/>
      <c r="AW42" s="561"/>
      <c r="AX42" s="561"/>
      <c r="AY42" s="562"/>
      <c r="AZ42" s="560"/>
      <c r="BA42" s="561"/>
      <c r="BB42" s="561"/>
      <c r="BC42" s="561"/>
      <c r="BD42" s="561"/>
      <c r="BE42" s="561"/>
      <c r="BF42" s="562"/>
      <c r="BG42" s="560"/>
      <c r="BH42" s="561"/>
      <c r="BI42" s="561"/>
      <c r="BJ42" s="561"/>
      <c r="BK42" s="561"/>
      <c r="BL42" s="561"/>
      <c r="BM42" s="562"/>
      <c r="BN42" s="560"/>
      <c r="BO42" s="561"/>
      <c r="BP42" s="561"/>
      <c r="BQ42" s="561"/>
      <c r="BR42" s="561"/>
      <c r="BS42" s="562"/>
      <c r="BT42" s="560"/>
      <c r="BU42" s="561"/>
      <c r="BV42" s="561"/>
      <c r="BW42" s="561"/>
      <c r="BX42" s="561"/>
      <c r="BY42" s="562"/>
      <c r="BZ42" s="560"/>
      <c r="CA42" s="561"/>
      <c r="CB42" s="561"/>
      <c r="CC42" s="561"/>
      <c r="CD42" s="561"/>
      <c r="CE42" s="562"/>
      <c r="CF42" s="569"/>
      <c r="CG42" s="570"/>
      <c r="CH42" s="570"/>
      <c r="CI42" s="570"/>
      <c r="CJ42" s="570"/>
      <c r="CK42" s="571"/>
      <c r="CL42" s="569"/>
      <c r="CM42" s="570"/>
      <c r="CN42" s="570"/>
      <c r="CO42" s="570"/>
      <c r="CP42" s="570"/>
      <c r="CQ42" s="571"/>
    </row>
    <row r="43" spans="1:95" s="76" customFormat="1" ht="15.75" customHeight="1" x14ac:dyDescent="0.2">
      <c r="A43" s="543" t="s">
        <v>27</v>
      </c>
      <c r="B43" s="543"/>
      <c r="C43" s="543"/>
      <c r="D43" s="543"/>
      <c r="E43" s="543"/>
      <c r="F43" s="543"/>
      <c r="G43" s="543"/>
      <c r="H43" s="543" t="s">
        <v>52</v>
      </c>
      <c r="I43" s="543"/>
      <c r="J43" s="543"/>
      <c r="K43" s="543"/>
      <c r="L43" s="543"/>
      <c r="M43" s="543"/>
      <c r="N43" s="543"/>
      <c r="O43" s="543"/>
      <c r="P43" s="543"/>
      <c r="Q43" s="543"/>
      <c r="R43" s="543"/>
      <c r="S43" s="543"/>
      <c r="T43" s="540" t="s">
        <v>53</v>
      </c>
      <c r="U43" s="541"/>
      <c r="V43" s="541"/>
      <c r="W43" s="541"/>
      <c r="X43" s="541"/>
      <c r="Y43" s="541"/>
      <c r="Z43" s="541"/>
      <c r="AA43" s="541"/>
      <c r="AB43" s="541"/>
      <c r="AC43" s="541"/>
      <c r="AD43" s="541"/>
      <c r="AE43" s="542"/>
      <c r="AF43" s="543" t="s">
        <v>54</v>
      </c>
      <c r="AG43" s="543"/>
      <c r="AH43" s="543"/>
      <c r="AI43" s="543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 t="s">
        <v>55</v>
      </c>
      <c r="BA43" s="543"/>
      <c r="BB43" s="543"/>
      <c r="BC43" s="543"/>
      <c r="BD43" s="543"/>
      <c r="BE43" s="543"/>
      <c r="BF43" s="543"/>
      <c r="BG43" s="543" t="s">
        <v>56</v>
      </c>
      <c r="BH43" s="543"/>
      <c r="BI43" s="543"/>
      <c r="BJ43" s="543"/>
      <c r="BK43" s="543"/>
      <c r="BL43" s="543"/>
      <c r="BM43" s="543"/>
      <c r="BN43" s="543" t="s">
        <v>57</v>
      </c>
      <c r="BO43" s="543"/>
      <c r="BP43" s="543"/>
      <c r="BQ43" s="543"/>
      <c r="BR43" s="543"/>
      <c r="BS43" s="543"/>
      <c r="BT43" s="543" t="s">
        <v>58</v>
      </c>
      <c r="BU43" s="543"/>
      <c r="BV43" s="543"/>
      <c r="BW43" s="543"/>
      <c r="BX43" s="543"/>
      <c r="BY43" s="543"/>
      <c r="BZ43" s="543" t="s">
        <v>59</v>
      </c>
      <c r="CA43" s="543"/>
      <c r="CB43" s="543"/>
      <c r="CC43" s="543"/>
      <c r="CD43" s="543"/>
      <c r="CE43" s="543"/>
      <c r="CF43" s="543" t="s">
        <v>60</v>
      </c>
      <c r="CG43" s="543"/>
      <c r="CH43" s="543"/>
      <c r="CI43" s="543"/>
      <c r="CJ43" s="543"/>
      <c r="CK43" s="543"/>
      <c r="CL43" s="543" t="s">
        <v>61</v>
      </c>
      <c r="CM43" s="543"/>
      <c r="CN43" s="543"/>
      <c r="CO43" s="543"/>
      <c r="CP43" s="543"/>
      <c r="CQ43" s="543"/>
    </row>
    <row r="44" spans="1:95" s="76" customFormat="1" ht="64.5" customHeight="1" x14ac:dyDescent="0.2">
      <c r="A44" s="572" t="s">
        <v>27</v>
      </c>
      <c r="B44" s="535"/>
      <c r="C44" s="535"/>
      <c r="D44" s="535"/>
      <c r="E44" s="535"/>
      <c r="F44" s="535"/>
      <c r="G44" s="536"/>
      <c r="H44" s="537" t="s">
        <v>299</v>
      </c>
      <c r="I44" s="538"/>
      <c r="J44" s="538"/>
      <c r="K44" s="538"/>
      <c r="L44" s="538"/>
      <c r="M44" s="538"/>
      <c r="N44" s="538"/>
      <c r="O44" s="538"/>
      <c r="P44" s="538"/>
      <c r="Q44" s="538"/>
      <c r="R44" s="538"/>
      <c r="S44" s="539"/>
      <c r="T44" s="545" t="s">
        <v>64</v>
      </c>
      <c r="U44" s="546"/>
      <c r="V44" s="546"/>
      <c r="W44" s="546"/>
      <c r="X44" s="546"/>
      <c r="Y44" s="546"/>
      <c r="Z44" s="546"/>
      <c r="AA44" s="546"/>
      <c r="AB44" s="546"/>
      <c r="AC44" s="546"/>
      <c r="AD44" s="546"/>
      <c r="AE44" s="547"/>
      <c r="AF44" s="548" t="s">
        <v>65</v>
      </c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50"/>
      <c r="AZ44" s="540" t="s">
        <v>66</v>
      </c>
      <c r="BA44" s="541"/>
      <c r="BB44" s="541"/>
      <c r="BC44" s="541"/>
      <c r="BD44" s="541"/>
      <c r="BE44" s="541"/>
      <c r="BF44" s="542"/>
      <c r="BG44" s="540" t="s">
        <v>67</v>
      </c>
      <c r="BH44" s="541"/>
      <c r="BI44" s="541"/>
      <c r="BJ44" s="541"/>
      <c r="BK44" s="541"/>
      <c r="BL44" s="541"/>
      <c r="BM44" s="542"/>
      <c r="BN44" s="551">
        <v>100</v>
      </c>
      <c r="BO44" s="552"/>
      <c r="BP44" s="552"/>
      <c r="BQ44" s="552"/>
      <c r="BR44" s="552"/>
      <c r="BS44" s="553"/>
      <c r="BT44" s="551">
        <v>100</v>
      </c>
      <c r="BU44" s="552"/>
      <c r="BV44" s="552"/>
      <c r="BW44" s="552"/>
      <c r="BX44" s="552"/>
      <c r="BY44" s="553"/>
      <c r="BZ44" s="551">
        <v>100</v>
      </c>
      <c r="CA44" s="552"/>
      <c r="CB44" s="552"/>
      <c r="CC44" s="552"/>
      <c r="CD44" s="552"/>
      <c r="CE44" s="553"/>
      <c r="CF44" s="591">
        <v>3</v>
      </c>
      <c r="CG44" s="592"/>
      <c r="CH44" s="592"/>
      <c r="CI44" s="592"/>
      <c r="CJ44" s="592"/>
      <c r="CK44" s="593"/>
      <c r="CL44" s="551"/>
      <c r="CM44" s="552"/>
      <c r="CN44" s="552"/>
      <c r="CO44" s="552"/>
      <c r="CP44" s="552"/>
      <c r="CQ44" s="553"/>
    </row>
    <row r="45" spans="1:95" s="76" customFormat="1" ht="40.5" customHeight="1" x14ac:dyDescent="0.2">
      <c r="A45" s="534" t="s">
        <v>52</v>
      </c>
      <c r="B45" s="535"/>
      <c r="C45" s="535"/>
      <c r="D45" s="535"/>
      <c r="E45" s="535"/>
      <c r="F45" s="535"/>
      <c r="G45" s="536"/>
      <c r="H45" s="537" t="s">
        <v>299</v>
      </c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9"/>
      <c r="T45" s="545" t="s">
        <v>64</v>
      </c>
      <c r="U45" s="546"/>
      <c r="V45" s="546"/>
      <c r="W45" s="546"/>
      <c r="X45" s="546"/>
      <c r="Y45" s="546"/>
      <c r="Z45" s="546"/>
      <c r="AA45" s="546"/>
      <c r="AB45" s="546"/>
      <c r="AC45" s="546"/>
      <c r="AD45" s="546"/>
      <c r="AE45" s="547"/>
      <c r="AF45" s="548" t="s">
        <v>73</v>
      </c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50"/>
      <c r="AZ45" s="540" t="s">
        <v>66</v>
      </c>
      <c r="BA45" s="541"/>
      <c r="BB45" s="541"/>
      <c r="BC45" s="541"/>
      <c r="BD45" s="541"/>
      <c r="BE45" s="541"/>
      <c r="BF45" s="542"/>
      <c r="BG45" s="540" t="s">
        <v>67</v>
      </c>
      <c r="BH45" s="541"/>
      <c r="BI45" s="541"/>
      <c r="BJ45" s="541"/>
      <c r="BK45" s="541"/>
      <c r="BL45" s="541"/>
      <c r="BM45" s="542"/>
      <c r="BN45" s="551">
        <v>100</v>
      </c>
      <c r="BO45" s="552"/>
      <c r="BP45" s="552"/>
      <c r="BQ45" s="552"/>
      <c r="BR45" s="552"/>
      <c r="BS45" s="553"/>
      <c r="BT45" s="551">
        <v>100</v>
      </c>
      <c r="BU45" s="552"/>
      <c r="BV45" s="552"/>
      <c r="BW45" s="552"/>
      <c r="BX45" s="552"/>
      <c r="BY45" s="553"/>
      <c r="BZ45" s="551">
        <v>100</v>
      </c>
      <c r="CA45" s="552"/>
      <c r="CB45" s="552"/>
      <c r="CC45" s="552"/>
      <c r="CD45" s="552"/>
      <c r="CE45" s="553"/>
      <c r="CF45" s="591">
        <v>3</v>
      </c>
      <c r="CG45" s="592"/>
      <c r="CH45" s="592"/>
      <c r="CI45" s="592"/>
      <c r="CJ45" s="592"/>
      <c r="CK45" s="593"/>
      <c r="CL45" s="551"/>
      <c r="CM45" s="552"/>
      <c r="CN45" s="552"/>
      <c r="CO45" s="552"/>
      <c r="CP45" s="552"/>
      <c r="CQ45" s="553"/>
    </row>
    <row r="46" spans="1:95" s="76" customFormat="1" ht="6.75" customHeight="1" x14ac:dyDescent="0.2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9"/>
      <c r="AQ46" s="79"/>
      <c r="AR46" s="79"/>
      <c r="AS46" s="79"/>
      <c r="AT46" s="79"/>
    </row>
    <row r="47" spans="1:95" s="76" customFormat="1" ht="20.25" customHeight="1" x14ac:dyDescent="0.2">
      <c r="A47" s="590" t="s">
        <v>74</v>
      </c>
      <c r="B47" s="590"/>
      <c r="C47" s="590"/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0"/>
      <c r="O47" s="590"/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0"/>
      <c r="AA47" s="590"/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0"/>
      <c r="AY47" s="590"/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0"/>
      <c r="BK47" s="590"/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0"/>
      <c r="BW47" s="590"/>
      <c r="BX47" s="590"/>
      <c r="BY47" s="590"/>
      <c r="BZ47" s="590"/>
      <c r="CA47" s="590"/>
      <c r="CB47" s="590"/>
      <c r="CC47" s="590"/>
      <c r="CD47" s="590"/>
      <c r="CE47" s="590"/>
    </row>
    <row r="48" spans="1:95" s="76" customFormat="1" ht="9.75" customHeight="1" x14ac:dyDescent="0.2">
      <c r="A48" s="590"/>
      <c r="B48" s="590"/>
      <c r="C48" s="590"/>
      <c r="D48" s="590"/>
      <c r="E48" s="590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590"/>
      <c r="X48" s="590"/>
      <c r="Y48" s="590"/>
      <c r="Z48" s="590"/>
      <c r="AA48" s="590"/>
      <c r="AB48" s="590"/>
      <c r="AC48" s="590"/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590"/>
      <c r="AR48" s="590"/>
      <c r="AS48" s="590"/>
      <c r="AT48" s="590"/>
      <c r="AU48" s="590"/>
      <c r="AV48" s="590"/>
      <c r="AW48" s="590"/>
      <c r="AX48" s="590"/>
      <c r="AY48" s="590"/>
      <c r="AZ48" s="590"/>
      <c r="BA48" s="590"/>
      <c r="BB48" s="590"/>
      <c r="BC48" s="590"/>
      <c r="BD48" s="590"/>
      <c r="BE48" s="590"/>
      <c r="BF48" s="590"/>
      <c r="BG48" s="590"/>
      <c r="BH48" s="590"/>
      <c r="BI48" s="590"/>
      <c r="BJ48" s="590"/>
      <c r="BK48" s="590"/>
      <c r="BL48" s="590"/>
      <c r="BM48" s="590"/>
      <c r="BN48" s="590"/>
      <c r="BO48" s="590"/>
      <c r="BP48" s="590"/>
      <c r="BQ48" s="590"/>
      <c r="BR48" s="590"/>
      <c r="BS48" s="590"/>
      <c r="BT48" s="590"/>
      <c r="BU48" s="590"/>
      <c r="BV48" s="590"/>
      <c r="BW48" s="590"/>
      <c r="BX48" s="590"/>
      <c r="BY48" s="590"/>
      <c r="BZ48" s="590"/>
      <c r="CA48" s="590"/>
      <c r="CB48" s="590"/>
      <c r="CC48" s="590"/>
      <c r="CD48" s="590"/>
      <c r="CE48" s="590"/>
    </row>
    <row r="49" spans="1:95" s="76" customFormat="1" ht="79.5" customHeight="1" x14ac:dyDescent="0.2">
      <c r="A49" s="584" t="s">
        <v>36</v>
      </c>
      <c r="B49" s="584"/>
      <c r="C49" s="584"/>
      <c r="D49" s="584"/>
      <c r="E49" s="584"/>
      <c r="F49" s="584"/>
      <c r="G49" s="584"/>
      <c r="H49" s="585" t="s">
        <v>76</v>
      </c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7"/>
      <c r="T49" s="543" t="s">
        <v>77</v>
      </c>
      <c r="U49" s="543"/>
      <c r="V49" s="543"/>
      <c r="W49" s="543"/>
      <c r="X49" s="543"/>
      <c r="Y49" s="543"/>
      <c r="Z49" s="543"/>
      <c r="AA49" s="543"/>
      <c r="AB49" s="543"/>
      <c r="AC49" s="540" t="s">
        <v>78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41"/>
      <c r="AW49" s="541"/>
      <c r="AX49" s="541"/>
      <c r="AY49" s="541"/>
      <c r="AZ49" s="541"/>
      <c r="BA49" s="542"/>
      <c r="BB49" s="540" t="s">
        <v>79</v>
      </c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2"/>
      <c r="BQ49" s="554" t="s">
        <v>80</v>
      </c>
      <c r="BR49" s="555"/>
      <c r="BS49" s="555"/>
      <c r="BT49" s="555"/>
      <c r="BU49" s="555"/>
      <c r="BV49" s="555"/>
      <c r="BW49" s="555"/>
      <c r="BX49" s="555"/>
      <c r="BY49" s="555"/>
      <c r="BZ49" s="555"/>
      <c r="CA49" s="555"/>
      <c r="CB49" s="555"/>
      <c r="CC49" s="555"/>
      <c r="CD49" s="555"/>
      <c r="CE49" s="556"/>
      <c r="CF49" s="584" t="s">
        <v>81</v>
      </c>
      <c r="CG49" s="584"/>
      <c r="CH49" s="584"/>
      <c r="CI49" s="584"/>
      <c r="CJ49" s="584"/>
      <c r="CK49" s="584"/>
      <c r="CL49" s="584"/>
      <c r="CM49" s="584"/>
      <c r="CN49" s="584"/>
      <c r="CO49" s="584"/>
      <c r="CP49" s="584"/>
      <c r="CQ49" s="584"/>
    </row>
    <row r="50" spans="1:95" s="76" customFormat="1" ht="12.75" customHeight="1" x14ac:dyDescent="0.2">
      <c r="A50" s="584"/>
      <c r="B50" s="584"/>
      <c r="C50" s="584"/>
      <c r="D50" s="584"/>
      <c r="E50" s="584"/>
      <c r="F50" s="584"/>
      <c r="G50" s="584"/>
      <c r="H50" s="585" t="s">
        <v>42</v>
      </c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7"/>
      <c r="T50" s="557" t="s">
        <v>42</v>
      </c>
      <c r="U50" s="558"/>
      <c r="V50" s="558"/>
      <c r="W50" s="558"/>
      <c r="X50" s="558"/>
      <c r="Y50" s="558"/>
      <c r="Z50" s="558"/>
      <c r="AA50" s="558"/>
      <c r="AB50" s="559"/>
      <c r="AC50" s="585" t="s">
        <v>42</v>
      </c>
      <c r="AD50" s="586"/>
      <c r="AE50" s="586"/>
      <c r="AF50" s="586"/>
      <c r="AG50" s="586"/>
      <c r="AH50" s="586"/>
      <c r="AI50" s="586"/>
      <c r="AJ50" s="586"/>
      <c r="AK50" s="586"/>
      <c r="AL50" s="586"/>
      <c r="AM50" s="586"/>
      <c r="AN50" s="586"/>
      <c r="AO50" s="586"/>
      <c r="AP50" s="586"/>
      <c r="AQ50" s="586"/>
      <c r="AR50" s="587"/>
      <c r="AS50" s="585" t="s">
        <v>82</v>
      </c>
      <c r="AT50" s="586"/>
      <c r="AU50" s="586"/>
      <c r="AV50" s="586"/>
      <c r="AW50" s="586"/>
      <c r="AX50" s="586"/>
      <c r="AY50" s="586"/>
      <c r="AZ50" s="586"/>
      <c r="BA50" s="587"/>
      <c r="BB50" s="588" t="s">
        <v>6</v>
      </c>
      <c r="BC50" s="589"/>
      <c r="BD50" s="544" t="s">
        <v>12</v>
      </c>
      <c r="BE50" s="544"/>
      <c r="BF50" s="80"/>
      <c r="BG50" s="588" t="s">
        <v>6</v>
      </c>
      <c r="BH50" s="589"/>
      <c r="BI50" s="544" t="s">
        <v>6</v>
      </c>
      <c r="BJ50" s="544"/>
      <c r="BK50" s="80"/>
      <c r="BL50" s="588" t="s">
        <v>6</v>
      </c>
      <c r="BM50" s="589"/>
      <c r="BN50" s="544" t="s">
        <v>205</v>
      </c>
      <c r="BO50" s="544"/>
      <c r="BP50" s="80"/>
      <c r="BQ50" s="588" t="s">
        <v>6</v>
      </c>
      <c r="BR50" s="589"/>
      <c r="BS50" s="544" t="s">
        <v>12</v>
      </c>
      <c r="BT50" s="544"/>
      <c r="BU50" s="80"/>
      <c r="BV50" s="588" t="s">
        <v>6</v>
      </c>
      <c r="BW50" s="589"/>
      <c r="BX50" s="544" t="s">
        <v>6</v>
      </c>
      <c r="BY50" s="544"/>
      <c r="BZ50" s="80"/>
      <c r="CA50" s="588" t="s">
        <v>6</v>
      </c>
      <c r="CB50" s="589"/>
      <c r="CC50" s="544" t="s">
        <v>205</v>
      </c>
      <c r="CD50" s="544"/>
      <c r="CE50" s="80"/>
      <c r="CF50" s="563" t="s">
        <v>45</v>
      </c>
      <c r="CG50" s="564"/>
      <c r="CH50" s="564"/>
      <c r="CI50" s="564"/>
      <c r="CJ50" s="564"/>
      <c r="CK50" s="565"/>
      <c r="CL50" s="563" t="s">
        <v>46</v>
      </c>
      <c r="CM50" s="564"/>
      <c r="CN50" s="564"/>
      <c r="CO50" s="564"/>
      <c r="CP50" s="564"/>
      <c r="CQ50" s="565"/>
    </row>
    <row r="51" spans="1:95" s="76" customFormat="1" ht="6" customHeight="1" x14ac:dyDescent="0.2">
      <c r="A51" s="584"/>
      <c r="B51" s="584"/>
      <c r="C51" s="584"/>
      <c r="D51" s="584"/>
      <c r="E51" s="584"/>
      <c r="F51" s="584"/>
      <c r="G51" s="584"/>
      <c r="H51" s="557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9"/>
      <c r="T51" s="557"/>
      <c r="U51" s="558"/>
      <c r="V51" s="558"/>
      <c r="W51" s="558"/>
      <c r="X51" s="558"/>
      <c r="Y51" s="558"/>
      <c r="Z51" s="558"/>
      <c r="AA51" s="558"/>
      <c r="AB51" s="559"/>
      <c r="AC51" s="557"/>
      <c r="AD51" s="558"/>
      <c r="AE51" s="558"/>
      <c r="AF51" s="558"/>
      <c r="AG51" s="558"/>
      <c r="AH51" s="558"/>
      <c r="AI51" s="558"/>
      <c r="AJ51" s="558"/>
      <c r="AK51" s="558"/>
      <c r="AL51" s="558"/>
      <c r="AM51" s="558"/>
      <c r="AN51" s="558"/>
      <c r="AO51" s="558"/>
      <c r="AP51" s="558"/>
      <c r="AQ51" s="558"/>
      <c r="AR51" s="559"/>
      <c r="AS51" s="557"/>
      <c r="AT51" s="558"/>
      <c r="AU51" s="558"/>
      <c r="AV51" s="558"/>
      <c r="AW51" s="558"/>
      <c r="AX51" s="558"/>
      <c r="AY51" s="558"/>
      <c r="AZ51" s="558"/>
      <c r="BA51" s="559"/>
      <c r="BB51" s="557" t="s">
        <v>83</v>
      </c>
      <c r="BC51" s="558"/>
      <c r="BD51" s="558"/>
      <c r="BE51" s="558"/>
      <c r="BF51" s="559"/>
      <c r="BG51" s="557" t="s">
        <v>84</v>
      </c>
      <c r="BH51" s="558"/>
      <c r="BI51" s="558"/>
      <c r="BJ51" s="558"/>
      <c r="BK51" s="559"/>
      <c r="BL51" s="557" t="s">
        <v>85</v>
      </c>
      <c r="BM51" s="558"/>
      <c r="BN51" s="558"/>
      <c r="BO51" s="558"/>
      <c r="BP51" s="559"/>
      <c r="BQ51" s="557" t="s">
        <v>83</v>
      </c>
      <c r="BR51" s="558"/>
      <c r="BS51" s="558"/>
      <c r="BT51" s="558"/>
      <c r="BU51" s="559"/>
      <c r="BV51" s="557" t="s">
        <v>84</v>
      </c>
      <c r="BW51" s="558"/>
      <c r="BX51" s="558"/>
      <c r="BY51" s="558"/>
      <c r="BZ51" s="559"/>
      <c r="CA51" s="557" t="s">
        <v>85</v>
      </c>
      <c r="CB51" s="558"/>
      <c r="CC51" s="558"/>
      <c r="CD51" s="558"/>
      <c r="CE51" s="559"/>
      <c r="CF51" s="566"/>
      <c r="CG51" s="567"/>
      <c r="CH51" s="567"/>
      <c r="CI51" s="567"/>
      <c r="CJ51" s="567"/>
      <c r="CK51" s="568"/>
      <c r="CL51" s="566"/>
      <c r="CM51" s="567"/>
      <c r="CN51" s="567"/>
      <c r="CO51" s="567"/>
      <c r="CP51" s="567"/>
      <c r="CQ51" s="568"/>
    </row>
    <row r="52" spans="1:95" s="76" customFormat="1" ht="20.25" hidden="1" customHeight="1" x14ac:dyDescent="0.2">
      <c r="A52" s="584"/>
      <c r="B52" s="584"/>
      <c r="C52" s="584"/>
      <c r="D52" s="584"/>
      <c r="E52" s="584"/>
      <c r="F52" s="584"/>
      <c r="G52" s="584"/>
      <c r="H52" s="557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59"/>
      <c r="T52" s="557"/>
      <c r="U52" s="558"/>
      <c r="V52" s="558"/>
      <c r="W52" s="558"/>
      <c r="X52" s="558"/>
      <c r="Y52" s="558"/>
      <c r="Z52" s="558"/>
      <c r="AA52" s="558"/>
      <c r="AB52" s="559"/>
      <c r="AC52" s="557"/>
      <c r="AD52" s="558"/>
      <c r="AE52" s="558"/>
      <c r="AF52" s="558"/>
      <c r="AG52" s="558"/>
      <c r="AH52" s="558"/>
      <c r="AI52" s="558"/>
      <c r="AJ52" s="558"/>
      <c r="AK52" s="558"/>
      <c r="AL52" s="558"/>
      <c r="AM52" s="558"/>
      <c r="AN52" s="558"/>
      <c r="AO52" s="558"/>
      <c r="AP52" s="558"/>
      <c r="AQ52" s="558"/>
      <c r="AR52" s="559"/>
      <c r="AS52" s="560"/>
      <c r="AT52" s="561"/>
      <c r="AU52" s="561"/>
      <c r="AV52" s="561"/>
      <c r="AW52" s="561"/>
      <c r="AX52" s="561"/>
      <c r="AY52" s="561"/>
      <c r="AZ52" s="561"/>
      <c r="BA52" s="562"/>
      <c r="BB52" s="557"/>
      <c r="BC52" s="558"/>
      <c r="BD52" s="558"/>
      <c r="BE52" s="558"/>
      <c r="BF52" s="559"/>
      <c r="BG52" s="557"/>
      <c r="BH52" s="558"/>
      <c r="BI52" s="558"/>
      <c r="BJ52" s="558"/>
      <c r="BK52" s="559"/>
      <c r="BL52" s="557"/>
      <c r="BM52" s="558"/>
      <c r="BN52" s="558"/>
      <c r="BO52" s="558"/>
      <c r="BP52" s="559"/>
      <c r="BQ52" s="557"/>
      <c r="BR52" s="558"/>
      <c r="BS52" s="558"/>
      <c r="BT52" s="558"/>
      <c r="BU52" s="559"/>
      <c r="BV52" s="557"/>
      <c r="BW52" s="558"/>
      <c r="BX52" s="558"/>
      <c r="BY52" s="558"/>
      <c r="BZ52" s="559"/>
      <c r="CA52" s="557"/>
      <c r="CB52" s="558"/>
      <c r="CC52" s="558"/>
      <c r="CD52" s="558"/>
      <c r="CE52" s="559"/>
      <c r="CF52" s="566"/>
      <c r="CG52" s="567"/>
      <c r="CH52" s="567"/>
      <c r="CI52" s="567"/>
      <c r="CJ52" s="567"/>
      <c r="CK52" s="568"/>
      <c r="CL52" s="566"/>
      <c r="CM52" s="567"/>
      <c r="CN52" s="567"/>
      <c r="CO52" s="567"/>
      <c r="CP52" s="567"/>
      <c r="CQ52" s="568"/>
    </row>
    <row r="53" spans="1:95" s="76" customFormat="1" ht="57.75" customHeight="1" x14ac:dyDescent="0.2">
      <c r="A53" s="584"/>
      <c r="B53" s="584"/>
      <c r="C53" s="584"/>
      <c r="D53" s="584"/>
      <c r="E53" s="584"/>
      <c r="F53" s="584"/>
      <c r="G53" s="584"/>
      <c r="H53" s="560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2"/>
      <c r="T53" s="560"/>
      <c r="U53" s="561"/>
      <c r="V53" s="561"/>
      <c r="W53" s="561"/>
      <c r="X53" s="561"/>
      <c r="Y53" s="561"/>
      <c r="Z53" s="561"/>
      <c r="AA53" s="561"/>
      <c r="AB53" s="562"/>
      <c r="AC53" s="560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2"/>
      <c r="AS53" s="540" t="s">
        <v>50</v>
      </c>
      <c r="AT53" s="541"/>
      <c r="AU53" s="541"/>
      <c r="AV53" s="541"/>
      <c r="AW53" s="542"/>
      <c r="AX53" s="540" t="s">
        <v>51</v>
      </c>
      <c r="AY53" s="541"/>
      <c r="AZ53" s="541"/>
      <c r="BA53" s="542"/>
      <c r="BB53" s="560"/>
      <c r="BC53" s="561"/>
      <c r="BD53" s="561"/>
      <c r="BE53" s="561"/>
      <c r="BF53" s="562"/>
      <c r="BG53" s="560"/>
      <c r="BH53" s="561"/>
      <c r="BI53" s="561"/>
      <c r="BJ53" s="561"/>
      <c r="BK53" s="562"/>
      <c r="BL53" s="560"/>
      <c r="BM53" s="561"/>
      <c r="BN53" s="561"/>
      <c r="BO53" s="561"/>
      <c r="BP53" s="562"/>
      <c r="BQ53" s="560"/>
      <c r="BR53" s="561"/>
      <c r="BS53" s="561"/>
      <c r="BT53" s="561"/>
      <c r="BU53" s="562"/>
      <c r="BV53" s="560"/>
      <c r="BW53" s="561"/>
      <c r="BX53" s="561"/>
      <c r="BY53" s="561"/>
      <c r="BZ53" s="562"/>
      <c r="CA53" s="560"/>
      <c r="CB53" s="561"/>
      <c r="CC53" s="561"/>
      <c r="CD53" s="561"/>
      <c r="CE53" s="562"/>
      <c r="CF53" s="569"/>
      <c r="CG53" s="570"/>
      <c r="CH53" s="570"/>
      <c r="CI53" s="570"/>
      <c r="CJ53" s="570"/>
      <c r="CK53" s="571"/>
      <c r="CL53" s="569"/>
      <c r="CM53" s="570"/>
      <c r="CN53" s="570"/>
      <c r="CO53" s="570"/>
      <c r="CP53" s="570"/>
      <c r="CQ53" s="571"/>
    </row>
    <row r="54" spans="1:95" s="76" customFormat="1" ht="11.25" customHeight="1" x14ac:dyDescent="0.2">
      <c r="A54" s="543" t="s">
        <v>27</v>
      </c>
      <c r="B54" s="543"/>
      <c r="C54" s="543"/>
      <c r="D54" s="543"/>
      <c r="E54" s="543"/>
      <c r="F54" s="543"/>
      <c r="G54" s="543"/>
      <c r="H54" s="540" t="s">
        <v>52</v>
      </c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2"/>
      <c r="T54" s="540" t="s">
        <v>53</v>
      </c>
      <c r="U54" s="541"/>
      <c r="V54" s="541"/>
      <c r="W54" s="541"/>
      <c r="X54" s="541"/>
      <c r="Y54" s="541"/>
      <c r="Z54" s="541"/>
      <c r="AA54" s="541"/>
      <c r="AB54" s="542"/>
      <c r="AC54" s="543" t="s">
        <v>54</v>
      </c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0" t="s">
        <v>55</v>
      </c>
      <c r="AT54" s="541"/>
      <c r="AU54" s="541"/>
      <c r="AV54" s="541"/>
      <c r="AW54" s="542"/>
      <c r="AX54" s="540" t="s">
        <v>56</v>
      </c>
      <c r="AY54" s="541"/>
      <c r="AZ54" s="541"/>
      <c r="BA54" s="542"/>
      <c r="BB54" s="543" t="s">
        <v>57</v>
      </c>
      <c r="BC54" s="543"/>
      <c r="BD54" s="543"/>
      <c r="BE54" s="543"/>
      <c r="BF54" s="543"/>
      <c r="BG54" s="543" t="s">
        <v>58</v>
      </c>
      <c r="BH54" s="543"/>
      <c r="BI54" s="543"/>
      <c r="BJ54" s="543"/>
      <c r="BK54" s="543"/>
      <c r="BL54" s="543" t="s">
        <v>59</v>
      </c>
      <c r="BM54" s="543"/>
      <c r="BN54" s="543"/>
      <c r="BO54" s="543"/>
      <c r="BP54" s="543"/>
      <c r="BQ54" s="543" t="s">
        <v>60</v>
      </c>
      <c r="BR54" s="543"/>
      <c r="BS54" s="543"/>
      <c r="BT54" s="543"/>
      <c r="BU54" s="543"/>
      <c r="BV54" s="543" t="s">
        <v>61</v>
      </c>
      <c r="BW54" s="543"/>
      <c r="BX54" s="543"/>
      <c r="BY54" s="543"/>
      <c r="BZ54" s="543"/>
      <c r="CA54" s="543" t="s">
        <v>86</v>
      </c>
      <c r="CB54" s="543"/>
      <c r="CC54" s="543"/>
      <c r="CD54" s="543"/>
      <c r="CE54" s="543"/>
      <c r="CF54" s="543" t="s">
        <v>87</v>
      </c>
      <c r="CG54" s="543"/>
      <c r="CH54" s="543"/>
      <c r="CI54" s="543"/>
      <c r="CJ54" s="543"/>
      <c r="CK54" s="543"/>
      <c r="CL54" s="543" t="s">
        <v>88</v>
      </c>
      <c r="CM54" s="543"/>
      <c r="CN54" s="543"/>
      <c r="CO54" s="543"/>
      <c r="CP54" s="543"/>
      <c r="CQ54" s="543"/>
    </row>
    <row r="55" spans="1:95" s="76" customFormat="1" ht="39" customHeight="1" x14ac:dyDescent="0.2">
      <c r="A55" s="572" t="s">
        <v>27</v>
      </c>
      <c r="B55" s="535"/>
      <c r="C55" s="535"/>
      <c r="D55" s="535"/>
      <c r="E55" s="535"/>
      <c r="F55" s="535"/>
      <c r="G55" s="536"/>
      <c r="H55" s="537" t="s">
        <v>299</v>
      </c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4"/>
      <c r="T55" s="551" t="s">
        <v>64</v>
      </c>
      <c r="U55" s="552"/>
      <c r="V55" s="552"/>
      <c r="W55" s="552"/>
      <c r="X55" s="552"/>
      <c r="Y55" s="552"/>
      <c r="Z55" s="552"/>
      <c r="AA55" s="552"/>
      <c r="AB55" s="553"/>
      <c r="AC55" s="548" t="s">
        <v>89</v>
      </c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73"/>
      <c r="AR55" s="74"/>
      <c r="AS55" s="540" t="s">
        <v>90</v>
      </c>
      <c r="AT55" s="541"/>
      <c r="AU55" s="541"/>
      <c r="AV55" s="541"/>
      <c r="AW55" s="542"/>
      <c r="AX55" s="575" t="s">
        <v>91</v>
      </c>
      <c r="AY55" s="576"/>
      <c r="AZ55" s="576"/>
      <c r="BA55" s="577"/>
      <c r="BB55" s="578">
        <f>9112+40+20+5</f>
        <v>9177</v>
      </c>
      <c r="BC55" s="579"/>
      <c r="BD55" s="579"/>
      <c r="BE55" s="579"/>
      <c r="BF55" s="580"/>
      <c r="BG55" s="578">
        <v>9048</v>
      </c>
      <c r="BH55" s="579"/>
      <c r="BI55" s="579"/>
      <c r="BJ55" s="579"/>
      <c r="BK55" s="580"/>
      <c r="BL55" s="578">
        <v>9048</v>
      </c>
      <c r="BM55" s="579"/>
      <c r="BN55" s="579"/>
      <c r="BO55" s="579"/>
      <c r="BP55" s="580"/>
      <c r="BQ55" s="551"/>
      <c r="BR55" s="552"/>
      <c r="BS55" s="552"/>
      <c r="BT55" s="552"/>
      <c r="BU55" s="553"/>
      <c r="BV55" s="551"/>
      <c r="BW55" s="552"/>
      <c r="BX55" s="552"/>
      <c r="BY55" s="552"/>
      <c r="BZ55" s="553"/>
      <c r="CA55" s="551"/>
      <c r="CB55" s="552"/>
      <c r="CC55" s="552"/>
      <c r="CD55" s="552"/>
      <c r="CE55" s="553"/>
      <c r="CF55" s="581">
        <v>3</v>
      </c>
      <c r="CG55" s="582"/>
      <c r="CH55" s="582"/>
      <c r="CI55" s="582"/>
      <c r="CJ55" s="582"/>
      <c r="CK55" s="583"/>
      <c r="CL55" s="551"/>
      <c r="CM55" s="552"/>
      <c r="CN55" s="552"/>
      <c r="CO55" s="552"/>
      <c r="CP55" s="552"/>
      <c r="CQ55" s="553"/>
    </row>
    <row r="56" spans="1:95" s="76" customFormat="1" ht="6.75" customHeight="1" x14ac:dyDescent="0.2"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3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</row>
    <row r="57" spans="1:95" ht="15.75" customHeight="1" x14ac:dyDescent="0.2">
      <c r="A57" s="590"/>
      <c r="B57" s="590"/>
      <c r="C57" s="590"/>
      <c r="D57" s="590"/>
      <c r="E57" s="590"/>
      <c r="F57" s="590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0"/>
      <c r="R57" s="590"/>
      <c r="S57" s="590"/>
      <c r="T57" s="590"/>
      <c r="U57" s="590"/>
      <c r="V57" s="590"/>
      <c r="W57" s="590"/>
      <c r="X57" s="590"/>
      <c r="Y57" s="590"/>
      <c r="Z57" s="590"/>
      <c r="AA57" s="590"/>
      <c r="AB57" s="590"/>
      <c r="AC57" s="590"/>
      <c r="AD57" s="590"/>
      <c r="AE57" s="590"/>
      <c r="AF57" s="590"/>
      <c r="AG57" s="590"/>
      <c r="AH57" s="590"/>
      <c r="AI57" s="590"/>
      <c r="AJ57" s="590"/>
      <c r="AK57" s="590"/>
      <c r="AL57" s="590"/>
      <c r="AM57" s="590"/>
      <c r="AN57" s="590"/>
      <c r="AO57" s="590"/>
      <c r="AP57" s="590"/>
      <c r="AQ57" s="590"/>
      <c r="AR57" s="590"/>
      <c r="AS57" s="590"/>
      <c r="AT57" s="590"/>
      <c r="AU57" s="590"/>
      <c r="AV57" s="590"/>
      <c r="AW57" s="590"/>
      <c r="AX57" s="590"/>
      <c r="AY57" s="590"/>
      <c r="AZ57" s="590"/>
      <c r="BA57" s="590"/>
      <c r="BB57" s="590"/>
      <c r="BC57" s="590"/>
      <c r="BD57" s="590"/>
      <c r="BE57" s="590"/>
      <c r="BF57" s="590"/>
      <c r="BG57" s="590"/>
      <c r="BH57" s="590"/>
      <c r="BI57" s="590"/>
      <c r="BJ57" s="590"/>
      <c r="BK57" s="590"/>
      <c r="BL57" s="590"/>
      <c r="BM57" s="590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P57" s="532" t="s">
        <v>6</v>
      </c>
      <c r="CQ57" s="532"/>
    </row>
    <row r="58" spans="1:95" ht="14.25" customHeight="1" x14ac:dyDescent="0.2">
      <c r="A58" s="644" t="s">
        <v>26</v>
      </c>
      <c r="B58" s="644"/>
      <c r="C58" s="644"/>
      <c r="D58" s="644"/>
      <c r="E58" s="644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  <c r="U58" s="644"/>
      <c r="V58" s="644"/>
      <c r="W58" s="644"/>
      <c r="X58" s="644"/>
      <c r="Y58" s="644"/>
      <c r="Z58" s="644"/>
      <c r="AA58" s="644"/>
      <c r="AB58" s="644"/>
      <c r="AC58" s="644"/>
      <c r="AD58" s="644"/>
      <c r="AE58" s="644"/>
      <c r="AF58" s="644"/>
      <c r="AG58" s="644"/>
      <c r="AH58" s="644"/>
      <c r="AI58" s="644"/>
      <c r="AJ58" s="644"/>
      <c r="AK58" s="644"/>
      <c r="AL58" s="644"/>
      <c r="AM58" s="644"/>
      <c r="AN58" s="644"/>
      <c r="AO58" s="644"/>
      <c r="AP58" s="645" t="s">
        <v>52</v>
      </c>
      <c r="AQ58" s="645"/>
      <c r="AR58" s="645"/>
      <c r="AS58" s="645"/>
      <c r="AT58" s="645"/>
      <c r="AU58" s="590"/>
      <c r="AV58" s="590"/>
      <c r="AW58" s="590"/>
      <c r="AX58" s="590"/>
      <c r="AY58" s="590"/>
      <c r="AZ58" s="590"/>
      <c r="BA58" s="590"/>
      <c r="BB58" s="590"/>
      <c r="BC58" s="590"/>
      <c r="BD58" s="590"/>
      <c r="BE58" s="590"/>
      <c r="BF58" s="590"/>
      <c r="BG58" s="590"/>
      <c r="BH58" s="590"/>
      <c r="BI58" s="590"/>
      <c r="BJ58" s="590"/>
      <c r="BK58" s="590"/>
      <c r="BL58" s="590"/>
      <c r="BM58" s="590"/>
      <c r="BN58" s="590"/>
      <c r="BO58" s="590"/>
      <c r="BP58" s="590"/>
      <c r="BQ58" s="590"/>
      <c r="BR58" s="590"/>
      <c r="BS58" s="590"/>
      <c r="BT58" s="590"/>
      <c r="BU58" s="590"/>
      <c r="BV58" s="590"/>
      <c r="BW58" s="590"/>
      <c r="BX58" s="590"/>
      <c r="BY58" s="590"/>
      <c r="BZ58" s="590"/>
      <c r="CA58" s="590"/>
      <c r="CB58" s="590"/>
      <c r="CC58" s="590"/>
      <c r="CD58" s="590"/>
      <c r="CE58" s="590"/>
    </row>
    <row r="59" spans="1:95" ht="9" customHeight="1" thickBot="1" x14ac:dyDescent="0.25">
      <c r="A59" s="644"/>
      <c r="B59" s="644"/>
      <c r="C59" s="644"/>
      <c r="D59" s="644"/>
      <c r="E59" s="644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  <c r="U59" s="644"/>
      <c r="V59" s="644"/>
      <c r="W59" s="644"/>
      <c r="X59" s="644"/>
      <c r="Y59" s="644"/>
      <c r="Z59" s="644"/>
      <c r="AA59" s="644"/>
      <c r="AB59" s="644"/>
      <c r="AC59" s="644"/>
      <c r="AD59" s="644"/>
      <c r="AE59" s="644"/>
      <c r="AF59" s="644"/>
      <c r="AG59" s="644"/>
      <c r="AH59" s="644"/>
      <c r="AI59" s="644"/>
      <c r="AJ59" s="644"/>
      <c r="AK59" s="644"/>
      <c r="AL59" s="644"/>
      <c r="AM59" s="644"/>
      <c r="AN59" s="644"/>
      <c r="AO59" s="644"/>
      <c r="AP59" s="644"/>
      <c r="AQ59" s="644"/>
      <c r="AR59" s="644"/>
      <c r="AS59" s="644"/>
      <c r="AT59" s="644"/>
      <c r="AU59" s="644"/>
      <c r="AV59" s="644"/>
      <c r="AW59" s="644"/>
      <c r="AX59" s="644"/>
      <c r="AY59" s="644"/>
      <c r="AZ59" s="644"/>
      <c r="BA59" s="644"/>
      <c r="BB59" s="644"/>
      <c r="BC59" s="644"/>
      <c r="BD59" s="644"/>
      <c r="BE59" s="644"/>
      <c r="BF59" s="644"/>
      <c r="BG59" s="644"/>
      <c r="BH59" s="644"/>
      <c r="BI59" s="644"/>
      <c r="BJ59" s="644"/>
      <c r="BK59" s="644"/>
      <c r="BL59" s="644"/>
      <c r="BM59" s="644"/>
      <c r="BN59" s="644"/>
      <c r="BO59" s="644"/>
      <c r="BP59" s="644"/>
      <c r="BQ59" s="644"/>
      <c r="BR59" s="644"/>
      <c r="BS59" s="644"/>
      <c r="BT59" s="644"/>
      <c r="BU59" s="644"/>
      <c r="BV59" s="644"/>
      <c r="BW59" s="644"/>
      <c r="BX59" s="644"/>
      <c r="BY59" s="644"/>
      <c r="BZ59" s="644"/>
      <c r="CA59" s="644"/>
      <c r="CB59" s="644"/>
      <c r="CC59" s="644"/>
      <c r="CD59" s="644"/>
      <c r="CE59" s="644"/>
    </row>
    <row r="60" spans="1:95" ht="15" customHeight="1" x14ac:dyDescent="0.2">
      <c r="A60" s="590" t="s">
        <v>28</v>
      </c>
      <c r="B60" s="590"/>
      <c r="C60" s="590"/>
      <c r="D60" s="590"/>
      <c r="E60" s="590"/>
      <c r="F60" s="590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  <c r="U60" s="590"/>
      <c r="V60" s="590"/>
      <c r="W60" s="590"/>
      <c r="X60" s="590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649"/>
      <c r="AZ60" s="649"/>
      <c r="BA60" s="649"/>
      <c r="BB60" s="649"/>
      <c r="BC60" s="649"/>
      <c r="BD60" s="649"/>
      <c r="BE60" s="649"/>
      <c r="BF60" s="649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650" t="s">
        <v>29</v>
      </c>
      <c r="BT60" s="650"/>
      <c r="BU60" s="650"/>
      <c r="BV60" s="650"/>
      <c r="BW60" s="650"/>
      <c r="BX60" s="650"/>
      <c r="BY60" s="650"/>
      <c r="BZ60" s="650"/>
      <c r="CA60" s="650"/>
      <c r="CB60" s="650"/>
      <c r="CC60" s="650"/>
      <c r="CD60" s="650"/>
      <c r="CE60" s="650"/>
      <c r="CF60" s="651" t="s">
        <v>238</v>
      </c>
      <c r="CG60" s="652"/>
      <c r="CH60" s="652"/>
      <c r="CI60" s="652"/>
      <c r="CJ60" s="652"/>
      <c r="CK60" s="652"/>
      <c r="CL60" s="652"/>
      <c r="CM60" s="652"/>
      <c r="CN60" s="652"/>
      <c r="CO60" s="652"/>
      <c r="CP60" s="652"/>
      <c r="CQ60" s="653"/>
    </row>
    <row r="61" spans="1:95" ht="17.25" customHeight="1" x14ac:dyDescent="0.2">
      <c r="A61" s="660" t="s">
        <v>193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  <c r="Q61" s="661"/>
      <c r="R61" s="661"/>
      <c r="S61" s="661"/>
      <c r="T61" s="661"/>
      <c r="U61" s="661"/>
      <c r="V61" s="661"/>
      <c r="W61" s="661"/>
      <c r="X61" s="661"/>
      <c r="Y61" s="661"/>
      <c r="Z61" s="661"/>
      <c r="AA61" s="661"/>
      <c r="AB61" s="661"/>
      <c r="AC61" s="661"/>
      <c r="AD61" s="661"/>
      <c r="AE61" s="661"/>
      <c r="AF61" s="661"/>
      <c r="AG61" s="661"/>
      <c r="AH61" s="661"/>
      <c r="AI61" s="661"/>
      <c r="AJ61" s="661"/>
      <c r="AK61" s="661"/>
      <c r="AL61" s="661"/>
      <c r="AM61" s="661"/>
      <c r="AN61" s="661"/>
      <c r="AO61" s="661"/>
      <c r="AP61" s="661"/>
      <c r="AQ61" s="661"/>
      <c r="AR61" s="661"/>
      <c r="AS61" s="661"/>
      <c r="AT61" s="661"/>
      <c r="AU61" s="661"/>
      <c r="AV61" s="661"/>
      <c r="AW61" s="661"/>
      <c r="AX61" s="661"/>
      <c r="AY61" s="661"/>
      <c r="AZ61" s="661"/>
      <c r="BA61" s="661"/>
      <c r="BB61" s="661"/>
      <c r="BC61" s="661"/>
      <c r="BD61" s="661"/>
      <c r="BE61" s="661"/>
      <c r="BF61" s="661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650"/>
      <c r="BT61" s="650"/>
      <c r="BU61" s="650"/>
      <c r="BV61" s="650"/>
      <c r="BW61" s="650"/>
      <c r="BX61" s="650"/>
      <c r="BY61" s="650"/>
      <c r="BZ61" s="650"/>
      <c r="CA61" s="650"/>
      <c r="CB61" s="650"/>
      <c r="CC61" s="650"/>
      <c r="CD61" s="650"/>
      <c r="CE61" s="650"/>
      <c r="CF61" s="654"/>
      <c r="CG61" s="655"/>
      <c r="CH61" s="655"/>
      <c r="CI61" s="655"/>
      <c r="CJ61" s="655"/>
      <c r="CK61" s="655"/>
      <c r="CL61" s="655"/>
      <c r="CM61" s="655"/>
      <c r="CN61" s="655"/>
      <c r="CO61" s="655"/>
      <c r="CP61" s="655"/>
      <c r="CQ61" s="656"/>
    </row>
    <row r="62" spans="1:95" ht="15" customHeight="1" thickBot="1" x14ac:dyDescent="0.25">
      <c r="A62" s="590" t="s">
        <v>32</v>
      </c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  <c r="AB62" s="590"/>
      <c r="AC62" s="590"/>
      <c r="AD62" s="590"/>
      <c r="AE62" s="649"/>
      <c r="AF62" s="649"/>
      <c r="AG62" s="649"/>
      <c r="AH62" s="649"/>
      <c r="AI62" s="649"/>
      <c r="AJ62" s="649"/>
      <c r="AK62" s="649"/>
      <c r="AL62" s="649"/>
      <c r="AM62" s="649"/>
      <c r="AN62" s="649"/>
      <c r="AO62" s="649"/>
      <c r="AP62" s="649"/>
      <c r="AQ62" s="649"/>
      <c r="AR62" s="649"/>
      <c r="AS62" s="649"/>
      <c r="AT62" s="649"/>
      <c r="AU62" s="649"/>
      <c r="AV62" s="649"/>
      <c r="AW62" s="649"/>
      <c r="AX62" s="649"/>
      <c r="AY62" s="649"/>
      <c r="AZ62" s="649"/>
      <c r="BA62" s="649"/>
      <c r="BB62" s="649"/>
      <c r="BC62" s="649"/>
      <c r="BD62" s="649"/>
      <c r="BE62" s="649"/>
      <c r="BF62" s="649"/>
      <c r="BS62" s="650"/>
      <c r="BT62" s="650"/>
      <c r="BU62" s="650"/>
      <c r="BV62" s="650"/>
      <c r="BW62" s="650"/>
      <c r="BX62" s="650"/>
      <c r="BY62" s="650"/>
      <c r="BZ62" s="650"/>
      <c r="CA62" s="650"/>
      <c r="CB62" s="650"/>
      <c r="CC62" s="650"/>
      <c r="CD62" s="650"/>
      <c r="CE62" s="650"/>
      <c r="CF62" s="657"/>
      <c r="CG62" s="658"/>
      <c r="CH62" s="658"/>
      <c r="CI62" s="658"/>
      <c r="CJ62" s="658"/>
      <c r="CK62" s="658"/>
      <c r="CL62" s="658"/>
      <c r="CM62" s="658"/>
      <c r="CN62" s="658"/>
      <c r="CO62" s="658"/>
      <c r="CP62" s="658"/>
      <c r="CQ62" s="659"/>
    </row>
    <row r="63" spans="1:95" ht="49.5" customHeight="1" x14ac:dyDescent="0.2">
      <c r="A63" s="662" t="s">
        <v>128</v>
      </c>
      <c r="B63" s="662"/>
      <c r="C63" s="662"/>
      <c r="D63" s="662"/>
      <c r="E63" s="662"/>
      <c r="F63" s="662"/>
      <c r="G63" s="662"/>
      <c r="H63" s="662"/>
      <c r="I63" s="662"/>
      <c r="J63" s="662"/>
      <c r="K63" s="662"/>
      <c r="L63" s="662"/>
      <c r="M63" s="662"/>
      <c r="N63" s="662"/>
      <c r="O63" s="662"/>
      <c r="P63" s="662"/>
      <c r="Q63" s="662"/>
      <c r="R63" s="662"/>
      <c r="S63" s="662"/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2"/>
      <c r="AL63" s="662"/>
      <c r="AM63" s="662"/>
      <c r="AN63" s="662"/>
      <c r="AO63" s="662"/>
      <c r="AP63" s="662"/>
      <c r="AQ63" s="662"/>
      <c r="AR63" s="662"/>
      <c r="AS63" s="662"/>
      <c r="AT63" s="662"/>
      <c r="AU63" s="662"/>
      <c r="AV63" s="662"/>
      <c r="AW63" s="662"/>
      <c r="AX63" s="662"/>
      <c r="AY63" s="662"/>
      <c r="AZ63" s="662"/>
      <c r="BA63" s="662"/>
      <c r="BB63" s="662"/>
      <c r="BC63" s="662"/>
      <c r="BD63" s="662"/>
      <c r="BE63" s="662"/>
      <c r="BF63" s="662"/>
      <c r="BS63" s="650"/>
      <c r="BT63" s="650"/>
      <c r="BU63" s="650"/>
      <c r="BV63" s="650"/>
      <c r="BW63" s="650"/>
      <c r="BX63" s="650"/>
      <c r="BY63" s="650"/>
      <c r="BZ63" s="650"/>
      <c r="CA63" s="650"/>
      <c r="CB63" s="650"/>
      <c r="CC63" s="650"/>
      <c r="CD63" s="650"/>
      <c r="CE63" s="650"/>
    </row>
    <row r="64" spans="1:95" hidden="1" x14ac:dyDescent="0.2">
      <c r="A64" s="597"/>
      <c r="B64" s="597"/>
      <c r="C64" s="597"/>
      <c r="D64" s="597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7"/>
      <c r="P64" s="597"/>
      <c r="Q64" s="597"/>
      <c r="R64" s="597"/>
      <c r="S64" s="597"/>
      <c r="T64" s="597"/>
      <c r="U64" s="597"/>
      <c r="V64" s="597"/>
      <c r="W64" s="597"/>
      <c r="X64" s="597"/>
      <c r="Y64" s="597"/>
      <c r="Z64" s="597"/>
      <c r="AA64" s="597"/>
      <c r="AB64" s="597"/>
      <c r="AC64" s="597"/>
      <c r="AD64" s="597"/>
      <c r="AE64" s="597"/>
      <c r="AF64" s="597"/>
      <c r="AG64" s="597"/>
      <c r="AH64" s="597"/>
      <c r="AI64" s="597"/>
      <c r="AJ64" s="597"/>
      <c r="AK64" s="597"/>
      <c r="AL64" s="597"/>
      <c r="AM64" s="597"/>
      <c r="AN64" s="597"/>
      <c r="AO64" s="597"/>
      <c r="AP64" s="597"/>
      <c r="AQ64" s="597"/>
      <c r="AR64" s="597"/>
      <c r="AS64" s="597"/>
      <c r="AT64" s="597"/>
      <c r="AU64" s="597"/>
      <c r="AV64" s="597"/>
      <c r="AW64" s="597"/>
      <c r="AX64" s="597"/>
      <c r="AY64" s="597"/>
      <c r="AZ64" s="597"/>
      <c r="BA64" s="597"/>
      <c r="BB64" s="597"/>
      <c r="BC64" s="597"/>
      <c r="BD64" s="597"/>
      <c r="BE64" s="597"/>
      <c r="BF64" s="597"/>
      <c r="BG64" s="590"/>
      <c r="BH64" s="590"/>
      <c r="BI64" s="590"/>
      <c r="BJ64" s="590"/>
      <c r="BK64" s="590"/>
      <c r="BL64" s="590"/>
      <c r="BM64" s="590"/>
      <c r="BN64" s="590"/>
      <c r="BO64" s="590"/>
      <c r="BP64" s="590"/>
      <c r="BQ64" s="590"/>
      <c r="BR64" s="590"/>
      <c r="BS64" s="590"/>
      <c r="BT64" s="590"/>
      <c r="BU64" s="590"/>
      <c r="BV64" s="590"/>
      <c r="BW64" s="590"/>
      <c r="BX64" s="590"/>
      <c r="BY64" s="590"/>
      <c r="BZ64" s="590"/>
      <c r="CA64" s="590"/>
      <c r="CB64" s="590"/>
      <c r="CC64" s="590"/>
      <c r="CD64" s="590"/>
      <c r="CE64" s="590"/>
    </row>
    <row r="65" spans="1:95" x14ac:dyDescent="0.2">
      <c r="A65" s="590" t="s">
        <v>34</v>
      </c>
      <c r="B65" s="590"/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590"/>
      <c r="BB65" s="590"/>
      <c r="BC65" s="590"/>
      <c r="BD65" s="590"/>
      <c r="BE65" s="590"/>
      <c r="BF65" s="590"/>
      <c r="BG65" s="590"/>
      <c r="BH65" s="590"/>
      <c r="BI65" s="590"/>
      <c r="BJ65" s="590"/>
      <c r="BK65" s="590"/>
      <c r="BL65" s="590"/>
      <c r="BM65" s="590"/>
      <c r="BN65" s="590"/>
      <c r="BO65" s="590"/>
      <c r="BP65" s="590"/>
      <c r="BQ65" s="590"/>
      <c r="BR65" s="590"/>
      <c r="BS65" s="590"/>
      <c r="BT65" s="590"/>
      <c r="BU65" s="590"/>
      <c r="BV65" s="590"/>
      <c r="BW65" s="590"/>
      <c r="BX65" s="590"/>
      <c r="BY65" s="590"/>
      <c r="BZ65" s="590"/>
      <c r="CA65" s="590"/>
      <c r="CB65" s="590"/>
      <c r="CC65" s="590"/>
      <c r="CD65" s="590"/>
      <c r="CE65" s="590"/>
    </row>
    <row r="66" spans="1:95" ht="18" x14ac:dyDescent="0.2">
      <c r="A66" s="590" t="s">
        <v>35</v>
      </c>
      <c r="B66" s="590"/>
      <c r="C66" s="590"/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0"/>
      <c r="AZ66" s="590"/>
      <c r="BA66" s="590"/>
      <c r="BB66" s="590"/>
      <c r="BC66" s="590"/>
      <c r="BD66" s="590"/>
      <c r="BE66" s="590"/>
      <c r="BF66" s="590"/>
      <c r="BG66" s="590"/>
      <c r="BH66" s="590"/>
      <c r="BI66" s="590"/>
      <c r="BJ66" s="590"/>
      <c r="BK66" s="590"/>
      <c r="BL66" s="590"/>
      <c r="BM66" s="590"/>
      <c r="BN66" s="590"/>
      <c r="BO66" s="590"/>
      <c r="BP66" s="590"/>
      <c r="BQ66" s="590"/>
      <c r="BR66" s="590"/>
      <c r="BS66" s="590"/>
      <c r="BT66" s="590"/>
      <c r="BU66" s="590"/>
      <c r="BV66" s="590"/>
      <c r="BW66" s="590"/>
      <c r="BX66" s="590"/>
      <c r="BY66" s="590"/>
      <c r="BZ66" s="590"/>
      <c r="CA66" s="590"/>
      <c r="CB66" s="590"/>
      <c r="CC66" s="590"/>
      <c r="CD66" s="590"/>
      <c r="CE66" s="590"/>
    </row>
    <row r="67" spans="1:95" ht="9.75" customHeight="1" x14ac:dyDescent="0.2">
      <c r="A67" s="590"/>
      <c r="B67" s="590"/>
      <c r="C67" s="590"/>
      <c r="D67" s="590"/>
      <c r="E67" s="590"/>
      <c r="F67" s="590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  <c r="AA67" s="590"/>
      <c r="AB67" s="590"/>
      <c r="AC67" s="590"/>
      <c r="AD67" s="590"/>
      <c r="AE67" s="590"/>
      <c r="AF67" s="590"/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0"/>
      <c r="AZ67" s="590"/>
      <c r="BA67" s="590"/>
      <c r="BB67" s="590"/>
      <c r="BC67" s="590"/>
      <c r="BD67" s="590"/>
      <c r="BE67" s="590"/>
      <c r="BF67" s="590"/>
      <c r="BG67" s="590"/>
      <c r="BH67" s="590"/>
      <c r="BI67" s="590"/>
      <c r="BJ67" s="590"/>
      <c r="BK67" s="590"/>
      <c r="BL67" s="590"/>
      <c r="BM67" s="590"/>
      <c r="BN67" s="590"/>
      <c r="BO67" s="590"/>
      <c r="BP67" s="590"/>
      <c r="BQ67" s="590"/>
      <c r="BR67" s="590"/>
      <c r="BS67" s="590"/>
      <c r="BT67" s="590"/>
      <c r="BU67" s="590"/>
      <c r="BV67" s="590"/>
      <c r="BW67" s="590"/>
      <c r="BX67" s="590"/>
      <c r="BY67" s="590"/>
      <c r="BZ67" s="590"/>
      <c r="CA67" s="590"/>
      <c r="CB67" s="590"/>
      <c r="CC67" s="590"/>
      <c r="CD67" s="590"/>
      <c r="CE67" s="590"/>
    </row>
    <row r="68" spans="1:95" ht="75" customHeight="1" x14ac:dyDescent="0.2">
      <c r="A68" s="584" t="s">
        <v>36</v>
      </c>
      <c r="B68" s="584"/>
      <c r="C68" s="584"/>
      <c r="D68" s="584"/>
      <c r="E68" s="584"/>
      <c r="F68" s="584"/>
      <c r="G68" s="584"/>
      <c r="H68" s="540" t="s">
        <v>37</v>
      </c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42"/>
      <c r="T68" s="585" t="s">
        <v>38</v>
      </c>
      <c r="U68" s="586"/>
      <c r="V68" s="586"/>
      <c r="W68" s="586"/>
      <c r="X68" s="586"/>
      <c r="Y68" s="586"/>
      <c r="Z68" s="586"/>
      <c r="AA68" s="586"/>
      <c r="AB68" s="586"/>
      <c r="AC68" s="586"/>
      <c r="AD68" s="586"/>
      <c r="AE68" s="587"/>
      <c r="AF68" s="540" t="s">
        <v>39</v>
      </c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41"/>
      <c r="AS68" s="541"/>
      <c r="AT68" s="541"/>
      <c r="AU68" s="541"/>
      <c r="AV68" s="541"/>
      <c r="AW68" s="541"/>
      <c r="AX68" s="541"/>
      <c r="AY68" s="541"/>
      <c r="AZ68" s="541"/>
      <c r="BA68" s="541"/>
      <c r="BB68" s="541"/>
      <c r="BC68" s="541"/>
      <c r="BD68" s="541"/>
      <c r="BE68" s="541"/>
      <c r="BF68" s="541"/>
      <c r="BG68" s="541"/>
      <c r="BH68" s="541"/>
      <c r="BI68" s="541"/>
      <c r="BJ68" s="541"/>
      <c r="BK68" s="541"/>
      <c r="BL68" s="541"/>
      <c r="BM68" s="542"/>
      <c r="BN68" s="540" t="s">
        <v>40</v>
      </c>
      <c r="BO68" s="541"/>
      <c r="BP68" s="541"/>
      <c r="BQ68" s="541"/>
      <c r="BR68" s="541"/>
      <c r="BS68" s="541"/>
      <c r="BT68" s="541"/>
      <c r="BU68" s="541"/>
      <c r="BV68" s="541"/>
      <c r="BW68" s="541"/>
      <c r="BX68" s="541"/>
      <c r="BY68" s="541"/>
      <c r="BZ68" s="541"/>
      <c r="CA68" s="541"/>
      <c r="CB68" s="541"/>
      <c r="CC68" s="541"/>
      <c r="CD68" s="541"/>
      <c r="CE68" s="542"/>
      <c r="CF68" s="584" t="s">
        <v>41</v>
      </c>
      <c r="CG68" s="584"/>
      <c r="CH68" s="584"/>
      <c r="CI68" s="584"/>
      <c r="CJ68" s="584"/>
      <c r="CK68" s="584"/>
      <c r="CL68" s="584"/>
      <c r="CM68" s="584"/>
      <c r="CN68" s="584"/>
      <c r="CO68" s="584"/>
      <c r="CP68" s="584"/>
      <c r="CQ68" s="584"/>
    </row>
    <row r="69" spans="1:95" ht="15" customHeight="1" x14ac:dyDescent="0.2">
      <c r="A69" s="584"/>
      <c r="B69" s="584"/>
      <c r="C69" s="584"/>
      <c r="D69" s="584"/>
      <c r="E69" s="584"/>
      <c r="F69" s="584"/>
      <c r="G69" s="584"/>
      <c r="H69" s="585" t="s">
        <v>42</v>
      </c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7"/>
      <c r="T69" s="585" t="s">
        <v>42</v>
      </c>
      <c r="U69" s="586"/>
      <c r="V69" s="586"/>
      <c r="W69" s="586"/>
      <c r="X69" s="586"/>
      <c r="Y69" s="586"/>
      <c r="Z69" s="586"/>
      <c r="AA69" s="586"/>
      <c r="AB69" s="586"/>
      <c r="AC69" s="586"/>
      <c r="AD69" s="586"/>
      <c r="AE69" s="587"/>
      <c r="AF69" s="585" t="s">
        <v>42</v>
      </c>
      <c r="AG69" s="586"/>
      <c r="AH69" s="586"/>
      <c r="AI69" s="586"/>
      <c r="AJ69" s="586"/>
      <c r="AK69" s="586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7"/>
      <c r="AZ69" s="585" t="s">
        <v>43</v>
      </c>
      <c r="BA69" s="586"/>
      <c r="BB69" s="586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7"/>
      <c r="BN69" s="588" t="s">
        <v>6</v>
      </c>
      <c r="BO69" s="589"/>
      <c r="BP69" s="544" t="s">
        <v>12</v>
      </c>
      <c r="BQ69" s="544"/>
      <c r="BR69" s="599" t="s">
        <v>44</v>
      </c>
      <c r="BS69" s="600"/>
      <c r="BT69" s="588" t="s">
        <v>6</v>
      </c>
      <c r="BU69" s="589"/>
      <c r="BV69" s="544" t="s">
        <v>6</v>
      </c>
      <c r="BW69" s="544"/>
      <c r="BX69" s="599" t="s">
        <v>44</v>
      </c>
      <c r="BY69" s="600"/>
      <c r="BZ69" s="588" t="s">
        <v>6</v>
      </c>
      <c r="CA69" s="589"/>
      <c r="CB69" s="544" t="s">
        <v>205</v>
      </c>
      <c r="CC69" s="544"/>
      <c r="CD69" s="599" t="s">
        <v>44</v>
      </c>
      <c r="CE69" s="600"/>
      <c r="CF69" s="563" t="s">
        <v>45</v>
      </c>
      <c r="CG69" s="564"/>
      <c r="CH69" s="564"/>
      <c r="CI69" s="564"/>
      <c r="CJ69" s="564"/>
      <c r="CK69" s="565"/>
      <c r="CL69" s="563" t="s">
        <v>46</v>
      </c>
      <c r="CM69" s="564"/>
      <c r="CN69" s="564"/>
      <c r="CO69" s="564"/>
      <c r="CP69" s="564"/>
      <c r="CQ69" s="565"/>
    </row>
    <row r="70" spans="1:95" ht="11.25" customHeight="1" x14ac:dyDescent="0.2">
      <c r="A70" s="584"/>
      <c r="B70" s="584"/>
      <c r="C70" s="584"/>
      <c r="D70" s="584"/>
      <c r="E70" s="584"/>
      <c r="F70" s="584"/>
      <c r="G70" s="584"/>
      <c r="H70" s="557"/>
      <c r="I70" s="558"/>
      <c r="J70" s="558"/>
      <c r="K70" s="558"/>
      <c r="L70" s="558"/>
      <c r="M70" s="558"/>
      <c r="N70" s="558"/>
      <c r="O70" s="558"/>
      <c r="P70" s="558"/>
      <c r="Q70" s="558"/>
      <c r="R70" s="558"/>
      <c r="S70" s="559"/>
      <c r="T70" s="557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57"/>
      <c r="AG70" s="558"/>
      <c r="AH70" s="558"/>
      <c r="AI70" s="558"/>
      <c r="AJ70" s="558"/>
      <c r="AK70" s="558"/>
      <c r="AL70" s="558"/>
      <c r="AM70" s="558"/>
      <c r="AN70" s="558"/>
      <c r="AO70" s="558"/>
      <c r="AP70" s="558"/>
      <c r="AQ70" s="558"/>
      <c r="AR70" s="558"/>
      <c r="AS70" s="558"/>
      <c r="AT70" s="558"/>
      <c r="AU70" s="558"/>
      <c r="AV70" s="558"/>
      <c r="AW70" s="558"/>
      <c r="AX70" s="558"/>
      <c r="AY70" s="559"/>
      <c r="AZ70" s="560"/>
      <c r="BA70" s="561"/>
      <c r="BB70" s="561"/>
      <c r="BC70" s="561"/>
      <c r="BD70" s="561"/>
      <c r="BE70" s="561"/>
      <c r="BF70" s="561"/>
      <c r="BG70" s="561"/>
      <c r="BH70" s="561"/>
      <c r="BI70" s="561"/>
      <c r="BJ70" s="561"/>
      <c r="BK70" s="561"/>
      <c r="BL70" s="561"/>
      <c r="BM70" s="562"/>
      <c r="BN70" s="557" t="s">
        <v>47</v>
      </c>
      <c r="BO70" s="558"/>
      <c r="BP70" s="558"/>
      <c r="BQ70" s="558"/>
      <c r="BR70" s="558"/>
      <c r="BS70" s="559"/>
      <c r="BT70" s="557" t="s">
        <v>48</v>
      </c>
      <c r="BU70" s="558"/>
      <c r="BV70" s="558"/>
      <c r="BW70" s="558"/>
      <c r="BX70" s="558"/>
      <c r="BY70" s="559"/>
      <c r="BZ70" s="557" t="s">
        <v>49</v>
      </c>
      <c r="CA70" s="558"/>
      <c r="CB70" s="558"/>
      <c r="CC70" s="558"/>
      <c r="CD70" s="558"/>
      <c r="CE70" s="559"/>
      <c r="CF70" s="566"/>
      <c r="CG70" s="567"/>
      <c r="CH70" s="567"/>
      <c r="CI70" s="567"/>
      <c r="CJ70" s="567"/>
      <c r="CK70" s="568"/>
      <c r="CL70" s="566"/>
      <c r="CM70" s="567"/>
      <c r="CN70" s="567"/>
      <c r="CO70" s="567"/>
      <c r="CP70" s="567"/>
      <c r="CQ70" s="568"/>
    </row>
    <row r="71" spans="1:95" ht="15" customHeight="1" x14ac:dyDescent="0.2">
      <c r="A71" s="584"/>
      <c r="B71" s="584"/>
      <c r="C71" s="584"/>
      <c r="D71" s="584"/>
      <c r="E71" s="584"/>
      <c r="F71" s="584"/>
      <c r="G71" s="584"/>
      <c r="H71" s="557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9"/>
      <c r="T71" s="557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57"/>
      <c r="AG71" s="558"/>
      <c r="AH71" s="558"/>
      <c r="AI71" s="558"/>
      <c r="AJ71" s="558"/>
      <c r="AK71" s="558"/>
      <c r="AL71" s="558"/>
      <c r="AM71" s="558"/>
      <c r="AN71" s="558"/>
      <c r="AO71" s="558"/>
      <c r="AP71" s="558"/>
      <c r="AQ71" s="558"/>
      <c r="AR71" s="558"/>
      <c r="AS71" s="558"/>
      <c r="AT71" s="558"/>
      <c r="AU71" s="558"/>
      <c r="AV71" s="558"/>
      <c r="AW71" s="558"/>
      <c r="AX71" s="558"/>
      <c r="AY71" s="559"/>
      <c r="AZ71" s="585" t="s">
        <v>50</v>
      </c>
      <c r="BA71" s="586"/>
      <c r="BB71" s="586"/>
      <c r="BC71" s="586"/>
      <c r="BD71" s="586"/>
      <c r="BE71" s="586"/>
      <c r="BF71" s="587"/>
      <c r="BG71" s="585" t="s">
        <v>51</v>
      </c>
      <c r="BH71" s="586"/>
      <c r="BI71" s="586"/>
      <c r="BJ71" s="586"/>
      <c r="BK71" s="586"/>
      <c r="BL71" s="586"/>
      <c r="BM71" s="587"/>
      <c r="BN71" s="557"/>
      <c r="BO71" s="558"/>
      <c r="BP71" s="558"/>
      <c r="BQ71" s="558"/>
      <c r="BR71" s="558"/>
      <c r="BS71" s="559"/>
      <c r="BT71" s="557"/>
      <c r="BU71" s="558"/>
      <c r="BV71" s="558"/>
      <c r="BW71" s="558"/>
      <c r="BX71" s="558"/>
      <c r="BY71" s="559"/>
      <c r="BZ71" s="557"/>
      <c r="CA71" s="558"/>
      <c r="CB71" s="558"/>
      <c r="CC71" s="558"/>
      <c r="CD71" s="558"/>
      <c r="CE71" s="559"/>
      <c r="CF71" s="566"/>
      <c r="CG71" s="567"/>
      <c r="CH71" s="567"/>
      <c r="CI71" s="567"/>
      <c r="CJ71" s="567"/>
      <c r="CK71" s="568"/>
      <c r="CL71" s="566"/>
      <c r="CM71" s="567"/>
      <c r="CN71" s="567"/>
      <c r="CO71" s="567"/>
      <c r="CP71" s="567"/>
      <c r="CQ71" s="568"/>
    </row>
    <row r="72" spans="1:95" ht="11.25" customHeight="1" x14ac:dyDescent="0.2">
      <c r="A72" s="584"/>
      <c r="B72" s="584"/>
      <c r="C72" s="584"/>
      <c r="D72" s="584"/>
      <c r="E72" s="584"/>
      <c r="F72" s="584"/>
      <c r="G72" s="584"/>
      <c r="H72" s="560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2"/>
      <c r="T72" s="560"/>
      <c r="U72" s="561"/>
      <c r="V72" s="561"/>
      <c r="W72" s="561"/>
      <c r="X72" s="561"/>
      <c r="Y72" s="561"/>
      <c r="Z72" s="561"/>
      <c r="AA72" s="561"/>
      <c r="AB72" s="561"/>
      <c r="AC72" s="561"/>
      <c r="AD72" s="561"/>
      <c r="AE72" s="562"/>
      <c r="AF72" s="560"/>
      <c r="AG72" s="561"/>
      <c r="AH72" s="561"/>
      <c r="AI72" s="561"/>
      <c r="AJ72" s="561"/>
      <c r="AK72" s="561"/>
      <c r="AL72" s="561"/>
      <c r="AM72" s="561"/>
      <c r="AN72" s="561"/>
      <c r="AO72" s="561"/>
      <c r="AP72" s="561"/>
      <c r="AQ72" s="561"/>
      <c r="AR72" s="561"/>
      <c r="AS72" s="561"/>
      <c r="AT72" s="561"/>
      <c r="AU72" s="561"/>
      <c r="AV72" s="561"/>
      <c r="AW72" s="561"/>
      <c r="AX72" s="561"/>
      <c r="AY72" s="562"/>
      <c r="AZ72" s="560"/>
      <c r="BA72" s="561"/>
      <c r="BB72" s="561"/>
      <c r="BC72" s="561"/>
      <c r="BD72" s="561"/>
      <c r="BE72" s="561"/>
      <c r="BF72" s="562"/>
      <c r="BG72" s="560"/>
      <c r="BH72" s="561"/>
      <c r="BI72" s="561"/>
      <c r="BJ72" s="561"/>
      <c r="BK72" s="561"/>
      <c r="BL72" s="561"/>
      <c r="BM72" s="562"/>
      <c r="BN72" s="560"/>
      <c r="BO72" s="561"/>
      <c r="BP72" s="561"/>
      <c r="BQ72" s="561"/>
      <c r="BR72" s="561"/>
      <c r="BS72" s="562"/>
      <c r="BT72" s="560"/>
      <c r="BU72" s="561"/>
      <c r="BV72" s="561"/>
      <c r="BW72" s="561"/>
      <c r="BX72" s="561"/>
      <c r="BY72" s="562"/>
      <c r="BZ72" s="560"/>
      <c r="CA72" s="561"/>
      <c r="CB72" s="561"/>
      <c r="CC72" s="561"/>
      <c r="CD72" s="561"/>
      <c r="CE72" s="562"/>
      <c r="CF72" s="569"/>
      <c r="CG72" s="570"/>
      <c r="CH72" s="570"/>
      <c r="CI72" s="570"/>
      <c r="CJ72" s="570"/>
      <c r="CK72" s="571"/>
      <c r="CL72" s="569"/>
      <c r="CM72" s="570"/>
      <c r="CN72" s="570"/>
      <c r="CO72" s="570"/>
      <c r="CP72" s="570"/>
      <c r="CQ72" s="571"/>
    </row>
    <row r="73" spans="1:95" ht="15" customHeight="1" x14ac:dyDescent="0.2">
      <c r="A73" s="543" t="s">
        <v>27</v>
      </c>
      <c r="B73" s="543"/>
      <c r="C73" s="543"/>
      <c r="D73" s="543"/>
      <c r="E73" s="543"/>
      <c r="F73" s="543"/>
      <c r="G73" s="543"/>
      <c r="H73" s="543" t="s">
        <v>52</v>
      </c>
      <c r="I73" s="543"/>
      <c r="J73" s="543"/>
      <c r="K73" s="543"/>
      <c r="L73" s="543"/>
      <c r="M73" s="543"/>
      <c r="N73" s="543"/>
      <c r="O73" s="543"/>
      <c r="P73" s="543"/>
      <c r="Q73" s="543"/>
      <c r="R73" s="543"/>
      <c r="S73" s="543"/>
      <c r="T73" s="540" t="s">
        <v>53</v>
      </c>
      <c r="U73" s="541"/>
      <c r="V73" s="541"/>
      <c r="W73" s="541"/>
      <c r="X73" s="541"/>
      <c r="Y73" s="541"/>
      <c r="Z73" s="541"/>
      <c r="AA73" s="541"/>
      <c r="AB73" s="541"/>
      <c r="AC73" s="541"/>
      <c r="AD73" s="541"/>
      <c r="AE73" s="542"/>
      <c r="AF73" s="543" t="s">
        <v>54</v>
      </c>
      <c r="AG73" s="543"/>
      <c r="AH73" s="543"/>
      <c r="AI73" s="543"/>
      <c r="AJ73" s="543"/>
      <c r="AK73" s="543"/>
      <c r="AL73" s="543"/>
      <c r="AM73" s="543"/>
      <c r="AN73" s="543"/>
      <c r="AO73" s="543"/>
      <c r="AP73" s="543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 t="s">
        <v>55</v>
      </c>
      <c r="BA73" s="543"/>
      <c r="BB73" s="543"/>
      <c r="BC73" s="543"/>
      <c r="BD73" s="543"/>
      <c r="BE73" s="543"/>
      <c r="BF73" s="543"/>
      <c r="BG73" s="543" t="s">
        <v>56</v>
      </c>
      <c r="BH73" s="543"/>
      <c r="BI73" s="543"/>
      <c r="BJ73" s="543"/>
      <c r="BK73" s="543"/>
      <c r="BL73" s="543"/>
      <c r="BM73" s="543"/>
      <c r="BN73" s="543" t="s">
        <v>57</v>
      </c>
      <c r="BO73" s="543"/>
      <c r="BP73" s="543"/>
      <c r="BQ73" s="543"/>
      <c r="BR73" s="543"/>
      <c r="BS73" s="543"/>
      <c r="BT73" s="543" t="s">
        <v>58</v>
      </c>
      <c r="BU73" s="543"/>
      <c r="BV73" s="543"/>
      <c r="BW73" s="543"/>
      <c r="BX73" s="543"/>
      <c r="BY73" s="543"/>
      <c r="BZ73" s="543" t="s">
        <v>59</v>
      </c>
      <c r="CA73" s="543"/>
      <c r="CB73" s="543"/>
      <c r="CC73" s="543"/>
      <c r="CD73" s="543"/>
      <c r="CE73" s="543"/>
      <c r="CF73" s="543" t="s">
        <v>60</v>
      </c>
      <c r="CG73" s="543"/>
      <c r="CH73" s="543"/>
      <c r="CI73" s="543"/>
      <c r="CJ73" s="543"/>
      <c r="CK73" s="543"/>
      <c r="CL73" s="543" t="s">
        <v>61</v>
      </c>
      <c r="CM73" s="543"/>
      <c r="CN73" s="543"/>
      <c r="CO73" s="543"/>
      <c r="CP73" s="543"/>
      <c r="CQ73" s="543"/>
    </row>
    <row r="74" spans="1:95" ht="63" customHeight="1" x14ac:dyDescent="0.2">
      <c r="A74" s="663" t="s">
        <v>223</v>
      </c>
      <c r="B74" s="664"/>
      <c r="C74" s="664"/>
      <c r="D74" s="664"/>
      <c r="E74" s="664"/>
      <c r="F74" s="664"/>
      <c r="G74" s="665"/>
      <c r="H74" s="666" t="s">
        <v>63</v>
      </c>
      <c r="I74" s="538"/>
      <c r="J74" s="538"/>
      <c r="K74" s="538"/>
      <c r="L74" s="538"/>
      <c r="M74" s="538"/>
      <c r="N74" s="538"/>
      <c r="O74" s="538"/>
      <c r="P74" s="538"/>
      <c r="Q74" s="538"/>
      <c r="R74" s="538"/>
      <c r="S74" s="539"/>
      <c r="T74" s="545" t="s">
        <v>64</v>
      </c>
      <c r="U74" s="546"/>
      <c r="V74" s="546"/>
      <c r="W74" s="546"/>
      <c r="X74" s="546"/>
      <c r="Y74" s="546"/>
      <c r="Z74" s="546"/>
      <c r="AA74" s="546"/>
      <c r="AB74" s="546"/>
      <c r="AC74" s="546"/>
      <c r="AD74" s="546"/>
      <c r="AE74" s="547"/>
      <c r="AF74" s="548" t="s">
        <v>65</v>
      </c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50"/>
      <c r="AZ74" s="540" t="s">
        <v>66</v>
      </c>
      <c r="BA74" s="541"/>
      <c r="BB74" s="541"/>
      <c r="BC74" s="541"/>
      <c r="BD74" s="541"/>
      <c r="BE74" s="541"/>
      <c r="BF74" s="542"/>
      <c r="BG74" s="540" t="s">
        <v>67</v>
      </c>
      <c r="BH74" s="541"/>
      <c r="BI74" s="541"/>
      <c r="BJ74" s="541"/>
      <c r="BK74" s="541"/>
      <c r="BL74" s="541"/>
      <c r="BM74" s="542"/>
      <c r="BN74" s="551">
        <v>100</v>
      </c>
      <c r="BO74" s="552"/>
      <c r="BP74" s="552"/>
      <c r="BQ74" s="552"/>
      <c r="BR74" s="552"/>
      <c r="BS74" s="553"/>
      <c r="BT74" s="551">
        <v>100</v>
      </c>
      <c r="BU74" s="552"/>
      <c r="BV74" s="552"/>
      <c r="BW74" s="552"/>
      <c r="BX74" s="552"/>
      <c r="BY74" s="553"/>
      <c r="BZ74" s="551">
        <v>100</v>
      </c>
      <c r="CA74" s="552"/>
      <c r="CB74" s="552"/>
      <c r="CC74" s="552"/>
      <c r="CD74" s="552"/>
      <c r="CE74" s="553"/>
      <c r="CF74" s="581">
        <v>3</v>
      </c>
      <c r="CG74" s="582"/>
      <c r="CH74" s="582"/>
      <c r="CI74" s="582"/>
      <c r="CJ74" s="582"/>
      <c r="CK74" s="583"/>
      <c r="CL74" s="551"/>
      <c r="CM74" s="552"/>
      <c r="CN74" s="552"/>
      <c r="CO74" s="552"/>
      <c r="CP74" s="552"/>
      <c r="CQ74" s="553"/>
    </row>
    <row r="75" spans="1:95" ht="65.25" customHeight="1" x14ac:dyDescent="0.2">
      <c r="A75" s="534" t="s">
        <v>224</v>
      </c>
      <c r="B75" s="535"/>
      <c r="C75" s="535"/>
      <c r="D75" s="535"/>
      <c r="E75" s="535"/>
      <c r="F75" s="535"/>
      <c r="G75" s="536"/>
      <c r="H75" s="666" t="s">
        <v>69</v>
      </c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9"/>
      <c r="T75" s="545" t="s">
        <v>64</v>
      </c>
      <c r="U75" s="546"/>
      <c r="V75" s="546"/>
      <c r="W75" s="546"/>
      <c r="X75" s="546"/>
      <c r="Y75" s="546"/>
      <c r="Z75" s="546"/>
      <c r="AA75" s="546"/>
      <c r="AB75" s="546"/>
      <c r="AC75" s="546"/>
      <c r="AD75" s="546"/>
      <c r="AE75" s="547"/>
      <c r="AF75" s="548" t="s">
        <v>65</v>
      </c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50"/>
      <c r="AZ75" s="540" t="s">
        <v>66</v>
      </c>
      <c r="BA75" s="541"/>
      <c r="BB75" s="541"/>
      <c r="BC75" s="541"/>
      <c r="BD75" s="541"/>
      <c r="BE75" s="541"/>
      <c r="BF75" s="542"/>
      <c r="BG75" s="540" t="s">
        <v>67</v>
      </c>
      <c r="BH75" s="541"/>
      <c r="BI75" s="541"/>
      <c r="BJ75" s="541"/>
      <c r="BK75" s="541"/>
      <c r="BL75" s="541"/>
      <c r="BM75" s="542"/>
      <c r="BN75" s="551">
        <v>100</v>
      </c>
      <c r="BO75" s="552"/>
      <c r="BP75" s="552"/>
      <c r="BQ75" s="552"/>
      <c r="BR75" s="552"/>
      <c r="BS75" s="553"/>
      <c r="BT75" s="551">
        <v>100</v>
      </c>
      <c r="BU75" s="552"/>
      <c r="BV75" s="552"/>
      <c r="BW75" s="552"/>
      <c r="BX75" s="552"/>
      <c r="BY75" s="553"/>
      <c r="BZ75" s="551">
        <v>100</v>
      </c>
      <c r="CA75" s="552"/>
      <c r="CB75" s="552"/>
      <c r="CC75" s="552"/>
      <c r="CD75" s="552"/>
      <c r="CE75" s="553"/>
      <c r="CF75" s="581">
        <v>3</v>
      </c>
      <c r="CG75" s="582"/>
      <c r="CH75" s="582"/>
      <c r="CI75" s="582"/>
      <c r="CJ75" s="582"/>
      <c r="CK75" s="583"/>
      <c r="CL75" s="551"/>
      <c r="CM75" s="552"/>
      <c r="CN75" s="552"/>
      <c r="CO75" s="552"/>
      <c r="CP75" s="552"/>
      <c r="CQ75" s="553"/>
    </row>
    <row r="76" spans="1:95" ht="65.25" customHeight="1" x14ac:dyDescent="0.2">
      <c r="A76" s="534" t="s">
        <v>226</v>
      </c>
      <c r="B76" s="667"/>
      <c r="C76" s="667"/>
      <c r="D76" s="667"/>
      <c r="E76" s="667"/>
      <c r="F76" s="667"/>
      <c r="G76" s="668"/>
      <c r="H76" s="666" t="s">
        <v>214</v>
      </c>
      <c r="I76" s="538"/>
      <c r="J76" s="538"/>
      <c r="K76" s="538"/>
      <c r="L76" s="538"/>
      <c r="M76" s="538"/>
      <c r="N76" s="538"/>
      <c r="O76" s="538"/>
      <c r="P76" s="538"/>
      <c r="Q76" s="538"/>
      <c r="R76" s="538"/>
      <c r="S76" s="539"/>
      <c r="T76" s="545" t="s">
        <v>64</v>
      </c>
      <c r="U76" s="546"/>
      <c r="V76" s="546"/>
      <c r="W76" s="546"/>
      <c r="X76" s="546"/>
      <c r="Y76" s="546"/>
      <c r="Z76" s="546"/>
      <c r="AA76" s="546"/>
      <c r="AB76" s="546"/>
      <c r="AC76" s="546"/>
      <c r="AD76" s="546"/>
      <c r="AE76" s="547"/>
      <c r="AF76" s="548" t="s">
        <v>65</v>
      </c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50"/>
      <c r="AZ76" s="540" t="s">
        <v>66</v>
      </c>
      <c r="BA76" s="541"/>
      <c r="BB76" s="541"/>
      <c r="BC76" s="541"/>
      <c r="BD76" s="541"/>
      <c r="BE76" s="541"/>
      <c r="BF76" s="542"/>
      <c r="BG76" s="540" t="s">
        <v>67</v>
      </c>
      <c r="BH76" s="541"/>
      <c r="BI76" s="541"/>
      <c r="BJ76" s="541"/>
      <c r="BK76" s="541"/>
      <c r="BL76" s="541"/>
      <c r="BM76" s="542"/>
      <c r="BN76" s="551">
        <v>100</v>
      </c>
      <c r="BO76" s="552"/>
      <c r="BP76" s="552"/>
      <c r="BQ76" s="552"/>
      <c r="BR76" s="552"/>
      <c r="BS76" s="553"/>
      <c r="BT76" s="551">
        <v>100</v>
      </c>
      <c r="BU76" s="552"/>
      <c r="BV76" s="552"/>
      <c r="BW76" s="552"/>
      <c r="BX76" s="552"/>
      <c r="BY76" s="553"/>
      <c r="BZ76" s="551">
        <v>100</v>
      </c>
      <c r="CA76" s="552"/>
      <c r="CB76" s="552"/>
      <c r="CC76" s="552"/>
      <c r="CD76" s="552"/>
      <c r="CE76" s="553"/>
      <c r="CF76" s="581">
        <v>3</v>
      </c>
      <c r="CG76" s="582"/>
      <c r="CH76" s="582"/>
      <c r="CI76" s="582"/>
      <c r="CJ76" s="582"/>
      <c r="CK76" s="583"/>
      <c r="CL76" s="551"/>
      <c r="CM76" s="552"/>
      <c r="CN76" s="552"/>
      <c r="CO76" s="552"/>
      <c r="CP76" s="552"/>
      <c r="CQ76" s="553"/>
    </row>
    <row r="77" spans="1:95" ht="66" customHeight="1" x14ac:dyDescent="0.2">
      <c r="A77" s="572" t="s">
        <v>227</v>
      </c>
      <c r="B77" s="535"/>
      <c r="C77" s="535"/>
      <c r="D77" s="535"/>
      <c r="E77" s="535"/>
      <c r="F77" s="535"/>
      <c r="G77" s="536"/>
      <c r="H77" s="537" t="s">
        <v>72</v>
      </c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9"/>
      <c r="T77" s="545" t="s">
        <v>64</v>
      </c>
      <c r="U77" s="546"/>
      <c r="V77" s="546"/>
      <c r="W77" s="546"/>
      <c r="X77" s="546"/>
      <c r="Y77" s="546"/>
      <c r="Z77" s="546"/>
      <c r="AA77" s="546"/>
      <c r="AB77" s="546"/>
      <c r="AC77" s="546"/>
      <c r="AD77" s="546"/>
      <c r="AE77" s="547"/>
      <c r="AF77" s="548" t="s">
        <v>65</v>
      </c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50"/>
      <c r="AZ77" s="540" t="s">
        <v>66</v>
      </c>
      <c r="BA77" s="541"/>
      <c r="BB77" s="541"/>
      <c r="BC77" s="541"/>
      <c r="BD77" s="541"/>
      <c r="BE77" s="541"/>
      <c r="BF77" s="542"/>
      <c r="BG77" s="540" t="s">
        <v>67</v>
      </c>
      <c r="BH77" s="541"/>
      <c r="BI77" s="541"/>
      <c r="BJ77" s="541"/>
      <c r="BK77" s="541"/>
      <c r="BL77" s="541"/>
      <c r="BM77" s="542"/>
      <c r="BN77" s="551">
        <v>100</v>
      </c>
      <c r="BO77" s="552"/>
      <c r="BP77" s="552"/>
      <c r="BQ77" s="552"/>
      <c r="BR77" s="552"/>
      <c r="BS77" s="553"/>
      <c r="BT77" s="551">
        <v>100</v>
      </c>
      <c r="BU77" s="552"/>
      <c r="BV77" s="552"/>
      <c r="BW77" s="552"/>
      <c r="BX77" s="552"/>
      <c r="BY77" s="553"/>
      <c r="BZ77" s="551">
        <v>100</v>
      </c>
      <c r="CA77" s="552"/>
      <c r="CB77" s="552"/>
      <c r="CC77" s="552"/>
      <c r="CD77" s="552"/>
      <c r="CE77" s="553"/>
      <c r="CF77" s="581">
        <v>3</v>
      </c>
      <c r="CG77" s="582"/>
      <c r="CH77" s="582"/>
      <c r="CI77" s="582"/>
      <c r="CJ77" s="582"/>
      <c r="CK77" s="583"/>
      <c r="CL77" s="551"/>
      <c r="CM77" s="552"/>
      <c r="CN77" s="552"/>
      <c r="CO77" s="552"/>
      <c r="CP77" s="552"/>
      <c r="CQ77" s="553"/>
    </row>
    <row r="78" spans="1:95" ht="105" customHeight="1" x14ac:dyDescent="0.2">
      <c r="A78" s="572" t="s">
        <v>225</v>
      </c>
      <c r="B78" s="535"/>
      <c r="C78" s="535"/>
      <c r="D78" s="535"/>
      <c r="E78" s="535"/>
      <c r="F78" s="535"/>
      <c r="G78" s="536"/>
      <c r="H78" s="669" t="s">
        <v>325</v>
      </c>
      <c r="I78" s="670"/>
      <c r="J78" s="670"/>
      <c r="K78" s="670"/>
      <c r="L78" s="670"/>
      <c r="M78" s="670"/>
      <c r="N78" s="670"/>
      <c r="O78" s="670"/>
      <c r="P78" s="670"/>
      <c r="Q78" s="670"/>
      <c r="R78" s="670"/>
      <c r="S78" s="671"/>
      <c r="T78" s="545" t="s">
        <v>64</v>
      </c>
      <c r="U78" s="546"/>
      <c r="V78" s="546"/>
      <c r="W78" s="546"/>
      <c r="X78" s="546"/>
      <c r="Y78" s="546"/>
      <c r="Z78" s="546"/>
      <c r="AA78" s="546"/>
      <c r="AB78" s="546"/>
      <c r="AC78" s="546"/>
      <c r="AD78" s="546"/>
      <c r="AE78" s="547"/>
      <c r="AF78" s="548" t="s">
        <v>65</v>
      </c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50"/>
      <c r="AZ78" s="540" t="s">
        <v>66</v>
      </c>
      <c r="BA78" s="541"/>
      <c r="BB78" s="541"/>
      <c r="BC78" s="541"/>
      <c r="BD78" s="541"/>
      <c r="BE78" s="541"/>
      <c r="BF78" s="542"/>
      <c r="BG78" s="540" t="s">
        <v>67</v>
      </c>
      <c r="BH78" s="541"/>
      <c r="BI78" s="541"/>
      <c r="BJ78" s="541"/>
      <c r="BK78" s="541"/>
      <c r="BL78" s="541"/>
      <c r="BM78" s="542"/>
      <c r="BN78" s="551">
        <v>100</v>
      </c>
      <c r="BO78" s="552"/>
      <c r="BP78" s="552"/>
      <c r="BQ78" s="552"/>
      <c r="BR78" s="552"/>
      <c r="BS78" s="553"/>
      <c r="BT78" s="551">
        <v>100</v>
      </c>
      <c r="BU78" s="552"/>
      <c r="BV78" s="552"/>
      <c r="BW78" s="552"/>
      <c r="BX78" s="552"/>
      <c r="BY78" s="553"/>
      <c r="BZ78" s="551">
        <v>100</v>
      </c>
      <c r="CA78" s="552"/>
      <c r="CB78" s="552"/>
      <c r="CC78" s="552"/>
      <c r="CD78" s="552"/>
      <c r="CE78" s="553"/>
      <c r="CF78" s="581">
        <v>3</v>
      </c>
      <c r="CG78" s="582"/>
      <c r="CH78" s="582"/>
      <c r="CI78" s="582"/>
      <c r="CJ78" s="582"/>
      <c r="CK78" s="583"/>
      <c r="CL78" s="551"/>
      <c r="CM78" s="552"/>
      <c r="CN78" s="552"/>
      <c r="CO78" s="552"/>
      <c r="CP78" s="552"/>
      <c r="CQ78" s="553"/>
    </row>
    <row r="79" spans="1:95" ht="39" customHeight="1" x14ac:dyDescent="0.2">
      <c r="A79" s="663" t="s">
        <v>223</v>
      </c>
      <c r="B79" s="664"/>
      <c r="C79" s="664"/>
      <c r="D79" s="664"/>
      <c r="E79" s="664"/>
      <c r="F79" s="664"/>
      <c r="G79" s="665"/>
      <c r="H79" s="666" t="s">
        <v>63</v>
      </c>
      <c r="I79" s="538"/>
      <c r="J79" s="538"/>
      <c r="K79" s="538"/>
      <c r="L79" s="538"/>
      <c r="M79" s="538"/>
      <c r="N79" s="538"/>
      <c r="O79" s="538"/>
      <c r="P79" s="538"/>
      <c r="Q79" s="538"/>
      <c r="R79" s="538"/>
      <c r="S79" s="539"/>
      <c r="T79" s="545" t="s">
        <v>64</v>
      </c>
      <c r="U79" s="546"/>
      <c r="V79" s="546"/>
      <c r="W79" s="546"/>
      <c r="X79" s="546"/>
      <c r="Y79" s="546"/>
      <c r="Z79" s="546"/>
      <c r="AA79" s="546"/>
      <c r="AB79" s="546"/>
      <c r="AC79" s="546"/>
      <c r="AD79" s="546"/>
      <c r="AE79" s="547"/>
      <c r="AF79" s="548" t="s">
        <v>73</v>
      </c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50"/>
      <c r="AZ79" s="540" t="s">
        <v>66</v>
      </c>
      <c r="BA79" s="541"/>
      <c r="BB79" s="541"/>
      <c r="BC79" s="541"/>
      <c r="BD79" s="541"/>
      <c r="BE79" s="541"/>
      <c r="BF79" s="542"/>
      <c r="BG79" s="540" t="s">
        <v>67</v>
      </c>
      <c r="BH79" s="541"/>
      <c r="BI79" s="541"/>
      <c r="BJ79" s="541"/>
      <c r="BK79" s="541"/>
      <c r="BL79" s="541"/>
      <c r="BM79" s="542"/>
      <c r="BN79" s="551">
        <v>100</v>
      </c>
      <c r="BO79" s="552"/>
      <c r="BP79" s="552"/>
      <c r="BQ79" s="552"/>
      <c r="BR79" s="552"/>
      <c r="BS79" s="553"/>
      <c r="BT79" s="551">
        <v>100</v>
      </c>
      <c r="BU79" s="552"/>
      <c r="BV79" s="552"/>
      <c r="BW79" s="552"/>
      <c r="BX79" s="552"/>
      <c r="BY79" s="553"/>
      <c r="BZ79" s="551">
        <v>100</v>
      </c>
      <c r="CA79" s="552"/>
      <c r="CB79" s="552"/>
      <c r="CC79" s="552"/>
      <c r="CD79" s="552"/>
      <c r="CE79" s="553"/>
      <c r="CF79" s="581">
        <v>3</v>
      </c>
      <c r="CG79" s="582"/>
      <c r="CH79" s="582"/>
      <c r="CI79" s="582"/>
      <c r="CJ79" s="582"/>
      <c r="CK79" s="583"/>
      <c r="CL79" s="551"/>
      <c r="CM79" s="552"/>
      <c r="CN79" s="552"/>
      <c r="CO79" s="552"/>
      <c r="CP79" s="552"/>
      <c r="CQ79" s="553"/>
    </row>
    <row r="80" spans="1:95" ht="45" customHeight="1" x14ac:dyDescent="0.2">
      <c r="A80" s="534" t="s">
        <v>224</v>
      </c>
      <c r="B80" s="535"/>
      <c r="C80" s="535"/>
      <c r="D80" s="535"/>
      <c r="E80" s="535"/>
      <c r="F80" s="535"/>
      <c r="G80" s="536"/>
      <c r="H80" s="666" t="s">
        <v>69</v>
      </c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9"/>
      <c r="T80" s="545" t="s">
        <v>64</v>
      </c>
      <c r="U80" s="546"/>
      <c r="V80" s="546"/>
      <c r="W80" s="546"/>
      <c r="X80" s="546"/>
      <c r="Y80" s="546"/>
      <c r="Z80" s="546"/>
      <c r="AA80" s="546"/>
      <c r="AB80" s="546"/>
      <c r="AC80" s="546"/>
      <c r="AD80" s="546"/>
      <c r="AE80" s="547"/>
      <c r="AF80" s="548" t="s">
        <v>73</v>
      </c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50"/>
      <c r="AZ80" s="540" t="s">
        <v>66</v>
      </c>
      <c r="BA80" s="541"/>
      <c r="BB80" s="541"/>
      <c r="BC80" s="541"/>
      <c r="BD80" s="541"/>
      <c r="BE80" s="541"/>
      <c r="BF80" s="542"/>
      <c r="BG80" s="540" t="s">
        <v>67</v>
      </c>
      <c r="BH80" s="541"/>
      <c r="BI80" s="541"/>
      <c r="BJ80" s="541"/>
      <c r="BK80" s="541"/>
      <c r="BL80" s="541"/>
      <c r="BM80" s="542"/>
      <c r="BN80" s="551">
        <v>100</v>
      </c>
      <c r="BO80" s="552"/>
      <c r="BP80" s="552"/>
      <c r="BQ80" s="552"/>
      <c r="BR80" s="552"/>
      <c r="BS80" s="553"/>
      <c r="BT80" s="551">
        <v>100</v>
      </c>
      <c r="BU80" s="552"/>
      <c r="BV80" s="552"/>
      <c r="BW80" s="552"/>
      <c r="BX80" s="552"/>
      <c r="BY80" s="553"/>
      <c r="BZ80" s="551">
        <v>100</v>
      </c>
      <c r="CA80" s="552"/>
      <c r="CB80" s="552"/>
      <c r="CC80" s="552"/>
      <c r="CD80" s="552"/>
      <c r="CE80" s="553"/>
      <c r="CF80" s="581">
        <v>3</v>
      </c>
      <c r="CG80" s="582"/>
      <c r="CH80" s="582"/>
      <c r="CI80" s="582"/>
      <c r="CJ80" s="582"/>
      <c r="CK80" s="583"/>
      <c r="CL80" s="551"/>
      <c r="CM80" s="552"/>
      <c r="CN80" s="552"/>
      <c r="CO80" s="552"/>
      <c r="CP80" s="552"/>
      <c r="CQ80" s="553"/>
    </row>
    <row r="81" spans="1:95" ht="45" customHeight="1" x14ac:dyDescent="0.2">
      <c r="A81" s="534" t="s">
        <v>226</v>
      </c>
      <c r="B81" s="667"/>
      <c r="C81" s="667"/>
      <c r="D81" s="667"/>
      <c r="E81" s="667"/>
      <c r="F81" s="667"/>
      <c r="G81" s="668"/>
      <c r="H81" s="666" t="s">
        <v>214</v>
      </c>
      <c r="I81" s="538"/>
      <c r="J81" s="538"/>
      <c r="K81" s="538"/>
      <c r="L81" s="538"/>
      <c r="M81" s="538"/>
      <c r="N81" s="538"/>
      <c r="O81" s="538"/>
      <c r="P81" s="538"/>
      <c r="Q81" s="538"/>
      <c r="R81" s="538"/>
      <c r="S81" s="539"/>
      <c r="T81" s="545" t="s">
        <v>64</v>
      </c>
      <c r="U81" s="546"/>
      <c r="V81" s="546"/>
      <c r="W81" s="546"/>
      <c r="X81" s="546"/>
      <c r="Y81" s="546"/>
      <c r="Z81" s="546"/>
      <c r="AA81" s="546"/>
      <c r="AB81" s="546"/>
      <c r="AC81" s="546"/>
      <c r="AD81" s="546"/>
      <c r="AE81" s="547"/>
      <c r="AF81" s="548" t="s">
        <v>73</v>
      </c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50"/>
      <c r="AZ81" s="540" t="s">
        <v>66</v>
      </c>
      <c r="BA81" s="541"/>
      <c r="BB81" s="541"/>
      <c r="BC81" s="541"/>
      <c r="BD81" s="541"/>
      <c r="BE81" s="541"/>
      <c r="BF81" s="542"/>
      <c r="BG81" s="540" t="s">
        <v>67</v>
      </c>
      <c r="BH81" s="541"/>
      <c r="BI81" s="541"/>
      <c r="BJ81" s="541"/>
      <c r="BK81" s="541"/>
      <c r="BL81" s="541"/>
      <c r="BM81" s="542"/>
      <c r="BN81" s="551">
        <v>100</v>
      </c>
      <c r="BO81" s="552"/>
      <c r="BP81" s="552"/>
      <c r="BQ81" s="552"/>
      <c r="BR81" s="552"/>
      <c r="BS81" s="553"/>
      <c r="BT81" s="551">
        <v>100</v>
      </c>
      <c r="BU81" s="552"/>
      <c r="BV81" s="552"/>
      <c r="BW81" s="552"/>
      <c r="BX81" s="552"/>
      <c r="BY81" s="553"/>
      <c r="BZ81" s="551">
        <v>100</v>
      </c>
      <c r="CA81" s="552"/>
      <c r="CB81" s="552"/>
      <c r="CC81" s="552"/>
      <c r="CD81" s="552"/>
      <c r="CE81" s="553"/>
      <c r="CF81" s="581">
        <v>3</v>
      </c>
      <c r="CG81" s="582"/>
      <c r="CH81" s="582"/>
      <c r="CI81" s="582"/>
      <c r="CJ81" s="582"/>
      <c r="CK81" s="583"/>
      <c r="CL81" s="551"/>
      <c r="CM81" s="552"/>
      <c r="CN81" s="552"/>
      <c r="CO81" s="552"/>
      <c r="CP81" s="552"/>
      <c r="CQ81" s="553"/>
    </row>
    <row r="82" spans="1:95" ht="43.5" customHeight="1" x14ac:dyDescent="0.2">
      <c r="A82" s="572" t="s">
        <v>227</v>
      </c>
      <c r="B82" s="535"/>
      <c r="C82" s="535"/>
      <c r="D82" s="535"/>
      <c r="E82" s="535"/>
      <c r="F82" s="535"/>
      <c r="G82" s="536"/>
      <c r="H82" s="537" t="s">
        <v>72</v>
      </c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9"/>
      <c r="T82" s="676" t="s">
        <v>64</v>
      </c>
      <c r="U82" s="676"/>
      <c r="V82" s="676"/>
      <c r="W82" s="676"/>
      <c r="X82" s="676"/>
      <c r="Y82" s="676"/>
      <c r="Z82" s="676"/>
      <c r="AA82" s="676"/>
      <c r="AB82" s="676"/>
      <c r="AC82" s="676"/>
      <c r="AD82" s="676"/>
      <c r="AE82" s="676"/>
      <c r="AF82" s="677" t="s">
        <v>73</v>
      </c>
      <c r="AG82" s="677"/>
      <c r="AH82" s="677"/>
      <c r="AI82" s="677"/>
      <c r="AJ82" s="677"/>
      <c r="AK82" s="677"/>
      <c r="AL82" s="677"/>
      <c r="AM82" s="677"/>
      <c r="AN82" s="677"/>
      <c r="AO82" s="677"/>
      <c r="AP82" s="677"/>
      <c r="AQ82" s="677"/>
      <c r="AR82" s="677"/>
      <c r="AS82" s="677"/>
      <c r="AT82" s="677"/>
      <c r="AU82" s="677"/>
      <c r="AV82" s="677"/>
      <c r="AW82" s="677"/>
      <c r="AX82" s="677"/>
      <c r="AY82" s="677"/>
      <c r="AZ82" s="543" t="s">
        <v>66</v>
      </c>
      <c r="BA82" s="543"/>
      <c r="BB82" s="543"/>
      <c r="BC82" s="543"/>
      <c r="BD82" s="543"/>
      <c r="BE82" s="543"/>
      <c r="BF82" s="543"/>
      <c r="BG82" s="543" t="s">
        <v>67</v>
      </c>
      <c r="BH82" s="543"/>
      <c r="BI82" s="543"/>
      <c r="BJ82" s="543"/>
      <c r="BK82" s="543"/>
      <c r="BL82" s="543"/>
      <c r="BM82" s="543"/>
      <c r="BN82" s="673">
        <v>100</v>
      </c>
      <c r="BO82" s="673"/>
      <c r="BP82" s="673"/>
      <c r="BQ82" s="673"/>
      <c r="BR82" s="673"/>
      <c r="BS82" s="673"/>
      <c r="BT82" s="673">
        <v>100</v>
      </c>
      <c r="BU82" s="673"/>
      <c r="BV82" s="673"/>
      <c r="BW82" s="673"/>
      <c r="BX82" s="673"/>
      <c r="BY82" s="673"/>
      <c r="BZ82" s="673">
        <v>100</v>
      </c>
      <c r="CA82" s="673"/>
      <c r="CB82" s="673"/>
      <c r="CC82" s="673"/>
      <c r="CD82" s="673"/>
      <c r="CE82" s="673"/>
      <c r="CF82" s="672">
        <v>3</v>
      </c>
      <c r="CG82" s="672"/>
      <c r="CH82" s="672"/>
      <c r="CI82" s="672"/>
      <c r="CJ82" s="672"/>
      <c r="CK82" s="672"/>
      <c r="CL82" s="673"/>
      <c r="CM82" s="673"/>
      <c r="CN82" s="673"/>
      <c r="CO82" s="673"/>
      <c r="CP82" s="673"/>
      <c r="CQ82" s="673"/>
    </row>
    <row r="83" spans="1:95" ht="105" customHeight="1" x14ac:dyDescent="0.2">
      <c r="A83" s="572" t="s">
        <v>225</v>
      </c>
      <c r="B83" s="535"/>
      <c r="C83" s="535"/>
      <c r="D83" s="535"/>
      <c r="E83" s="535"/>
      <c r="F83" s="535"/>
      <c r="G83" s="536"/>
      <c r="H83" s="669" t="s">
        <v>325</v>
      </c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5"/>
      <c r="T83" s="545" t="s">
        <v>64</v>
      </c>
      <c r="U83" s="546"/>
      <c r="V83" s="546"/>
      <c r="W83" s="546"/>
      <c r="X83" s="546"/>
      <c r="Y83" s="546"/>
      <c r="Z83" s="546"/>
      <c r="AA83" s="546"/>
      <c r="AB83" s="546"/>
      <c r="AC83" s="546"/>
      <c r="AD83" s="546"/>
      <c r="AE83" s="547"/>
      <c r="AF83" s="548" t="s">
        <v>73</v>
      </c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50"/>
      <c r="AZ83" s="540" t="s">
        <v>66</v>
      </c>
      <c r="BA83" s="541"/>
      <c r="BB83" s="541"/>
      <c r="BC83" s="541"/>
      <c r="BD83" s="541"/>
      <c r="BE83" s="541"/>
      <c r="BF83" s="542"/>
      <c r="BG83" s="540" t="s">
        <v>67</v>
      </c>
      <c r="BH83" s="541"/>
      <c r="BI83" s="541"/>
      <c r="BJ83" s="541"/>
      <c r="BK83" s="541"/>
      <c r="BL83" s="541"/>
      <c r="BM83" s="542"/>
      <c r="BN83" s="551">
        <v>100</v>
      </c>
      <c r="BO83" s="552"/>
      <c r="BP83" s="552"/>
      <c r="BQ83" s="552"/>
      <c r="BR83" s="552"/>
      <c r="BS83" s="553"/>
      <c r="BT83" s="551">
        <v>100</v>
      </c>
      <c r="BU83" s="552"/>
      <c r="BV83" s="552"/>
      <c r="BW83" s="552"/>
      <c r="BX83" s="552"/>
      <c r="BY83" s="553"/>
      <c r="BZ83" s="551">
        <v>100</v>
      </c>
      <c r="CA83" s="552"/>
      <c r="CB83" s="552"/>
      <c r="CC83" s="552"/>
      <c r="CD83" s="552"/>
      <c r="CE83" s="553"/>
      <c r="CF83" s="581">
        <v>3</v>
      </c>
      <c r="CG83" s="582"/>
      <c r="CH83" s="582"/>
      <c r="CI83" s="582"/>
      <c r="CJ83" s="582"/>
      <c r="CK83" s="583"/>
      <c r="CL83" s="551"/>
      <c r="CM83" s="552"/>
      <c r="CN83" s="552"/>
      <c r="CO83" s="552"/>
      <c r="CP83" s="552"/>
      <c r="CQ83" s="553"/>
    </row>
    <row r="84" spans="1:95" ht="9" customHeight="1" x14ac:dyDescent="0.2">
      <c r="A84" s="621"/>
      <c r="B84" s="621"/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  <c r="V84" s="621"/>
      <c r="W84" s="621"/>
      <c r="X84" s="621"/>
      <c r="Y84" s="621"/>
      <c r="Z84" s="621"/>
      <c r="AA84" s="621"/>
      <c r="AB84" s="621"/>
      <c r="AC84" s="621"/>
      <c r="AD84" s="621"/>
      <c r="AE84" s="621"/>
      <c r="AF84" s="621"/>
      <c r="AG84" s="621"/>
      <c r="AH84" s="621"/>
      <c r="AI84" s="621"/>
      <c r="AJ84" s="621"/>
      <c r="AK84" s="621"/>
      <c r="AL84" s="621"/>
      <c r="AM84" s="621"/>
      <c r="AN84" s="621"/>
      <c r="AO84" s="621"/>
      <c r="AP84" s="621"/>
      <c r="AQ84" s="621"/>
      <c r="AR84" s="621"/>
      <c r="AS84" s="621"/>
      <c r="AT84" s="621"/>
      <c r="AU84" s="621"/>
      <c r="AV84" s="621"/>
      <c r="AW84" s="621"/>
      <c r="AX84" s="621"/>
      <c r="AY84" s="621"/>
      <c r="AZ84" s="621"/>
      <c r="BA84" s="621"/>
      <c r="BB84" s="621"/>
      <c r="BC84" s="621"/>
      <c r="BD84" s="621"/>
      <c r="BE84" s="621"/>
      <c r="BF84" s="621"/>
      <c r="BG84" s="621"/>
      <c r="BH84" s="621"/>
      <c r="BI84" s="621"/>
      <c r="BJ84" s="621"/>
      <c r="BK84" s="621"/>
      <c r="BL84" s="621"/>
      <c r="BM84" s="621"/>
      <c r="BN84" s="621"/>
      <c r="BO84" s="621"/>
      <c r="BP84" s="621"/>
      <c r="BQ84" s="621"/>
      <c r="BR84" s="621"/>
      <c r="BS84" s="621"/>
      <c r="BT84" s="621"/>
      <c r="BU84" s="621"/>
      <c r="BV84" s="621"/>
      <c r="BW84" s="621"/>
      <c r="BX84" s="621"/>
      <c r="BY84" s="621"/>
      <c r="BZ84" s="621"/>
      <c r="CA84" s="621"/>
      <c r="CB84" s="621"/>
      <c r="CC84" s="621"/>
      <c r="CD84" s="621"/>
      <c r="CE84" s="621"/>
    </row>
    <row r="85" spans="1:95" ht="21.75" customHeight="1" x14ac:dyDescent="0.2">
      <c r="A85" s="590" t="s">
        <v>74</v>
      </c>
      <c r="B85" s="590"/>
      <c r="C85" s="590"/>
      <c r="D85" s="590"/>
      <c r="E85" s="590"/>
      <c r="F85" s="590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  <c r="R85" s="590"/>
      <c r="S85" s="590"/>
      <c r="T85" s="590"/>
      <c r="U85" s="590"/>
      <c r="V85" s="590"/>
      <c r="W85" s="590"/>
      <c r="X85" s="590"/>
      <c r="Y85" s="590"/>
      <c r="Z85" s="590"/>
      <c r="AA85" s="590"/>
      <c r="AB85" s="590"/>
      <c r="AC85" s="590"/>
      <c r="AD85" s="590"/>
      <c r="AE85" s="590"/>
      <c r="AF85" s="590"/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0"/>
      <c r="AS85" s="590"/>
      <c r="AT85" s="590"/>
      <c r="AU85" s="590"/>
      <c r="AV85" s="590"/>
      <c r="AW85" s="590"/>
      <c r="AX85" s="590"/>
      <c r="AY85" s="590"/>
      <c r="AZ85" s="590"/>
      <c r="BA85" s="590"/>
      <c r="BB85" s="590"/>
      <c r="BC85" s="590"/>
      <c r="BD85" s="590"/>
      <c r="BE85" s="590"/>
      <c r="BF85" s="590"/>
      <c r="BG85" s="590"/>
      <c r="BH85" s="590"/>
      <c r="BI85" s="590"/>
      <c r="BJ85" s="590"/>
      <c r="BK85" s="590"/>
      <c r="BL85" s="590"/>
      <c r="BM85" s="590"/>
      <c r="BN85" s="590"/>
      <c r="BO85" s="590"/>
      <c r="BP85" s="590"/>
      <c r="BQ85" s="590"/>
      <c r="BR85" s="590"/>
      <c r="BS85" s="590"/>
      <c r="BT85" s="590"/>
      <c r="BU85" s="590"/>
      <c r="BV85" s="590"/>
      <c r="BW85" s="590"/>
      <c r="BX85" s="590"/>
      <c r="BY85" s="590"/>
      <c r="BZ85" s="590"/>
      <c r="CA85" s="590"/>
      <c r="CB85" s="590"/>
      <c r="CC85" s="590"/>
      <c r="CD85" s="590"/>
      <c r="CE85" s="590"/>
    </row>
    <row r="86" spans="1:95" ht="5.25" customHeight="1" x14ac:dyDescent="0.2">
      <c r="A86" s="590"/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  <c r="R86" s="590"/>
      <c r="S86" s="590"/>
      <c r="T86" s="590"/>
      <c r="U86" s="590"/>
      <c r="V86" s="590"/>
      <c r="W86" s="590"/>
      <c r="X86" s="590"/>
      <c r="Y86" s="590"/>
      <c r="Z86" s="590"/>
      <c r="AA86" s="590"/>
      <c r="AB86" s="590"/>
      <c r="AC86" s="590"/>
      <c r="AD86" s="590"/>
      <c r="AE86" s="590"/>
      <c r="AF86" s="590"/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0"/>
      <c r="AZ86" s="590"/>
      <c r="BA86" s="590"/>
      <c r="BB86" s="590"/>
      <c r="BC86" s="590"/>
      <c r="BD86" s="590"/>
      <c r="BE86" s="590"/>
      <c r="BF86" s="590"/>
      <c r="BG86" s="590"/>
      <c r="BH86" s="590"/>
      <c r="BI86" s="590"/>
      <c r="BJ86" s="590"/>
      <c r="BK86" s="590"/>
      <c r="BL86" s="590"/>
      <c r="BM86" s="590"/>
      <c r="BN86" s="590"/>
      <c r="BO86" s="590"/>
      <c r="BP86" s="590"/>
      <c r="BQ86" s="590"/>
      <c r="BR86" s="590"/>
      <c r="BS86" s="590"/>
      <c r="BT86" s="590"/>
      <c r="BU86" s="590"/>
      <c r="BV86" s="590"/>
      <c r="BW86" s="590"/>
      <c r="BX86" s="590"/>
      <c r="BY86" s="590"/>
      <c r="BZ86" s="590"/>
      <c r="CA86" s="590"/>
      <c r="CB86" s="590"/>
      <c r="CC86" s="590"/>
      <c r="CD86" s="590"/>
      <c r="CE86" s="590"/>
    </row>
    <row r="87" spans="1:95" ht="75" customHeight="1" x14ac:dyDescent="0.2">
      <c r="A87" s="584" t="s">
        <v>36</v>
      </c>
      <c r="B87" s="584"/>
      <c r="C87" s="584"/>
      <c r="D87" s="584"/>
      <c r="E87" s="584"/>
      <c r="F87" s="584"/>
      <c r="G87" s="584"/>
      <c r="H87" s="585" t="s">
        <v>76</v>
      </c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7"/>
      <c r="T87" s="540" t="s">
        <v>77</v>
      </c>
      <c r="U87" s="541"/>
      <c r="V87" s="541"/>
      <c r="W87" s="541"/>
      <c r="X87" s="541"/>
      <c r="Y87" s="541"/>
      <c r="Z87" s="541"/>
      <c r="AA87" s="541"/>
      <c r="AB87" s="542"/>
      <c r="AC87" s="540" t="s">
        <v>78</v>
      </c>
      <c r="AD87" s="541"/>
      <c r="AE87" s="541"/>
      <c r="AF87" s="541"/>
      <c r="AG87" s="541"/>
      <c r="AH87" s="541"/>
      <c r="AI87" s="541"/>
      <c r="AJ87" s="541"/>
      <c r="AK87" s="541"/>
      <c r="AL87" s="541"/>
      <c r="AM87" s="541"/>
      <c r="AN87" s="541"/>
      <c r="AO87" s="541"/>
      <c r="AP87" s="541"/>
      <c r="AQ87" s="541"/>
      <c r="AR87" s="541"/>
      <c r="AS87" s="541"/>
      <c r="AT87" s="541"/>
      <c r="AU87" s="541"/>
      <c r="AV87" s="541"/>
      <c r="AW87" s="541"/>
      <c r="AX87" s="541"/>
      <c r="AY87" s="541"/>
      <c r="AZ87" s="541"/>
      <c r="BA87" s="542"/>
      <c r="BB87" s="540" t="s">
        <v>79</v>
      </c>
      <c r="BC87" s="541"/>
      <c r="BD87" s="541"/>
      <c r="BE87" s="541"/>
      <c r="BF87" s="541"/>
      <c r="BG87" s="541"/>
      <c r="BH87" s="541"/>
      <c r="BI87" s="541"/>
      <c r="BJ87" s="541"/>
      <c r="BK87" s="541"/>
      <c r="BL87" s="541"/>
      <c r="BM87" s="541"/>
      <c r="BN87" s="541"/>
      <c r="BO87" s="541"/>
      <c r="BP87" s="542"/>
      <c r="BQ87" s="554" t="s">
        <v>80</v>
      </c>
      <c r="BR87" s="555"/>
      <c r="BS87" s="555"/>
      <c r="BT87" s="555"/>
      <c r="BU87" s="555"/>
      <c r="BV87" s="555"/>
      <c r="BW87" s="555"/>
      <c r="BX87" s="555"/>
      <c r="BY87" s="555"/>
      <c r="BZ87" s="555"/>
      <c r="CA87" s="555"/>
      <c r="CB87" s="555"/>
      <c r="CC87" s="555"/>
      <c r="CD87" s="555"/>
      <c r="CE87" s="556"/>
      <c r="CF87" s="584" t="s">
        <v>81</v>
      </c>
      <c r="CG87" s="584"/>
      <c r="CH87" s="584"/>
      <c r="CI87" s="584"/>
      <c r="CJ87" s="584"/>
      <c r="CK87" s="584"/>
      <c r="CL87" s="584"/>
      <c r="CM87" s="584"/>
      <c r="CN87" s="584"/>
      <c r="CO87" s="584"/>
      <c r="CP87" s="584"/>
      <c r="CQ87" s="584"/>
    </row>
    <row r="88" spans="1:95" ht="12" customHeight="1" x14ac:dyDescent="0.2">
      <c r="A88" s="584"/>
      <c r="B88" s="584"/>
      <c r="C88" s="584"/>
      <c r="D88" s="584"/>
      <c r="E88" s="584"/>
      <c r="F88" s="584"/>
      <c r="G88" s="584"/>
      <c r="H88" s="585" t="s">
        <v>42</v>
      </c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7"/>
      <c r="T88" s="557" t="s">
        <v>42</v>
      </c>
      <c r="U88" s="558"/>
      <c r="V88" s="558"/>
      <c r="W88" s="558"/>
      <c r="X88" s="558"/>
      <c r="Y88" s="558"/>
      <c r="Z88" s="558"/>
      <c r="AA88" s="558"/>
      <c r="AB88" s="559"/>
      <c r="AC88" s="585" t="s">
        <v>42</v>
      </c>
      <c r="AD88" s="586"/>
      <c r="AE88" s="586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7"/>
      <c r="AS88" s="585" t="s">
        <v>82</v>
      </c>
      <c r="AT88" s="586"/>
      <c r="AU88" s="586"/>
      <c r="AV88" s="586"/>
      <c r="AW88" s="586"/>
      <c r="AX88" s="586"/>
      <c r="AY88" s="586"/>
      <c r="AZ88" s="586"/>
      <c r="BA88" s="587"/>
      <c r="BB88" s="588" t="s">
        <v>6</v>
      </c>
      <c r="BC88" s="589"/>
      <c r="BD88" s="544" t="s">
        <v>12</v>
      </c>
      <c r="BE88" s="544"/>
      <c r="BF88" s="49"/>
      <c r="BG88" s="588" t="s">
        <v>6</v>
      </c>
      <c r="BH88" s="589"/>
      <c r="BI88" s="544" t="s">
        <v>6</v>
      </c>
      <c r="BJ88" s="544"/>
      <c r="BK88" s="49"/>
      <c r="BL88" s="588" t="s">
        <v>6</v>
      </c>
      <c r="BM88" s="589"/>
      <c r="BN88" s="544" t="s">
        <v>205</v>
      </c>
      <c r="BO88" s="544"/>
      <c r="BP88" s="49"/>
      <c r="BQ88" s="588" t="s">
        <v>6</v>
      </c>
      <c r="BR88" s="589"/>
      <c r="BS88" s="544" t="s">
        <v>12</v>
      </c>
      <c r="BT88" s="544"/>
      <c r="BU88" s="49"/>
      <c r="BV88" s="588" t="s">
        <v>6</v>
      </c>
      <c r="BW88" s="589"/>
      <c r="BX88" s="544" t="s">
        <v>6</v>
      </c>
      <c r="BY88" s="544"/>
      <c r="BZ88" s="49"/>
      <c r="CA88" s="588" t="s">
        <v>6</v>
      </c>
      <c r="CB88" s="589"/>
      <c r="CC88" s="544" t="s">
        <v>205</v>
      </c>
      <c r="CD88" s="544"/>
      <c r="CE88" s="49"/>
      <c r="CF88" s="563" t="s">
        <v>45</v>
      </c>
      <c r="CG88" s="564"/>
      <c r="CH88" s="564"/>
      <c r="CI88" s="564"/>
      <c r="CJ88" s="564"/>
      <c r="CK88" s="565"/>
      <c r="CL88" s="563" t="s">
        <v>46</v>
      </c>
      <c r="CM88" s="564"/>
      <c r="CN88" s="564"/>
      <c r="CO88" s="564"/>
      <c r="CP88" s="564"/>
      <c r="CQ88" s="565"/>
    </row>
    <row r="89" spans="1:95" ht="21" customHeight="1" x14ac:dyDescent="0.2">
      <c r="A89" s="584"/>
      <c r="B89" s="584"/>
      <c r="C89" s="584"/>
      <c r="D89" s="584"/>
      <c r="E89" s="584"/>
      <c r="F89" s="584"/>
      <c r="G89" s="584"/>
      <c r="H89" s="557"/>
      <c r="I89" s="558"/>
      <c r="J89" s="558"/>
      <c r="K89" s="558"/>
      <c r="L89" s="558"/>
      <c r="M89" s="558"/>
      <c r="N89" s="558"/>
      <c r="O89" s="558"/>
      <c r="P89" s="558"/>
      <c r="Q89" s="558"/>
      <c r="R89" s="558"/>
      <c r="S89" s="559"/>
      <c r="T89" s="557"/>
      <c r="U89" s="558"/>
      <c r="V89" s="558"/>
      <c r="W89" s="558"/>
      <c r="X89" s="558"/>
      <c r="Y89" s="558"/>
      <c r="Z89" s="558"/>
      <c r="AA89" s="558"/>
      <c r="AB89" s="559"/>
      <c r="AC89" s="557"/>
      <c r="AD89" s="558"/>
      <c r="AE89" s="558"/>
      <c r="AF89" s="558"/>
      <c r="AG89" s="558"/>
      <c r="AH89" s="558"/>
      <c r="AI89" s="558"/>
      <c r="AJ89" s="558"/>
      <c r="AK89" s="558"/>
      <c r="AL89" s="558"/>
      <c r="AM89" s="558"/>
      <c r="AN89" s="558"/>
      <c r="AO89" s="558"/>
      <c r="AP89" s="558"/>
      <c r="AQ89" s="558"/>
      <c r="AR89" s="559"/>
      <c r="AS89" s="557"/>
      <c r="AT89" s="558"/>
      <c r="AU89" s="558"/>
      <c r="AV89" s="558"/>
      <c r="AW89" s="558"/>
      <c r="AX89" s="558"/>
      <c r="AY89" s="558"/>
      <c r="AZ89" s="558"/>
      <c r="BA89" s="559"/>
      <c r="BB89" s="557" t="s">
        <v>83</v>
      </c>
      <c r="BC89" s="558"/>
      <c r="BD89" s="558"/>
      <c r="BE89" s="558"/>
      <c r="BF89" s="559"/>
      <c r="BG89" s="557" t="s">
        <v>84</v>
      </c>
      <c r="BH89" s="558"/>
      <c r="BI89" s="558"/>
      <c r="BJ89" s="558"/>
      <c r="BK89" s="559"/>
      <c r="BL89" s="557" t="s">
        <v>85</v>
      </c>
      <c r="BM89" s="558"/>
      <c r="BN89" s="558"/>
      <c r="BO89" s="558"/>
      <c r="BP89" s="559"/>
      <c r="BQ89" s="557" t="s">
        <v>83</v>
      </c>
      <c r="BR89" s="558"/>
      <c r="BS89" s="558"/>
      <c r="BT89" s="558"/>
      <c r="BU89" s="559"/>
      <c r="BV89" s="557" t="s">
        <v>84</v>
      </c>
      <c r="BW89" s="558"/>
      <c r="BX89" s="558"/>
      <c r="BY89" s="558"/>
      <c r="BZ89" s="559"/>
      <c r="CA89" s="557" t="s">
        <v>85</v>
      </c>
      <c r="CB89" s="558"/>
      <c r="CC89" s="558"/>
      <c r="CD89" s="558"/>
      <c r="CE89" s="559"/>
      <c r="CF89" s="566"/>
      <c r="CG89" s="567"/>
      <c r="CH89" s="567"/>
      <c r="CI89" s="567"/>
      <c r="CJ89" s="567"/>
      <c r="CK89" s="568"/>
      <c r="CL89" s="566"/>
      <c r="CM89" s="567"/>
      <c r="CN89" s="567"/>
      <c r="CO89" s="567"/>
      <c r="CP89" s="567"/>
      <c r="CQ89" s="568"/>
    </row>
    <row r="90" spans="1:95" ht="15" customHeight="1" x14ac:dyDescent="0.2">
      <c r="A90" s="584"/>
      <c r="B90" s="584"/>
      <c r="C90" s="584"/>
      <c r="D90" s="584"/>
      <c r="E90" s="584"/>
      <c r="F90" s="584"/>
      <c r="G90" s="584"/>
      <c r="H90" s="557"/>
      <c r="I90" s="558"/>
      <c r="J90" s="558"/>
      <c r="K90" s="558"/>
      <c r="L90" s="558"/>
      <c r="M90" s="558"/>
      <c r="N90" s="558"/>
      <c r="O90" s="558"/>
      <c r="P90" s="558"/>
      <c r="Q90" s="558"/>
      <c r="R90" s="558"/>
      <c r="S90" s="559"/>
      <c r="T90" s="557"/>
      <c r="U90" s="558"/>
      <c r="V90" s="558"/>
      <c r="W90" s="558"/>
      <c r="X90" s="558"/>
      <c r="Y90" s="558"/>
      <c r="Z90" s="558"/>
      <c r="AA90" s="558"/>
      <c r="AB90" s="559"/>
      <c r="AC90" s="557"/>
      <c r="AD90" s="558"/>
      <c r="AE90" s="558"/>
      <c r="AF90" s="558"/>
      <c r="AG90" s="558"/>
      <c r="AH90" s="558"/>
      <c r="AI90" s="558"/>
      <c r="AJ90" s="558"/>
      <c r="AK90" s="558"/>
      <c r="AL90" s="558"/>
      <c r="AM90" s="558"/>
      <c r="AN90" s="558"/>
      <c r="AO90" s="558"/>
      <c r="AP90" s="558"/>
      <c r="AQ90" s="558"/>
      <c r="AR90" s="559"/>
      <c r="AS90" s="560"/>
      <c r="AT90" s="561"/>
      <c r="AU90" s="561"/>
      <c r="AV90" s="561"/>
      <c r="AW90" s="561"/>
      <c r="AX90" s="561"/>
      <c r="AY90" s="561"/>
      <c r="AZ90" s="561"/>
      <c r="BA90" s="562"/>
      <c r="BB90" s="557"/>
      <c r="BC90" s="558"/>
      <c r="BD90" s="558"/>
      <c r="BE90" s="558"/>
      <c r="BF90" s="559"/>
      <c r="BG90" s="557"/>
      <c r="BH90" s="558"/>
      <c r="BI90" s="558"/>
      <c r="BJ90" s="558"/>
      <c r="BK90" s="559"/>
      <c r="BL90" s="557"/>
      <c r="BM90" s="558"/>
      <c r="BN90" s="558"/>
      <c r="BO90" s="558"/>
      <c r="BP90" s="559"/>
      <c r="BQ90" s="557"/>
      <c r="BR90" s="558"/>
      <c r="BS90" s="558"/>
      <c r="BT90" s="558"/>
      <c r="BU90" s="559"/>
      <c r="BV90" s="557"/>
      <c r="BW90" s="558"/>
      <c r="BX90" s="558"/>
      <c r="BY90" s="558"/>
      <c r="BZ90" s="559"/>
      <c r="CA90" s="557"/>
      <c r="CB90" s="558"/>
      <c r="CC90" s="558"/>
      <c r="CD90" s="558"/>
      <c r="CE90" s="559"/>
      <c r="CF90" s="566"/>
      <c r="CG90" s="567"/>
      <c r="CH90" s="567"/>
      <c r="CI90" s="567"/>
      <c r="CJ90" s="567"/>
      <c r="CK90" s="568"/>
      <c r="CL90" s="566"/>
      <c r="CM90" s="567"/>
      <c r="CN90" s="567"/>
      <c r="CO90" s="567"/>
      <c r="CP90" s="567"/>
      <c r="CQ90" s="568"/>
    </row>
    <row r="91" spans="1:95" ht="27" customHeight="1" x14ac:dyDescent="0.2">
      <c r="A91" s="584"/>
      <c r="B91" s="584"/>
      <c r="C91" s="584"/>
      <c r="D91" s="584"/>
      <c r="E91" s="584"/>
      <c r="F91" s="584"/>
      <c r="G91" s="584"/>
      <c r="H91" s="560"/>
      <c r="I91" s="561"/>
      <c r="J91" s="561"/>
      <c r="K91" s="561"/>
      <c r="L91" s="561"/>
      <c r="M91" s="561"/>
      <c r="N91" s="561"/>
      <c r="O91" s="561"/>
      <c r="P91" s="561"/>
      <c r="Q91" s="561"/>
      <c r="R91" s="561"/>
      <c r="S91" s="562"/>
      <c r="T91" s="560"/>
      <c r="U91" s="561"/>
      <c r="V91" s="561"/>
      <c r="W91" s="561"/>
      <c r="X91" s="561"/>
      <c r="Y91" s="561"/>
      <c r="Z91" s="561"/>
      <c r="AA91" s="561"/>
      <c r="AB91" s="562"/>
      <c r="AC91" s="560"/>
      <c r="AD91" s="561"/>
      <c r="AE91" s="561"/>
      <c r="AF91" s="561"/>
      <c r="AG91" s="561"/>
      <c r="AH91" s="561"/>
      <c r="AI91" s="561"/>
      <c r="AJ91" s="561"/>
      <c r="AK91" s="561"/>
      <c r="AL91" s="561"/>
      <c r="AM91" s="561"/>
      <c r="AN91" s="561"/>
      <c r="AO91" s="561"/>
      <c r="AP91" s="561"/>
      <c r="AQ91" s="561"/>
      <c r="AR91" s="562"/>
      <c r="AS91" s="540" t="s">
        <v>50</v>
      </c>
      <c r="AT91" s="541"/>
      <c r="AU91" s="541"/>
      <c r="AV91" s="541"/>
      <c r="AW91" s="542"/>
      <c r="AX91" s="540" t="s">
        <v>51</v>
      </c>
      <c r="AY91" s="541"/>
      <c r="AZ91" s="541"/>
      <c r="BA91" s="542"/>
      <c r="BB91" s="560"/>
      <c r="BC91" s="561"/>
      <c r="BD91" s="561"/>
      <c r="BE91" s="561"/>
      <c r="BF91" s="562"/>
      <c r="BG91" s="560"/>
      <c r="BH91" s="561"/>
      <c r="BI91" s="561"/>
      <c r="BJ91" s="561"/>
      <c r="BK91" s="562"/>
      <c r="BL91" s="560"/>
      <c r="BM91" s="561"/>
      <c r="BN91" s="561"/>
      <c r="BO91" s="561"/>
      <c r="BP91" s="562"/>
      <c r="BQ91" s="560"/>
      <c r="BR91" s="561"/>
      <c r="BS91" s="561"/>
      <c r="BT91" s="561"/>
      <c r="BU91" s="562"/>
      <c r="BV91" s="560"/>
      <c r="BW91" s="561"/>
      <c r="BX91" s="561"/>
      <c r="BY91" s="561"/>
      <c r="BZ91" s="562"/>
      <c r="CA91" s="560"/>
      <c r="CB91" s="561"/>
      <c r="CC91" s="561"/>
      <c r="CD91" s="561"/>
      <c r="CE91" s="562"/>
      <c r="CF91" s="569"/>
      <c r="CG91" s="570"/>
      <c r="CH91" s="570"/>
      <c r="CI91" s="570"/>
      <c r="CJ91" s="570"/>
      <c r="CK91" s="571"/>
      <c r="CL91" s="569"/>
      <c r="CM91" s="570"/>
      <c r="CN91" s="570"/>
      <c r="CO91" s="570"/>
      <c r="CP91" s="570"/>
      <c r="CQ91" s="571"/>
    </row>
    <row r="92" spans="1:95" ht="15" customHeight="1" x14ac:dyDescent="0.2">
      <c r="A92" s="543" t="s">
        <v>27</v>
      </c>
      <c r="B92" s="543"/>
      <c r="C92" s="543"/>
      <c r="D92" s="543"/>
      <c r="E92" s="543"/>
      <c r="F92" s="543"/>
      <c r="G92" s="543"/>
      <c r="H92" s="540" t="s">
        <v>52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40" t="s">
        <v>53</v>
      </c>
      <c r="U92" s="541"/>
      <c r="V92" s="541"/>
      <c r="W92" s="541"/>
      <c r="X92" s="541"/>
      <c r="Y92" s="541"/>
      <c r="Z92" s="541"/>
      <c r="AA92" s="541"/>
      <c r="AB92" s="542"/>
      <c r="AC92" s="585" t="s">
        <v>54</v>
      </c>
      <c r="AD92" s="586"/>
      <c r="AE92" s="586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7"/>
      <c r="AS92" s="540" t="s">
        <v>55</v>
      </c>
      <c r="AT92" s="541"/>
      <c r="AU92" s="541"/>
      <c r="AV92" s="541"/>
      <c r="AW92" s="542"/>
      <c r="AX92" s="540" t="s">
        <v>56</v>
      </c>
      <c r="AY92" s="541"/>
      <c r="AZ92" s="541"/>
      <c r="BA92" s="542"/>
      <c r="BB92" s="543" t="s">
        <v>57</v>
      </c>
      <c r="BC92" s="543"/>
      <c r="BD92" s="543"/>
      <c r="BE92" s="543"/>
      <c r="BF92" s="543"/>
      <c r="BG92" s="543" t="s">
        <v>58</v>
      </c>
      <c r="BH92" s="543"/>
      <c r="BI92" s="543"/>
      <c r="BJ92" s="543"/>
      <c r="BK92" s="543"/>
      <c r="BL92" s="543" t="s">
        <v>59</v>
      </c>
      <c r="BM92" s="543"/>
      <c r="BN92" s="543"/>
      <c r="BO92" s="543"/>
      <c r="BP92" s="543"/>
      <c r="BQ92" s="543" t="s">
        <v>60</v>
      </c>
      <c r="BR92" s="543"/>
      <c r="BS92" s="543"/>
      <c r="BT92" s="543"/>
      <c r="BU92" s="543"/>
      <c r="BV92" s="543" t="s">
        <v>61</v>
      </c>
      <c r="BW92" s="543"/>
      <c r="BX92" s="543"/>
      <c r="BY92" s="543"/>
      <c r="BZ92" s="543"/>
      <c r="CA92" s="543" t="s">
        <v>86</v>
      </c>
      <c r="CB92" s="543"/>
      <c r="CC92" s="543"/>
      <c r="CD92" s="543"/>
      <c r="CE92" s="543"/>
      <c r="CF92" s="543" t="s">
        <v>87</v>
      </c>
      <c r="CG92" s="543"/>
      <c r="CH92" s="543"/>
      <c r="CI92" s="543"/>
      <c r="CJ92" s="543"/>
      <c r="CK92" s="543"/>
      <c r="CL92" s="543" t="s">
        <v>88</v>
      </c>
      <c r="CM92" s="543"/>
      <c r="CN92" s="543"/>
      <c r="CO92" s="543"/>
      <c r="CP92" s="543"/>
      <c r="CQ92" s="543"/>
    </row>
    <row r="93" spans="1:95" ht="40.5" customHeight="1" x14ac:dyDescent="0.2">
      <c r="A93" s="663" t="s">
        <v>223</v>
      </c>
      <c r="B93" s="664"/>
      <c r="C93" s="664"/>
      <c r="D93" s="664"/>
      <c r="E93" s="664"/>
      <c r="F93" s="664"/>
      <c r="G93" s="665"/>
      <c r="H93" s="679" t="s">
        <v>63</v>
      </c>
      <c r="I93" s="680"/>
      <c r="J93" s="680"/>
      <c r="K93" s="680"/>
      <c r="L93" s="680"/>
      <c r="M93" s="680"/>
      <c r="N93" s="680"/>
      <c r="O93" s="680"/>
      <c r="P93" s="680"/>
      <c r="Q93" s="680"/>
      <c r="R93" s="680"/>
      <c r="S93" s="681"/>
      <c r="T93" s="578" t="s">
        <v>64</v>
      </c>
      <c r="U93" s="579"/>
      <c r="V93" s="579"/>
      <c r="W93" s="579"/>
      <c r="X93" s="579"/>
      <c r="Y93" s="579"/>
      <c r="Z93" s="579"/>
      <c r="AA93" s="579"/>
      <c r="AB93" s="580"/>
      <c r="AC93" s="682" t="s">
        <v>133</v>
      </c>
      <c r="AD93" s="683"/>
      <c r="AE93" s="683"/>
      <c r="AF93" s="683"/>
      <c r="AG93" s="683"/>
      <c r="AH93" s="683"/>
      <c r="AI93" s="683"/>
      <c r="AJ93" s="683"/>
      <c r="AK93" s="683"/>
      <c r="AL93" s="683"/>
      <c r="AM93" s="683"/>
      <c r="AN93" s="683"/>
      <c r="AO93" s="683"/>
      <c r="AP93" s="683"/>
      <c r="AQ93" s="683"/>
      <c r="AR93" s="684"/>
      <c r="AS93" s="554" t="s">
        <v>90</v>
      </c>
      <c r="AT93" s="555"/>
      <c r="AU93" s="555"/>
      <c r="AV93" s="555"/>
      <c r="AW93" s="556"/>
      <c r="AX93" s="685" t="s">
        <v>91</v>
      </c>
      <c r="AY93" s="686"/>
      <c r="AZ93" s="686"/>
      <c r="BA93" s="687"/>
      <c r="BB93" s="578">
        <v>9136</v>
      </c>
      <c r="BC93" s="579"/>
      <c r="BD93" s="579"/>
      <c r="BE93" s="579"/>
      <c r="BF93" s="580"/>
      <c r="BG93" s="578">
        <v>9011</v>
      </c>
      <c r="BH93" s="579"/>
      <c r="BI93" s="579"/>
      <c r="BJ93" s="579"/>
      <c r="BK93" s="580"/>
      <c r="BL93" s="578">
        <v>9011</v>
      </c>
      <c r="BM93" s="579"/>
      <c r="BN93" s="579"/>
      <c r="BO93" s="579"/>
      <c r="BP93" s="580"/>
      <c r="BQ93" s="551"/>
      <c r="BR93" s="552"/>
      <c r="BS93" s="552"/>
      <c r="BT93" s="552"/>
      <c r="BU93" s="553"/>
      <c r="BV93" s="551"/>
      <c r="BW93" s="552"/>
      <c r="BX93" s="552"/>
      <c r="BY93" s="552"/>
      <c r="BZ93" s="553"/>
      <c r="CA93" s="551"/>
      <c r="CB93" s="552"/>
      <c r="CC93" s="552"/>
      <c r="CD93" s="552"/>
      <c r="CE93" s="553"/>
      <c r="CF93" s="678">
        <v>3</v>
      </c>
      <c r="CG93" s="678"/>
      <c r="CH93" s="678"/>
      <c r="CI93" s="678"/>
      <c r="CJ93" s="678"/>
      <c r="CK93" s="678"/>
      <c r="CL93" s="551"/>
      <c r="CM93" s="552"/>
      <c r="CN93" s="552"/>
      <c r="CO93" s="552"/>
      <c r="CP93" s="552"/>
      <c r="CQ93" s="553"/>
    </row>
    <row r="94" spans="1:95" ht="41.25" customHeight="1" x14ac:dyDescent="0.2">
      <c r="A94" s="534" t="s">
        <v>224</v>
      </c>
      <c r="B94" s="535"/>
      <c r="C94" s="535"/>
      <c r="D94" s="535"/>
      <c r="E94" s="535"/>
      <c r="F94" s="535"/>
      <c r="G94" s="536"/>
      <c r="H94" s="679" t="s">
        <v>69</v>
      </c>
      <c r="I94" s="680"/>
      <c r="J94" s="680"/>
      <c r="K94" s="680"/>
      <c r="L94" s="680"/>
      <c r="M94" s="680"/>
      <c r="N94" s="680"/>
      <c r="O94" s="680"/>
      <c r="P94" s="680"/>
      <c r="Q94" s="680"/>
      <c r="R94" s="680"/>
      <c r="S94" s="681"/>
      <c r="T94" s="578" t="s">
        <v>64</v>
      </c>
      <c r="U94" s="579"/>
      <c r="V94" s="579"/>
      <c r="W94" s="579"/>
      <c r="X94" s="579"/>
      <c r="Y94" s="579"/>
      <c r="Z94" s="579"/>
      <c r="AA94" s="579"/>
      <c r="AB94" s="580"/>
      <c r="AC94" s="682" t="s">
        <v>133</v>
      </c>
      <c r="AD94" s="683"/>
      <c r="AE94" s="683"/>
      <c r="AF94" s="683"/>
      <c r="AG94" s="683"/>
      <c r="AH94" s="683"/>
      <c r="AI94" s="683"/>
      <c r="AJ94" s="683"/>
      <c r="AK94" s="683"/>
      <c r="AL94" s="683"/>
      <c r="AM94" s="683"/>
      <c r="AN94" s="683"/>
      <c r="AO94" s="683"/>
      <c r="AP94" s="683"/>
      <c r="AQ94" s="683"/>
      <c r="AR94" s="684"/>
      <c r="AS94" s="554" t="s">
        <v>90</v>
      </c>
      <c r="AT94" s="555"/>
      <c r="AU94" s="555"/>
      <c r="AV94" s="555"/>
      <c r="AW94" s="556"/>
      <c r="AX94" s="685" t="s">
        <v>91</v>
      </c>
      <c r="AY94" s="686"/>
      <c r="AZ94" s="686"/>
      <c r="BA94" s="687"/>
      <c r="BB94" s="578">
        <v>8234</v>
      </c>
      <c r="BC94" s="579"/>
      <c r="BD94" s="579"/>
      <c r="BE94" s="579"/>
      <c r="BF94" s="580"/>
      <c r="BG94" s="578">
        <v>8022</v>
      </c>
      <c r="BH94" s="579"/>
      <c r="BI94" s="579"/>
      <c r="BJ94" s="579"/>
      <c r="BK94" s="580"/>
      <c r="BL94" s="578">
        <v>8022</v>
      </c>
      <c r="BM94" s="579"/>
      <c r="BN94" s="579"/>
      <c r="BO94" s="579"/>
      <c r="BP94" s="580"/>
      <c r="BQ94" s="551"/>
      <c r="BR94" s="552"/>
      <c r="BS94" s="552"/>
      <c r="BT94" s="552"/>
      <c r="BU94" s="553"/>
      <c r="BV94" s="551"/>
      <c r="BW94" s="552"/>
      <c r="BX94" s="552"/>
      <c r="BY94" s="552"/>
      <c r="BZ94" s="553"/>
      <c r="CA94" s="551"/>
      <c r="CB94" s="552"/>
      <c r="CC94" s="552"/>
      <c r="CD94" s="552"/>
      <c r="CE94" s="553"/>
      <c r="CF94" s="678">
        <v>3</v>
      </c>
      <c r="CG94" s="678"/>
      <c r="CH94" s="678"/>
      <c r="CI94" s="678"/>
      <c r="CJ94" s="678"/>
      <c r="CK94" s="678"/>
      <c r="CL94" s="551"/>
      <c r="CM94" s="552"/>
      <c r="CN94" s="552"/>
      <c r="CO94" s="552"/>
      <c r="CP94" s="552"/>
      <c r="CQ94" s="553"/>
    </row>
    <row r="95" spans="1:95" s="202" customFormat="1" ht="24.75" customHeight="1" x14ac:dyDescent="0.2">
      <c r="A95" s="216"/>
      <c r="B95" s="207"/>
      <c r="C95" s="207"/>
      <c r="D95" s="207"/>
      <c r="E95" s="207"/>
      <c r="F95" s="207"/>
      <c r="G95" s="20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8"/>
      <c r="U95" s="218"/>
      <c r="V95" s="218"/>
      <c r="W95" s="218"/>
      <c r="X95" s="218"/>
      <c r="Y95" s="218"/>
      <c r="Z95" s="218"/>
      <c r="AA95" s="218"/>
      <c r="AB95" s="218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03"/>
      <c r="AT95" s="203"/>
      <c r="AU95" s="203"/>
      <c r="AV95" s="203"/>
      <c r="AW95" s="203"/>
      <c r="AX95" s="220"/>
      <c r="AY95" s="220"/>
      <c r="AZ95" s="220"/>
      <c r="BA95" s="220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21"/>
      <c r="CG95" s="221"/>
      <c r="CH95" s="221"/>
      <c r="CI95" s="221"/>
      <c r="CJ95" s="221"/>
      <c r="CK95" s="221"/>
      <c r="CL95" s="201"/>
      <c r="CM95" s="201"/>
      <c r="CN95" s="201"/>
      <c r="CO95" s="201"/>
      <c r="CP95" s="742">
        <v>21</v>
      </c>
      <c r="CQ95" s="742"/>
    </row>
    <row r="96" spans="1:95" ht="45" customHeight="1" x14ac:dyDescent="0.2">
      <c r="A96" s="534" t="s">
        <v>226</v>
      </c>
      <c r="B96" s="667"/>
      <c r="C96" s="667"/>
      <c r="D96" s="667"/>
      <c r="E96" s="667"/>
      <c r="F96" s="667"/>
      <c r="G96" s="668"/>
      <c r="H96" s="679" t="s">
        <v>214</v>
      </c>
      <c r="I96" s="680"/>
      <c r="J96" s="680"/>
      <c r="K96" s="680"/>
      <c r="L96" s="680"/>
      <c r="M96" s="680"/>
      <c r="N96" s="680"/>
      <c r="O96" s="680"/>
      <c r="P96" s="680"/>
      <c r="Q96" s="680"/>
      <c r="R96" s="680"/>
      <c r="S96" s="681"/>
      <c r="T96" s="578" t="s">
        <v>64</v>
      </c>
      <c r="U96" s="579"/>
      <c r="V96" s="579"/>
      <c r="W96" s="579"/>
      <c r="X96" s="579"/>
      <c r="Y96" s="579"/>
      <c r="Z96" s="579"/>
      <c r="AA96" s="579"/>
      <c r="AB96" s="580"/>
      <c r="AC96" s="682" t="s">
        <v>133</v>
      </c>
      <c r="AD96" s="683"/>
      <c r="AE96" s="683"/>
      <c r="AF96" s="683"/>
      <c r="AG96" s="683"/>
      <c r="AH96" s="683"/>
      <c r="AI96" s="683"/>
      <c r="AJ96" s="683"/>
      <c r="AK96" s="683"/>
      <c r="AL96" s="683"/>
      <c r="AM96" s="683"/>
      <c r="AN96" s="683"/>
      <c r="AO96" s="683"/>
      <c r="AP96" s="683"/>
      <c r="AQ96" s="683"/>
      <c r="AR96" s="58"/>
      <c r="AS96" s="554" t="s">
        <v>90</v>
      </c>
      <c r="AT96" s="555"/>
      <c r="AU96" s="555"/>
      <c r="AV96" s="555"/>
      <c r="AW96" s="556"/>
      <c r="AX96" s="685" t="s">
        <v>91</v>
      </c>
      <c r="AY96" s="686"/>
      <c r="AZ96" s="686"/>
      <c r="BA96" s="687"/>
      <c r="BB96" s="578">
        <v>810</v>
      </c>
      <c r="BC96" s="579"/>
      <c r="BD96" s="579"/>
      <c r="BE96" s="579"/>
      <c r="BF96" s="580"/>
      <c r="BG96" s="578">
        <v>963</v>
      </c>
      <c r="BH96" s="579"/>
      <c r="BI96" s="579"/>
      <c r="BJ96" s="579"/>
      <c r="BK96" s="580"/>
      <c r="BL96" s="578">
        <v>963</v>
      </c>
      <c r="BM96" s="579"/>
      <c r="BN96" s="579"/>
      <c r="BO96" s="579"/>
      <c r="BP96" s="580"/>
      <c r="BQ96" s="551"/>
      <c r="BR96" s="552"/>
      <c r="BS96" s="552"/>
      <c r="BT96" s="552"/>
      <c r="BU96" s="553"/>
      <c r="BV96" s="551"/>
      <c r="BW96" s="552"/>
      <c r="BX96" s="552"/>
      <c r="BY96" s="552"/>
      <c r="BZ96" s="553"/>
      <c r="CA96" s="551"/>
      <c r="CB96" s="552"/>
      <c r="CC96" s="552"/>
      <c r="CD96" s="552"/>
      <c r="CE96" s="553"/>
      <c r="CF96" s="688">
        <v>3</v>
      </c>
      <c r="CG96" s="689"/>
      <c r="CH96" s="689"/>
      <c r="CI96" s="689"/>
      <c r="CJ96" s="689"/>
      <c r="CK96" s="690"/>
      <c r="CL96" s="551"/>
      <c r="CM96" s="552"/>
      <c r="CN96" s="552"/>
      <c r="CO96" s="552"/>
      <c r="CP96" s="552"/>
      <c r="CQ96" s="553"/>
    </row>
    <row r="97" spans="1:95" ht="45.75" customHeight="1" x14ac:dyDescent="0.2">
      <c r="A97" s="572" t="s">
        <v>227</v>
      </c>
      <c r="B97" s="535"/>
      <c r="C97" s="535"/>
      <c r="D97" s="535"/>
      <c r="E97" s="535"/>
      <c r="F97" s="535"/>
      <c r="G97" s="536"/>
      <c r="H97" s="692" t="s">
        <v>72</v>
      </c>
      <c r="I97" s="680"/>
      <c r="J97" s="680"/>
      <c r="K97" s="680"/>
      <c r="L97" s="680"/>
      <c r="M97" s="680"/>
      <c r="N97" s="680"/>
      <c r="O97" s="680"/>
      <c r="P97" s="680"/>
      <c r="Q97" s="680"/>
      <c r="R97" s="680"/>
      <c r="S97" s="681"/>
      <c r="T97" s="578" t="s">
        <v>64</v>
      </c>
      <c r="U97" s="579"/>
      <c r="V97" s="579"/>
      <c r="W97" s="579"/>
      <c r="X97" s="579"/>
      <c r="Y97" s="579"/>
      <c r="Z97" s="579"/>
      <c r="AA97" s="579"/>
      <c r="AB97" s="580"/>
      <c r="AC97" s="682" t="s">
        <v>133</v>
      </c>
      <c r="AD97" s="683"/>
      <c r="AE97" s="683"/>
      <c r="AF97" s="683"/>
      <c r="AG97" s="683"/>
      <c r="AH97" s="683"/>
      <c r="AI97" s="683"/>
      <c r="AJ97" s="683"/>
      <c r="AK97" s="683"/>
      <c r="AL97" s="683"/>
      <c r="AM97" s="683"/>
      <c r="AN97" s="683"/>
      <c r="AO97" s="683"/>
      <c r="AP97" s="683"/>
      <c r="AQ97" s="683"/>
      <c r="AR97" s="684"/>
      <c r="AS97" s="554" t="s">
        <v>90</v>
      </c>
      <c r="AT97" s="555"/>
      <c r="AU97" s="555"/>
      <c r="AV97" s="555"/>
      <c r="AW97" s="556"/>
      <c r="AX97" s="685" t="s">
        <v>91</v>
      </c>
      <c r="AY97" s="686"/>
      <c r="AZ97" s="686"/>
      <c r="BA97" s="687"/>
      <c r="BB97" s="691">
        <v>2350</v>
      </c>
      <c r="BC97" s="691"/>
      <c r="BD97" s="691"/>
      <c r="BE97" s="691"/>
      <c r="BF97" s="691"/>
      <c r="BG97" s="691">
        <v>3442</v>
      </c>
      <c r="BH97" s="691"/>
      <c r="BI97" s="691"/>
      <c r="BJ97" s="691"/>
      <c r="BK97" s="691"/>
      <c r="BL97" s="691">
        <v>3442</v>
      </c>
      <c r="BM97" s="691"/>
      <c r="BN97" s="691"/>
      <c r="BO97" s="691"/>
      <c r="BP97" s="691"/>
      <c r="BQ97" s="673"/>
      <c r="BR97" s="673"/>
      <c r="BS97" s="673"/>
      <c r="BT97" s="673"/>
      <c r="BU97" s="673"/>
      <c r="BV97" s="673"/>
      <c r="BW97" s="673"/>
      <c r="BX97" s="673"/>
      <c r="BY97" s="673"/>
      <c r="BZ97" s="673"/>
      <c r="CA97" s="673"/>
      <c r="CB97" s="673"/>
      <c r="CC97" s="673"/>
      <c r="CD97" s="673"/>
      <c r="CE97" s="673"/>
      <c r="CF97" s="678">
        <v>3</v>
      </c>
      <c r="CG97" s="678"/>
      <c r="CH97" s="678"/>
      <c r="CI97" s="678"/>
      <c r="CJ97" s="678"/>
      <c r="CK97" s="678"/>
      <c r="CL97" s="673"/>
      <c r="CM97" s="673"/>
      <c r="CN97" s="673"/>
      <c r="CO97" s="673"/>
      <c r="CP97" s="673"/>
      <c r="CQ97" s="673"/>
    </row>
    <row r="98" spans="1:95" ht="105" customHeight="1" x14ac:dyDescent="0.2">
      <c r="A98" s="572" t="s">
        <v>225</v>
      </c>
      <c r="B98" s="535"/>
      <c r="C98" s="535"/>
      <c r="D98" s="535"/>
      <c r="E98" s="535"/>
      <c r="F98" s="535"/>
      <c r="G98" s="536"/>
      <c r="H98" s="537" t="s">
        <v>325</v>
      </c>
      <c r="I98" s="538"/>
      <c r="J98" s="538"/>
      <c r="K98" s="538"/>
      <c r="L98" s="538"/>
      <c r="M98" s="538"/>
      <c r="N98" s="538"/>
      <c r="O98" s="538"/>
      <c r="P98" s="538"/>
      <c r="Q98" s="538"/>
      <c r="R98" s="538"/>
      <c r="S98" s="539"/>
      <c r="T98" s="578" t="s">
        <v>64</v>
      </c>
      <c r="U98" s="579"/>
      <c r="V98" s="579"/>
      <c r="W98" s="579"/>
      <c r="X98" s="579"/>
      <c r="Y98" s="579"/>
      <c r="Z98" s="579"/>
      <c r="AA98" s="579"/>
      <c r="AB98" s="580"/>
      <c r="AC98" s="682" t="s">
        <v>133</v>
      </c>
      <c r="AD98" s="683"/>
      <c r="AE98" s="683"/>
      <c r="AF98" s="683"/>
      <c r="AG98" s="683"/>
      <c r="AH98" s="683"/>
      <c r="AI98" s="683"/>
      <c r="AJ98" s="683"/>
      <c r="AK98" s="683"/>
      <c r="AL98" s="683"/>
      <c r="AM98" s="683"/>
      <c r="AN98" s="683"/>
      <c r="AO98" s="683"/>
      <c r="AP98" s="683"/>
      <c r="AQ98" s="683"/>
      <c r="AR98" s="684"/>
      <c r="AS98" s="554" t="s">
        <v>90</v>
      </c>
      <c r="AT98" s="555"/>
      <c r="AU98" s="555"/>
      <c r="AV98" s="555"/>
      <c r="AW98" s="556"/>
      <c r="AX98" s="685" t="s">
        <v>91</v>
      </c>
      <c r="AY98" s="686"/>
      <c r="AZ98" s="686"/>
      <c r="BA98" s="687"/>
      <c r="BB98" s="578">
        <v>53</v>
      </c>
      <c r="BC98" s="579"/>
      <c r="BD98" s="579"/>
      <c r="BE98" s="579"/>
      <c r="BF98" s="580"/>
      <c r="BG98" s="578">
        <v>100</v>
      </c>
      <c r="BH98" s="579"/>
      <c r="BI98" s="579"/>
      <c r="BJ98" s="579"/>
      <c r="BK98" s="580"/>
      <c r="BL98" s="578">
        <v>100</v>
      </c>
      <c r="BM98" s="579"/>
      <c r="BN98" s="579"/>
      <c r="BO98" s="579"/>
      <c r="BP98" s="580"/>
      <c r="BQ98" s="551"/>
      <c r="BR98" s="552"/>
      <c r="BS98" s="552"/>
      <c r="BT98" s="552"/>
      <c r="BU98" s="553"/>
      <c r="BV98" s="551"/>
      <c r="BW98" s="552"/>
      <c r="BX98" s="552"/>
      <c r="BY98" s="552"/>
      <c r="BZ98" s="553"/>
      <c r="CA98" s="551"/>
      <c r="CB98" s="552"/>
      <c r="CC98" s="552"/>
      <c r="CD98" s="552"/>
      <c r="CE98" s="553"/>
      <c r="CF98" s="688">
        <v>3</v>
      </c>
      <c r="CG98" s="689"/>
      <c r="CH98" s="689"/>
      <c r="CI98" s="689"/>
      <c r="CJ98" s="689"/>
      <c r="CK98" s="690"/>
      <c r="CL98" s="551"/>
      <c r="CM98" s="552"/>
      <c r="CN98" s="552"/>
      <c r="CO98" s="552"/>
      <c r="CP98" s="552"/>
      <c r="CQ98" s="553"/>
    </row>
    <row r="99" spans="1:95" ht="10.5" customHeight="1" x14ac:dyDescent="0.2">
      <c r="A99" s="13"/>
      <c r="B99" s="13"/>
      <c r="C99" s="13"/>
      <c r="D99" s="13"/>
      <c r="E99" s="13"/>
      <c r="F99" s="13"/>
      <c r="G99" s="13"/>
      <c r="H99" s="30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57"/>
      <c r="U99" s="57"/>
      <c r="V99" s="57"/>
      <c r="W99" s="57"/>
      <c r="X99" s="57"/>
      <c r="Y99" s="57"/>
      <c r="Z99" s="57"/>
      <c r="AA99" s="57"/>
      <c r="AB99" s="57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45"/>
      <c r="AT99" s="45"/>
      <c r="AU99" s="45"/>
      <c r="AV99" s="45"/>
      <c r="AW99" s="45"/>
      <c r="AX99" s="17"/>
      <c r="AY99" s="17"/>
      <c r="AZ99" s="17"/>
      <c r="BA99" s="1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32"/>
      <c r="CG99" s="32"/>
      <c r="CH99" s="32"/>
      <c r="CI99" s="32"/>
      <c r="CJ99" s="32"/>
      <c r="CK99" s="32"/>
      <c r="CL99" s="57"/>
      <c r="CM99" s="57"/>
      <c r="CN99" s="57"/>
      <c r="CO99" s="57"/>
      <c r="CP99" s="57"/>
      <c r="CQ99" s="57"/>
    </row>
    <row r="100" spans="1:95" ht="18" customHeight="1" thickBot="1" x14ac:dyDescent="0.25">
      <c r="A100" s="644" t="s">
        <v>26</v>
      </c>
      <c r="B100" s="644"/>
      <c r="C100" s="644"/>
      <c r="D100" s="644"/>
      <c r="E100" s="644"/>
      <c r="F100" s="644"/>
      <c r="G100" s="644"/>
      <c r="H100" s="644"/>
      <c r="I100" s="644"/>
      <c r="J100" s="644"/>
      <c r="K100" s="644"/>
      <c r="L100" s="644"/>
      <c r="M100" s="644"/>
      <c r="N100" s="644"/>
      <c r="O100" s="644"/>
      <c r="P100" s="644"/>
      <c r="Q100" s="644"/>
      <c r="R100" s="644"/>
      <c r="S100" s="644"/>
      <c r="T100" s="644"/>
      <c r="U100" s="644"/>
      <c r="V100" s="644"/>
      <c r="W100" s="644"/>
      <c r="X100" s="644"/>
      <c r="Y100" s="644"/>
      <c r="Z100" s="644"/>
      <c r="AA100" s="644"/>
      <c r="AB100" s="644"/>
      <c r="AC100" s="644"/>
      <c r="AD100" s="644"/>
      <c r="AE100" s="644"/>
      <c r="AF100" s="644"/>
      <c r="AG100" s="644"/>
      <c r="AH100" s="644"/>
      <c r="AI100" s="644"/>
      <c r="AJ100" s="644"/>
      <c r="AK100" s="644"/>
      <c r="AL100" s="644"/>
      <c r="AM100" s="644"/>
      <c r="AN100" s="644"/>
      <c r="AO100" s="644"/>
      <c r="AP100" s="645" t="s">
        <v>53</v>
      </c>
      <c r="AQ100" s="645"/>
      <c r="AR100" s="645"/>
      <c r="AS100" s="645"/>
      <c r="AT100" s="645"/>
      <c r="AU100" s="590"/>
      <c r="AV100" s="590"/>
      <c r="AW100" s="590"/>
      <c r="AX100" s="590"/>
      <c r="AY100" s="590"/>
      <c r="AZ100" s="590"/>
      <c r="BA100" s="590"/>
      <c r="BB100" s="590"/>
      <c r="BC100" s="590"/>
      <c r="BD100" s="590"/>
      <c r="BE100" s="590"/>
      <c r="BF100" s="590"/>
      <c r="BG100" s="590"/>
      <c r="BH100" s="590"/>
      <c r="BI100" s="590"/>
      <c r="BJ100" s="590"/>
      <c r="BK100" s="590"/>
      <c r="BL100" s="590"/>
      <c r="BM100" s="590"/>
      <c r="BN100" s="590"/>
      <c r="BO100" s="590"/>
      <c r="BP100" s="590"/>
      <c r="BQ100" s="590"/>
      <c r="BR100" s="590"/>
      <c r="BS100" s="590"/>
      <c r="BT100" s="590"/>
      <c r="BU100" s="590"/>
      <c r="BV100" s="590"/>
      <c r="BW100" s="590"/>
      <c r="BX100" s="590"/>
      <c r="BY100" s="590"/>
      <c r="BZ100" s="590"/>
      <c r="CA100" s="590"/>
      <c r="CB100" s="590"/>
      <c r="CC100" s="590"/>
      <c r="CD100" s="590"/>
      <c r="CE100" s="590"/>
    </row>
    <row r="101" spans="1:95" ht="22.5" customHeight="1" x14ac:dyDescent="0.2">
      <c r="A101" s="590" t="s">
        <v>28</v>
      </c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  <c r="R101" s="590"/>
      <c r="S101" s="590"/>
      <c r="T101" s="590"/>
      <c r="U101" s="590"/>
      <c r="V101" s="590"/>
      <c r="W101" s="590"/>
      <c r="X101" s="590"/>
      <c r="Y101" s="649"/>
      <c r="Z101" s="649"/>
      <c r="AA101" s="649"/>
      <c r="AB101" s="649"/>
      <c r="AC101" s="649"/>
      <c r="AD101" s="649"/>
      <c r="AE101" s="649"/>
      <c r="AF101" s="649"/>
      <c r="AG101" s="649"/>
      <c r="AH101" s="649"/>
      <c r="AI101" s="649"/>
      <c r="AJ101" s="649"/>
      <c r="AK101" s="649"/>
      <c r="AL101" s="649"/>
      <c r="AM101" s="649"/>
      <c r="AN101" s="649"/>
      <c r="AO101" s="649"/>
      <c r="AP101" s="649"/>
      <c r="AQ101" s="649"/>
      <c r="AR101" s="649"/>
      <c r="AS101" s="649"/>
      <c r="AT101" s="649"/>
      <c r="AU101" s="649"/>
      <c r="AV101" s="649"/>
      <c r="AW101" s="649"/>
      <c r="AX101" s="649"/>
      <c r="AY101" s="649"/>
      <c r="AZ101" s="649"/>
      <c r="BA101" s="649"/>
      <c r="BB101" s="649"/>
      <c r="BC101" s="649"/>
      <c r="BD101" s="649"/>
      <c r="BE101" s="649"/>
      <c r="BF101" s="649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650" t="s">
        <v>29</v>
      </c>
      <c r="BT101" s="650"/>
      <c r="BU101" s="650"/>
      <c r="BV101" s="650"/>
      <c r="BW101" s="650"/>
      <c r="BX101" s="650"/>
      <c r="BY101" s="650"/>
      <c r="BZ101" s="650"/>
      <c r="CA101" s="650"/>
      <c r="CB101" s="650"/>
      <c r="CC101" s="650"/>
      <c r="CD101" s="650"/>
      <c r="CE101" s="650"/>
      <c r="CF101" s="607" t="s">
        <v>239</v>
      </c>
      <c r="CG101" s="608"/>
      <c r="CH101" s="608"/>
      <c r="CI101" s="608"/>
      <c r="CJ101" s="608"/>
      <c r="CK101" s="608"/>
      <c r="CL101" s="608"/>
      <c r="CM101" s="608"/>
      <c r="CN101" s="608"/>
      <c r="CO101" s="608"/>
      <c r="CP101" s="608"/>
      <c r="CQ101" s="609"/>
    </row>
    <row r="102" spans="1:95" x14ac:dyDescent="0.2">
      <c r="A102" s="660" t="s">
        <v>193</v>
      </c>
      <c r="B102" s="661"/>
      <c r="C102" s="661"/>
      <c r="D102" s="661"/>
      <c r="E102" s="661"/>
      <c r="F102" s="661"/>
      <c r="G102" s="661"/>
      <c r="H102" s="661"/>
      <c r="I102" s="661"/>
      <c r="J102" s="661"/>
      <c r="K102" s="661"/>
      <c r="L102" s="661"/>
      <c r="M102" s="661"/>
      <c r="N102" s="661"/>
      <c r="O102" s="661"/>
      <c r="P102" s="661"/>
      <c r="Q102" s="661"/>
      <c r="R102" s="661"/>
      <c r="S102" s="661"/>
      <c r="T102" s="661"/>
      <c r="U102" s="661"/>
      <c r="V102" s="661"/>
      <c r="W102" s="661"/>
      <c r="X102" s="661"/>
      <c r="Y102" s="661"/>
      <c r="Z102" s="661"/>
      <c r="AA102" s="661"/>
      <c r="AB102" s="661"/>
      <c r="AC102" s="661"/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650"/>
      <c r="BT102" s="650"/>
      <c r="BU102" s="650"/>
      <c r="BV102" s="650"/>
      <c r="BW102" s="650"/>
      <c r="BX102" s="650"/>
      <c r="BY102" s="650"/>
      <c r="BZ102" s="650"/>
      <c r="CA102" s="650"/>
      <c r="CB102" s="650"/>
      <c r="CC102" s="650"/>
      <c r="CD102" s="650"/>
      <c r="CE102" s="650"/>
      <c r="CF102" s="693"/>
      <c r="CG102" s="694"/>
      <c r="CH102" s="694"/>
      <c r="CI102" s="694"/>
      <c r="CJ102" s="694"/>
      <c r="CK102" s="694"/>
      <c r="CL102" s="694"/>
      <c r="CM102" s="694"/>
      <c r="CN102" s="694"/>
      <c r="CO102" s="694"/>
      <c r="CP102" s="694"/>
      <c r="CQ102" s="695"/>
    </row>
    <row r="103" spans="1:95" ht="15.75" thickBot="1" x14ac:dyDescent="0.25">
      <c r="A103" s="590" t="s">
        <v>32</v>
      </c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  <c r="R103" s="590"/>
      <c r="S103" s="590"/>
      <c r="T103" s="590"/>
      <c r="U103" s="590"/>
      <c r="V103" s="590"/>
      <c r="W103" s="590"/>
      <c r="X103" s="590"/>
      <c r="Y103" s="590"/>
      <c r="Z103" s="590"/>
      <c r="AA103" s="590"/>
      <c r="AB103" s="590"/>
      <c r="AC103" s="590"/>
      <c r="AD103" s="590"/>
      <c r="AE103" s="649"/>
      <c r="AF103" s="649"/>
      <c r="AG103" s="649"/>
      <c r="AH103" s="649"/>
      <c r="AI103" s="649"/>
      <c r="AJ103" s="649"/>
      <c r="AK103" s="649"/>
      <c r="AL103" s="649"/>
      <c r="AM103" s="649"/>
      <c r="AN103" s="649"/>
      <c r="AO103" s="649"/>
      <c r="AP103" s="649"/>
      <c r="AQ103" s="649"/>
      <c r="AR103" s="649"/>
      <c r="AS103" s="649"/>
      <c r="AT103" s="649"/>
      <c r="AU103" s="649"/>
      <c r="AV103" s="649"/>
      <c r="AW103" s="649"/>
      <c r="AX103" s="649"/>
      <c r="AY103" s="649"/>
      <c r="AZ103" s="649"/>
      <c r="BA103" s="649"/>
      <c r="BB103" s="649"/>
      <c r="BC103" s="649"/>
      <c r="BD103" s="649"/>
      <c r="BE103" s="649"/>
      <c r="BF103" s="649"/>
      <c r="BS103" s="650"/>
      <c r="BT103" s="650"/>
      <c r="BU103" s="650"/>
      <c r="BV103" s="650"/>
      <c r="BW103" s="650"/>
      <c r="BX103" s="650"/>
      <c r="BY103" s="650"/>
      <c r="BZ103" s="650"/>
      <c r="CA103" s="650"/>
      <c r="CB103" s="650"/>
      <c r="CC103" s="650"/>
      <c r="CD103" s="650"/>
      <c r="CE103" s="650"/>
      <c r="CF103" s="610"/>
      <c r="CG103" s="611"/>
      <c r="CH103" s="611"/>
      <c r="CI103" s="611"/>
      <c r="CJ103" s="611"/>
      <c r="CK103" s="611"/>
      <c r="CL103" s="611"/>
      <c r="CM103" s="611"/>
      <c r="CN103" s="611"/>
      <c r="CO103" s="611"/>
      <c r="CP103" s="611"/>
      <c r="CQ103" s="612"/>
    </row>
    <row r="104" spans="1:95" ht="33" customHeight="1" x14ac:dyDescent="0.2">
      <c r="A104" s="660" t="s">
        <v>327</v>
      </c>
      <c r="B104" s="660"/>
      <c r="C104" s="660"/>
      <c r="D104" s="660"/>
      <c r="E104" s="660"/>
      <c r="F104" s="660"/>
      <c r="G104" s="660"/>
      <c r="H104" s="660"/>
      <c r="I104" s="660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  <c r="V104" s="660"/>
      <c r="W104" s="660"/>
      <c r="X104" s="660"/>
      <c r="Y104" s="660"/>
      <c r="Z104" s="660"/>
      <c r="AA104" s="660"/>
      <c r="AB104" s="660"/>
      <c r="AC104" s="660"/>
      <c r="AD104" s="660"/>
      <c r="AE104" s="660"/>
      <c r="AF104" s="660"/>
      <c r="AG104" s="660"/>
      <c r="AH104" s="660"/>
      <c r="AI104" s="660"/>
      <c r="AJ104" s="660"/>
      <c r="AK104" s="660"/>
      <c r="AL104" s="660"/>
      <c r="AM104" s="660"/>
      <c r="AN104" s="660"/>
      <c r="AO104" s="660"/>
      <c r="AP104" s="660"/>
      <c r="AQ104" s="660"/>
      <c r="AR104" s="660"/>
      <c r="AS104" s="660"/>
      <c r="AT104" s="660"/>
      <c r="AU104" s="660"/>
      <c r="AV104" s="660"/>
      <c r="AW104" s="660"/>
      <c r="AX104" s="660"/>
      <c r="AY104" s="660"/>
      <c r="AZ104" s="660"/>
      <c r="BA104" s="660"/>
      <c r="BB104" s="660"/>
      <c r="BC104" s="660"/>
      <c r="BD104" s="660"/>
      <c r="BE104" s="660"/>
      <c r="BF104" s="660"/>
      <c r="BS104" s="650"/>
      <c r="BT104" s="650"/>
      <c r="BU104" s="650"/>
      <c r="BV104" s="650"/>
      <c r="BW104" s="650"/>
      <c r="BX104" s="650"/>
      <c r="BY104" s="650"/>
      <c r="BZ104" s="650"/>
      <c r="CA104" s="650"/>
      <c r="CB104" s="650"/>
      <c r="CC104" s="650"/>
      <c r="CD104" s="650"/>
      <c r="CE104" s="650"/>
    </row>
    <row r="105" spans="1:95" ht="17.25" hidden="1" customHeight="1" x14ac:dyDescent="0.2">
      <c r="A105" s="597"/>
      <c r="B105" s="597"/>
      <c r="C105" s="597"/>
      <c r="D105" s="597"/>
      <c r="E105" s="597"/>
      <c r="F105" s="597"/>
      <c r="G105" s="597"/>
      <c r="H105" s="597"/>
      <c r="I105" s="597"/>
      <c r="J105" s="597"/>
      <c r="K105" s="597"/>
      <c r="L105" s="597"/>
      <c r="M105" s="597"/>
      <c r="N105" s="597"/>
      <c r="O105" s="597"/>
      <c r="P105" s="597"/>
      <c r="Q105" s="597"/>
      <c r="R105" s="597"/>
      <c r="S105" s="597"/>
      <c r="T105" s="597"/>
      <c r="U105" s="597"/>
      <c r="V105" s="597"/>
      <c r="W105" s="597"/>
      <c r="X105" s="597"/>
      <c r="Y105" s="597"/>
      <c r="Z105" s="597"/>
      <c r="AA105" s="597"/>
      <c r="AB105" s="597"/>
      <c r="AC105" s="597"/>
      <c r="AD105" s="597"/>
      <c r="AE105" s="597"/>
      <c r="AF105" s="597"/>
      <c r="AG105" s="597"/>
      <c r="AH105" s="597"/>
      <c r="AI105" s="597"/>
      <c r="AJ105" s="597"/>
      <c r="AK105" s="597"/>
      <c r="AL105" s="597"/>
      <c r="AM105" s="597"/>
      <c r="AN105" s="597"/>
      <c r="AO105" s="597"/>
      <c r="AP105" s="597"/>
      <c r="AQ105" s="597"/>
      <c r="AR105" s="597"/>
      <c r="AS105" s="597"/>
      <c r="AT105" s="597"/>
      <c r="AU105" s="597"/>
      <c r="AV105" s="597"/>
      <c r="AW105" s="597"/>
      <c r="AX105" s="597"/>
      <c r="AY105" s="597"/>
      <c r="AZ105" s="597"/>
      <c r="BA105" s="597"/>
      <c r="BB105" s="597"/>
      <c r="BC105" s="597"/>
      <c r="BD105" s="597"/>
      <c r="BE105" s="597"/>
      <c r="BF105" s="597"/>
      <c r="BG105" s="590"/>
      <c r="BH105" s="590"/>
      <c r="BI105" s="590"/>
      <c r="BJ105" s="590"/>
      <c r="BK105" s="590"/>
      <c r="BL105" s="590"/>
      <c r="BM105" s="590"/>
      <c r="BN105" s="590"/>
      <c r="BO105" s="590"/>
      <c r="BP105" s="590"/>
      <c r="BQ105" s="590"/>
      <c r="BR105" s="590"/>
      <c r="BS105" s="590"/>
      <c r="BT105" s="590"/>
      <c r="BU105" s="590"/>
      <c r="BV105" s="590"/>
      <c r="BW105" s="590"/>
      <c r="BX105" s="590"/>
      <c r="BY105" s="590"/>
      <c r="BZ105" s="590"/>
      <c r="CA105" s="590"/>
      <c r="CB105" s="590"/>
      <c r="CC105" s="590"/>
      <c r="CD105" s="590"/>
      <c r="CE105" s="590"/>
    </row>
    <row r="106" spans="1:95" ht="6" customHeight="1" x14ac:dyDescent="0.2">
      <c r="A106" s="590"/>
      <c r="B106" s="590"/>
      <c r="C106" s="590"/>
      <c r="D106" s="590"/>
      <c r="E106" s="590"/>
      <c r="F106" s="590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/>
      <c r="Q106" s="590"/>
      <c r="R106" s="590"/>
      <c r="S106" s="590"/>
      <c r="T106" s="590"/>
      <c r="U106" s="590"/>
      <c r="V106" s="590"/>
      <c r="W106" s="590"/>
      <c r="X106" s="590"/>
      <c r="Y106" s="590"/>
      <c r="Z106" s="590"/>
      <c r="AA106" s="590"/>
      <c r="AB106" s="590"/>
      <c r="AC106" s="590"/>
      <c r="AD106" s="590"/>
      <c r="AE106" s="590"/>
      <c r="AF106" s="590"/>
      <c r="AG106" s="590"/>
      <c r="AH106" s="590"/>
      <c r="AI106" s="590"/>
      <c r="AJ106" s="590"/>
      <c r="AK106" s="590"/>
      <c r="AL106" s="590"/>
      <c r="AM106" s="590"/>
      <c r="AN106" s="590"/>
      <c r="AO106" s="590"/>
      <c r="AP106" s="590"/>
      <c r="AQ106" s="590"/>
      <c r="AR106" s="590"/>
      <c r="AS106" s="590"/>
      <c r="AT106" s="590"/>
      <c r="AU106" s="590"/>
      <c r="AV106" s="590"/>
      <c r="AW106" s="590"/>
      <c r="AX106" s="590"/>
      <c r="AY106" s="590"/>
      <c r="AZ106" s="590"/>
      <c r="BA106" s="590"/>
      <c r="BB106" s="590"/>
      <c r="BC106" s="590"/>
      <c r="BD106" s="590"/>
      <c r="BE106" s="590"/>
      <c r="BF106" s="590"/>
      <c r="BG106" s="590"/>
      <c r="BH106" s="590"/>
      <c r="BI106" s="590"/>
      <c r="BJ106" s="590"/>
      <c r="BK106" s="590"/>
      <c r="BL106" s="590"/>
      <c r="BM106" s="590"/>
      <c r="BN106" s="590"/>
      <c r="BO106" s="590"/>
      <c r="BP106" s="590"/>
      <c r="BQ106" s="590"/>
      <c r="BR106" s="590"/>
      <c r="BS106" s="590"/>
      <c r="BT106" s="590"/>
      <c r="BU106" s="590"/>
      <c r="BV106" s="590"/>
      <c r="BW106" s="590"/>
      <c r="BX106" s="590"/>
      <c r="BY106" s="590"/>
      <c r="BZ106" s="590"/>
      <c r="CA106" s="590"/>
      <c r="CB106" s="590"/>
      <c r="CC106" s="590"/>
      <c r="CD106" s="590"/>
      <c r="CE106" s="590"/>
    </row>
    <row r="107" spans="1:95" ht="15" customHeight="1" x14ac:dyDescent="0.2">
      <c r="A107" s="590" t="s">
        <v>34</v>
      </c>
      <c r="B107" s="590"/>
      <c r="C107" s="590"/>
      <c r="D107" s="590"/>
      <c r="E107" s="590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  <c r="R107" s="590"/>
      <c r="S107" s="590"/>
      <c r="T107" s="590"/>
      <c r="U107" s="590"/>
      <c r="V107" s="590"/>
      <c r="W107" s="590"/>
      <c r="X107" s="590"/>
      <c r="Y107" s="590"/>
      <c r="Z107" s="590"/>
      <c r="AA107" s="590"/>
      <c r="AB107" s="590"/>
      <c r="AC107" s="590"/>
      <c r="AD107" s="590"/>
      <c r="AE107" s="590"/>
      <c r="AF107" s="590"/>
      <c r="AG107" s="590"/>
      <c r="AH107" s="590"/>
      <c r="AI107" s="590"/>
      <c r="AJ107" s="590"/>
      <c r="AK107" s="590"/>
      <c r="AL107" s="590"/>
      <c r="AM107" s="590"/>
      <c r="AN107" s="590"/>
      <c r="AO107" s="590"/>
      <c r="AP107" s="590"/>
      <c r="AQ107" s="590"/>
      <c r="AR107" s="590"/>
      <c r="AS107" s="590"/>
      <c r="AT107" s="590"/>
      <c r="AU107" s="590"/>
      <c r="AV107" s="590"/>
      <c r="AW107" s="590"/>
      <c r="AX107" s="590"/>
      <c r="AY107" s="590"/>
      <c r="AZ107" s="590"/>
      <c r="BA107" s="590"/>
      <c r="BB107" s="590"/>
      <c r="BC107" s="590"/>
      <c r="BD107" s="590"/>
      <c r="BE107" s="590"/>
      <c r="BF107" s="590"/>
      <c r="BG107" s="590"/>
      <c r="BH107" s="590"/>
      <c r="BI107" s="590"/>
      <c r="BJ107" s="590"/>
      <c r="BK107" s="590"/>
      <c r="BL107" s="590"/>
      <c r="BM107" s="590"/>
      <c r="BN107" s="590"/>
      <c r="BO107" s="590"/>
      <c r="BP107" s="590"/>
      <c r="BQ107" s="590"/>
      <c r="BR107" s="590"/>
      <c r="BS107" s="590"/>
      <c r="BT107" s="590"/>
      <c r="BU107" s="590"/>
      <c r="BV107" s="590"/>
      <c r="BW107" s="590"/>
      <c r="BX107" s="590"/>
      <c r="BY107" s="590"/>
      <c r="BZ107" s="590"/>
      <c r="CA107" s="590"/>
      <c r="CB107" s="590"/>
      <c r="CC107" s="590"/>
      <c r="CD107" s="590"/>
      <c r="CE107" s="590"/>
    </row>
    <row r="108" spans="1:95" ht="17.25" customHeight="1" x14ac:dyDescent="0.2">
      <c r="A108" s="590" t="s">
        <v>35</v>
      </c>
      <c r="B108" s="590"/>
      <c r="C108" s="590"/>
      <c r="D108" s="590"/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  <c r="AA108" s="590"/>
      <c r="AB108" s="590"/>
      <c r="AC108" s="590"/>
      <c r="AD108" s="590"/>
      <c r="AE108" s="590"/>
      <c r="AF108" s="590"/>
      <c r="AG108" s="590"/>
      <c r="AH108" s="590"/>
      <c r="AI108" s="590"/>
      <c r="AJ108" s="590"/>
      <c r="AK108" s="590"/>
      <c r="AL108" s="590"/>
      <c r="AM108" s="590"/>
      <c r="AN108" s="590"/>
      <c r="AO108" s="590"/>
      <c r="AP108" s="590"/>
      <c r="AQ108" s="590"/>
      <c r="AR108" s="590"/>
      <c r="AS108" s="590"/>
      <c r="AT108" s="590"/>
      <c r="AU108" s="590"/>
      <c r="AV108" s="590"/>
      <c r="AW108" s="590"/>
      <c r="AX108" s="590"/>
      <c r="AY108" s="590"/>
      <c r="AZ108" s="590"/>
      <c r="BA108" s="590"/>
      <c r="BB108" s="590"/>
      <c r="BC108" s="590"/>
      <c r="BD108" s="590"/>
      <c r="BE108" s="590"/>
      <c r="BF108" s="590"/>
      <c r="BG108" s="590"/>
      <c r="BH108" s="590"/>
      <c r="BI108" s="590"/>
      <c r="BJ108" s="590"/>
      <c r="BK108" s="590"/>
      <c r="BL108" s="590"/>
      <c r="BM108" s="590"/>
      <c r="BN108" s="590"/>
      <c r="BO108" s="590"/>
      <c r="BP108" s="590"/>
      <c r="BQ108" s="590"/>
      <c r="BR108" s="590"/>
      <c r="BS108" s="590"/>
      <c r="BT108" s="590"/>
      <c r="BU108" s="590"/>
      <c r="BV108" s="590"/>
      <c r="BW108" s="590"/>
      <c r="BX108" s="590"/>
      <c r="BY108" s="590"/>
      <c r="BZ108" s="590"/>
      <c r="CA108" s="590"/>
      <c r="CB108" s="590"/>
      <c r="CC108" s="590"/>
      <c r="CD108" s="590"/>
      <c r="CE108" s="590"/>
    </row>
    <row r="109" spans="1:95" ht="9.75" customHeight="1" x14ac:dyDescent="0.2">
      <c r="A109" s="590"/>
      <c r="B109" s="590"/>
      <c r="C109" s="590"/>
      <c r="D109" s="590"/>
      <c r="E109" s="590"/>
      <c r="F109" s="590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  <c r="R109" s="590"/>
      <c r="S109" s="590"/>
      <c r="T109" s="590"/>
      <c r="U109" s="590"/>
      <c r="V109" s="590"/>
      <c r="W109" s="590"/>
      <c r="X109" s="590"/>
      <c r="Y109" s="590"/>
      <c r="Z109" s="590"/>
      <c r="AA109" s="590"/>
      <c r="AB109" s="590"/>
      <c r="AC109" s="590"/>
      <c r="AD109" s="590"/>
      <c r="AE109" s="590"/>
      <c r="AF109" s="590"/>
      <c r="AG109" s="590"/>
      <c r="AH109" s="590"/>
      <c r="AI109" s="590"/>
      <c r="AJ109" s="590"/>
      <c r="AK109" s="590"/>
      <c r="AL109" s="590"/>
      <c r="AM109" s="590"/>
      <c r="AN109" s="590"/>
      <c r="AO109" s="590"/>
      <c r="AP109" s="590"/>
      <c r="AQ109" s="590"/>
      <c r="AR109" s="590"/>
      <c r="AS109" s="590"/>
      <c r="AT109" s="590"/>
      <c r="AU109" s="590"/>
      <c r="AV109" s="590"/>
      <c r="AW109" s="590"/>
      <c r="AX109" s="590"/>
      <c r="AY109" s="590"/>
      <c r="AZ109" s="590"/>
      <c r="BA109" s="590"/>
      <c r="BB109" s="590"/>
      <c r="BC109" s="590"/>
      <c r="BD109" s="590"/>
      <c r="BE109" s="590"/>
      <c r="BF109" s="590"/>
      <c r="BG109" s="590"/>
      <c r="BH109" s="590"/>
      <c r="BI109" s="590"/>
      <c r="BJ109" s="590"/>
      <c r="BK109" s="590"/>
      <c r="BL109" s="590"/>
      <c r="BM109" s="590"/>
      <c r="BN109" s="590"/>
      <c r="BO109" s="590"/>
      <c r="BP109" s="590"/>
      <c r="BQ109" s="590"/>
      <c r="BR109" s="590"/>
      <c r="BS109" s="590"/>
      <c r="BT109" s="590"/>
      <c r="BU109" s="590"/>
      <c r="BV109" s="590"/>
      <c r="BW109" s="590"/>
      <c r="BX109" s="590"/>
      <c r="BY109" s="590"/>
      <c r="BZ109" s="590"/>
      <c r="CA109" s="590"/>
      <c r="CB109" s="590"/>
      <c r="CC109" s="590"/>
      <c r="CD109" s="590"/>
      <c r="CE109" s="590"/>
    </row>
    <row r="110" spans="1:95" ht="75" customHeight="1" x14ac:dyDescent="0.2">
      <c r="A110" s="584" t="s">
        <v>36</v>
      </c>
      <c r="B110" s="584"/>
      <c r="C110" s="584"/>
      <c r="D110" s="584"/>
      <c r="E110" s="584"/>
      <c r="F110" s="584"/>
      <c r="G110" s="584"/>
      <c r="H110" s="540" t="s">
        <v>37</v>
      </c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2"/>
      <c r="T110" s="585" t="s">
        <v>38</v>
      </c>
      <c r="U110" s="586"/>
      <c r="V110" s="586"/>
      <c r="W110" s="586"/>
      <c r="X110" s="586"/>
      <c r="Y110" s="586"/>
      <c r="Z110" s="586"/>
      <c r="AA110" s="586"/>
      <c r="AB110" s="586"/>
      <c r="AC110" s="586"/>
      <c r="AD110" s="586"/>
      <c r="AE110" s="587"/>
      <c r="AF110" s="540" t="s">
        <v>39</v>
      </c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1"/>
      <c r="AX110" s="541"/>
      <c r="AY110" s="541"/>
      <c r="AZ110" s="541"/>
      <c r="BA110" s="541"/>
      <c r="BB110" s="541"/>
      <c r="BC110" s="541"/>
      <c r="BD110" s="541"/>
      <c r="BE110" s="541"/>
      <c r="BF110" s="541"/>
      <c r="BG110" s="541"/>
      <c r="BH110" s="541"/>
      <c r="BI110" s="541"/>
      <c r="BJ110" s="541"/>
      <c r="BK110" s="541"/>
      <c r="BL110" s="541"/>
      <c r="BM110" s="542"/>
      <c r="BN110" s="540" t="s">
        <v>40</v>
      </c>
      <c r="BO110" s="541"/>
      <c r="BP110" s="541"/>
      <c r="BQ110" s="541"/>
      <c r="BR110" s="541"/>
      <c r="BS110" s="541"/>
      <c r="BT110" s="541"/>
      <c r="BU110" s="541"/>
      <c r="BV110" s="541"/>
      <c r="BW110" s="541"/>
      <c r="BX110" s="541"/>
      <c r="BY110" s="541"/>
      <c r="BZ110" s="541"/>
      <c r="CA110" s="541"/>
      <c r="CB110" s="541"/>
      <c r="CC110" s="541"/>
      <c r="CD110" s="541"/>
      <c r="CE110" s="542"/>
      <c r="CF110" s="584" t="s">
        <v>41</v>
      </c>
      <c r="CG110" s="584"/>
      <c r="CH110" s="584"/>
      <c r="CI110" s="584"/>
      <c r="CJ110" s="584"/>
      <c r="CK110" s="584"/>
      <c r="CL110" s="584"/>
      <c r="CM110" s="584"/>
      <c r="CN110" s="584"/>
      <c r="CO110" s="584"/>
      <c r="CP110" s="584"/>
      <c r="CQ110" s="584"/>
    </row>
    <row r="111" spans="1:95" x14ac:dyDescent="0.2">
      <c r="A111" s="584"/>
      <c r="B111" s="584"/>
      <c r="C111" s="584"/>
      <c r="D111" s="584"/>
      <c r="E111" s="584"/>
      <c r="F111" s="584"/>
      <c r="G111" s="584"/>
      <c r="H111" s="585" t="s">
        <v>42</v>
      </c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7"/>
      <c r="T111" s="585" t="s">
        <v>42</v>
      </c>
      <c r="U111" s="586"/>
      <c r="V111" s="586"/>
      <c r="W111" s="586"/>
      <c r="X111" s="586"/>
      <c r="Y111" s="586"/>
      <c r="Z111" s="586"/>
      <c r="AA111" s="586"/>
      <c r="AB111" s="586"/>
      <c r="AC111" s="586"/>
      <c r="AD111" s="586"/>
      <c r="AE111" s="587"/>
      <c r="AF111" s="585" t="s">
        <v>42</v>
      </c>
      <c r="AG111" s="586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7"/>
      <c r="AZ111" s="585" t="s">
        <v>43</v>
      </c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7"/>
      <c r="BN111" s="588" t="s">
        <v>6</v>
      </c>
      <c r="BO111" s="589"/>
      <c r="BP111" s="544" t="s">
        <v>12</v>
      </c>
      <c r="BQ111" s="544"/>
      <c r="BR111" s="599" t="s">
        <v>44</v>
      </c>
      <c r="BS111" s="600"/>
      <c r="BT111" s="588" t="s">
        <v>6</v>
      </c>
      <c r="BU111" s="589"/>
      <c r="BV111" s="544" t="s">
        <v>6</v>
      </c>
      <c r="BW111" s="544"/>
      <c r="BX111" s="599" t="s">
        <v>44</v>
      </c>
      <c r="BY111" s="600"/>
      <c r="BZ111" s="588" t="s">
        <v>6</v>
      </c>
      <c r="CA111" s="589"/>
      <c r="CB111" s="544" t="s">
        <v>205</v>
      </c>
      <c r="CC111" s="544"/>
      <c r="CD111" s="599" t="s">
        <v>44</v>
      </c>
      <c r="CE111" s="600"/>
      <c r="CF111" s="563" t="s">
        <v>45</v>
      </c>
      <c r="CG111" s="564"/>
      <c r="CH111" s="564"/>
      <c r="CI111" s="564"/>
      <c r="CJ111" s="564"/>
      <c r="CK111" s="565"/>
      <c r="CL111" s="563" t="s">
        <v>46</v>
      </c>
      <c r="CM111" s="564"/>
      <c r="CN111" s="564"/>
      <c r="CO111" s="564"/>
      <c r="CP111" s="564"/>
      <c r="CQ111" s="565"/>
    </row>
    <row r="112" spans="1:95" x14ac:dyDescent="0.2">
      <c r="A112" s="584"/>
      <c r="B112" s="584"/>
      <c r="C112" s="584"/>
      <c r="D112" s="584"/>
      <c r="E112" s="584"/>
      <c r="F112" s="584"/>
      <c r="G112" s="584"/>
      <c r="H112" s="557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9"/>
      <c r="T112" s="557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9"/>
      <c r="AF112" s="557"/>
      <c r="AG112" s="558"/>
      <c r="AH112" s="558"/>
      <c r="AI112" s="558"/>
      <c r="AJ112" s="558"/>
      <c r="AK112" s="558"/>
      <c r="AL112" s="558"/>
      <c r="AM112" s="558"/>
      <c r="AN112" s="558"/>
      <c r="AO112" s="558"/>
      <c r="AP112" s="558"/>
      <c r="AQ112" s="558"/>
      <c r="AR112" s="558"/>
      <c r="AS112" s="558"/>
      <c r="AT112" s="558"/>
      <c r="AU112" s="558"/>
      <c r="AV112" s="558"/>
      <c r="AW112" s="558"/>
      <c r="AX112" s="558"/>
      <c r="AY112" s="559"/>
      <c r="AZ112" s="560"/>
      <c r="BA112" s="561"/>
      <c r="BB112" s="561"/>
      <c r="BC112" s="561"/>
      <c r="BD112" s="561"/>
      <c r="BE112" s="561"/>
      <c r="BF112" s="561"/>
      <c r="BG112" s="561"/>
      <c r="BH112" s="561"/>
      <c r="BI112" s="561"/>
      <c r="BJ112" s="561"/>
      <c r="BK112" s="561"/>
      <c r="BL112" s="561"/>
      <c r="BM112" s="562"/>
      <c r="BN112" s="557" t="s">
        <v>47</v>
      </c>
      <c r="BO112" s="558"/>
      <c r="BP112" s="558"/>
      <c r="BQ112" s="558"/>
      <c r="BR112" s="558"/>
      <c r="BS112" s="559"/>
      <c r="BT112" s="557" t="s">
        <v>48</v>
      </c>
      <c r="BU112" s="558"/>
      <c r="BV112" s="558"/>
      <c r="BW112" s="558"/>
      <c r="BX112" s="558"/>
      <c r="BY112" s="559"/>
      <c r="BZ112" s="557" t="s">
        <v>49</v>
      </c>
      <c r="CA112" s="558"/>
      <c r="CB112" s="558"/>
      <c r="CC112" s="558"/>
      <c r="CD112" s="558"/>
      <c r="CE112" s="559"/>
      <c r="CF112" s="566"/>
      <c r="CG112" s="567"/>
      <c r="CH112" s="567"/>
      <c r="CI112" s="567"/>
      <c r="CJ112" s="567"/>
      <c r="CK112" s="568"/>
      <c r="CL112" s="566"/>
      <c r="CM112" s="567"/>
      <c r="CN112" s="567"/>
      <c r="CO112" s="567"/>
      <c r="CP112" s="567"/>
      <c r="CQ112" s="568"/>
    </row>
    <row r="113" spans="1:95" ht="17.25" customHeight="1" x14ac:dyDescent="0.2">
      <c r="A113" s="584"/>
      <c r="B113" s="584"/>
      <c r="C113" s="584"/>
      <c r="D113" s="584"/>
      <c r="E113" s="584"/>
      <c r="F113" s="584"/>
      <c r="G113" s="584"/>
      <c r="H113" s="557"/>
      <c r="I113" s="558"/>
      <c r="J113" s="558"/>
      <c r="K113" s="558"/>
      <c r="L113" s="558"/>
      <c r="M113" s="558"/>
      <c r="N113" s="558"/>
      <c r="O113" s="558"/>
      <c r="P113" s="558"/>
      <c r="Q113" s="558"/>
      <c r="R113" s="558"/>
      <c r="S113" s="559"/>
      <c r="T113" s="557"/>
      <c r="U113" s="558"/>
      <c r="V113" s="558"/>
      <c r="W113" s="558"/>
      <c r="X113" s="558"/>
      <c r="Y113" s="558"/>
      <c r="Z113" s="558"/>
      <c r="AA113" s="558"/>
      <c r="AB113" s="558"/>
      <c r="AC113" s="558"/>
      <c r="AD113" s="558"/>
      <c r="AE113" s="559"/>
      <c r="AF113" s="557"/>
      <c r="AG113" s="558"/>
      <c r="AH113" s="558"/>
      <c r="AI113" s="558"/>
      <c r="AJ113" s="558"/>
      <c r="AK113" s="558"/>
      <c r="AL113" s="558"/>
      <c r="AM113" s="558"/>
      <c r="AN113" s="558"/>
      <c r="AO113" s="558"/>
      <c r="AP113" s="558"/>
      <c r="AQ113" s="558"/>
      <c r="AR113" s="558"/>
      <c r="AS113" s="558"/>
      <c r="AT113" s="558"/>
      <c r="AU113" s="558"/>
      <c r="AV113" s="558"/>
      <c r="AW113" s="558"/>
      <c r="AX113" s="558"/>
      <c r="AY113" s="559"/>
      <c r="AZ113" s="585" t="s">
        <v>50</v>
      </c>
      <c r="BA113" s="586"/>
      <c r="BB113" s="586"/>
      <c r="BC113" s="586"/>
      <c r="BD113" s="586"/>
      <c r="BE113" s="586"/>
      <c r="BF113" s="587"/>
      <c r="BG113" s="585" t="s">
        <v>51</v>
      </c>
      <c r="BH113" s="586"/>
      <c r="BI113" s="586"/>
      <c r="BJ113" s="586"/>
      <c r="BK113" s="586"/>
      <c r="BL113" s="586"/>
      <c r="BM113" s="587"/>
      <c r="BN113" s="557"/>
      <c r="BO113" s="558"/>
      <c r="BP113" s="558"/>
      <c r="BQ113" s="558"/>
      <c r="BR113" s="558"/>
      <c r="BS113" s="559"/>
      <c r="BT113" s="557"/>
      <c r="BU113" s="558"/>
      <c r="BV113" s="558"/>
      <c r="BW113" s="558"/>
      <c r="BX113" s="558"/>
      <c r="BY113" s="559"/>
      <c r="BZ113" s="557"/>
      <c r="CA113" s="558"/>
      <c r="CB113" s="558"/>
      <c r="CC113" s="558"/>
      <c r="CD113" s="558"/>
      <c r="CE113" s="559"/>
      <c r="CF113" s="566"/>
      <c r="CG113" s="567"/>
      <c r="CH113" s="567"/>
      <c r="CI113" s="567"/>
      <c r="CJ113" s="567"/>
      <c r="CK113" s="568"/>
      <c r="CL113" s="566"/>
      <c r="CM113" s="567"/>
      <c r="CN113" s="567"/>
      <c r="CO113" s="567"/>
      <c r="CP113" s="567"/>
      <c r="CQ113" s="568"/>
    </row>
    <row r="114" spans="1:95" ht="7.5" customHeight="1" x14ac:dyDescent="0.2">
      <c r="A114" s="584"/>
      <c r="B114" s="584"/>
      <c r="C114" s="584"/>
      <c r="D114" s="584"/>
      <c r="E114" s="584"/>
      <c r="F114" s="584"/>
      <c r="G114" s="584"/>
      <c r="H114" s="560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2"/>
      <c r="T114" s="560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2"/>
      <c r="AF114" s="560"/>
      <c r="AG114" s="561"/>
      <c r="AH114" s="561"/>
      <c r="AI114" s="561"/>
      <c r="AJ114" s="561"/>
      <c r="AK114" s="561"/>
      <c r="AL114" s="561"/>
      <c r="AM114" s="561"/>
      <c r="AN114" s="561"/>
      <c r="AO114" s="561"/>
      <c r="AP114" s="561"/>
      <c r="AQ114" s="561"/>
      <c r="AR114" s="561"/>
      <c r="AS114" s="561"/>
      <c r="AT114" s="561"/>
      <c r="AU114" s="561"/>
      <c r="AV114" s="561"/>
      <c r="AW114" s="561"/>
      <c r="AX114" s="561"/>
      <c r="AY114" s="562"/>
      <c r="AZ114" s="560"/>
      <c r="BA114" s="561"/>
      <c r="BB114" s="561"/>
      <c r="BC114" s="561"/>
      <c r="BD114" s="561"/>
      <c r="BE114" s="561"/>
      <c r="BF114" s="562"/>
      <c r="BG114" s="560"/>
      <c r="BH114" s="561"/>
      <c r="BI114" s="561"/>
      <c r="BJ114" s="561"/>
      <c r="BK114" s="561"/>
      <c r="BL114" s="561"/>
      <c r="BM114" s="562"/>
      <c r="BN114" s="560"/>
      <c r="BO114" s="561"/>
      <c r="BP114" s="561"/>
      <c r="BQ114" s="561"/>
      <c r="BR114" s="561"/>
      <c r="BS114" s="562"/>
      <c r="BT114" s="560"/>
      <c r="BU114" s="561"/>
      <c r="BV114" s="561"/>
      <c r="BW114" s="561"/>
      <c r="BX114" s="561"/>
      <c r="BY114" s="562"/>
      <c r="BZ114" s="560"/>
      <c r="CA114" s="561"/>
      <c r="CB114" s="561"/>
      <c r="CC114" s="561"/>
      <c r="CD114" s="561"/>
      <c r="CE114" s="562"/>
      <c r="CF114" s="569"/>
      <c r="CG114" s="570"/>
      <c r="CH114" s="570"/>
      <c r="CI114" s="570"/>
      <c r="CJ114" s="570"/>
      <c r="CK114" s="571"/>
      <c r="CL114" s="569"/>
      <c r="CM114" s="570"/>
      <c r="CN114" s="570"/>
      <c r="CO114" s="570"/>
      <c r="CP114" s="570"/>
      <c r="CQ114" s="571"/>
    </row>
    <row r="115" spans="1:95" s="47" customFormat="1" ht="18.75" customHeight="1" x14ac:dyDescent="0.2">
      <c r="A115" s="543" t="s">
        <v>27</v>
      </c>
      <c r="B115" s="543"/>
      <c r="C115" s="543"/>
      <c r="D115" s="543"/>
      <c r="E115" s="543"/>
      <c r="F115" s="543"/>
      <c r="G115" s="543"/>
      <c r="H115" s="543" t="s">
        <v>52</v>
      </c>
      <c r="I115" s="543"/>
      <c r="J115" s="543"/>
      <c r="K115" s="543"/>
      <c r="L115" s="543"/>
      <c r="M115" s="543"/>
      <c r="N115" s="543"/>
      <c r="O115" s="543"/>
      <c r="P115" s="543"/>
      <c r="Q115" s="543"/>
      <c r="R115" s="543"/>
      <c r="S115" s="543"/>
      <c r="T115" s="540" t="s">
        <v>53</v>
      </c>
      <c r="U115" s="541"/>
      <c r="V115" s="541"/>
      <c r="W115" s="541"/>
      <c r="X115" s="541"/>
      <c r="Y115" s="541"/>
      <c r="Z115" s="541"/>
      <c r="AA115" s="541"/>
      <c r="AB115" s="541"/>
      <c r="AC115" s="541"/>
      <c r="AD115" s="541"/>
      <c r="AE115" s="542"/>
      <c r="AF115" s="543" t="s">
        <v>54</v>
      </c>
      <c r="AG115" s="543"/>
      <c r="AH115" s="543"/>
      <c r="AI115" s="543"/>
      <c r="AJ115" s="543"/>
      <c r="AK115" s="543"/>
      <c r="AL115" s="543"/>
      <c r="AM115" s="543"/>
      <c r="AN115" s="543"/>
      <c r="AO115" s="543"/>
      <c r="AP115" s="543"/>
      <c r="AQ115" s="543"/>
      <c r="AR115" s="543"/>
      <c r="AS115" s="543"/>
      <c r="AT115" s="543"/>
      <c r="AU115" s="543"/>
      <c r="AV115" s="543"/>
      <c r="AW115" s="543"/>
      <c r="AX115" s="543"/>
      <c r="AY115" s="543"/>
      <c r="AZ115" s="543" t="s">
        <v>55</v>
      </c>
      <c r="BA115" s="543"/>
      <c r="BB115" s="543"/>
      <c r="BC115" s="543"/>
      <c r="BD115" s="543"/>
      <c r="BE115" s="543"/>
      <c r="BF115" s="543"/>
      <c r="BG115" s="543" t="s">
        <v>56</v>
      </c>
      <c r="BH115" s="543"/>
      <c r="BI115" s="543"/>
      <c r="BJ115" s="543"/>
      <c r="BK115" s="543"/>
      <c r="BL115" s="543"/>
      <c r="BM115" s="543"/>
      <c r="BN115" s="543" t="s">
        <v>57</v>
      </c>
      <c r="BO115" s="543"/>
      <c r="BP115" s="543"/>
      <c r="BQ115" s="543"/>
      <c r="BR115" s="543"/>
      <c r="BS115" s="543"/>
      <c r="BT115" s="543" t="s">
        <v>58</v>
      </c>
      <c r="BU115" s="543"/>
      <c r="BV115" s="543"/>
      <c r="BW115" s="543"/>
      <c r="BX115" s="543"/>
      <c r="BY115" s="543"/>
      <c r="BZ115" s="543" t="s">
        <v>59</v>
      </c>
      <c r="CA115" s="543"/>
      <c r="CB115" s="543"/>
      <c r="CC115" s="543"/>
      <c r="CD115" s="543"/>
      <c r="CE115" s="543"/>
      <c r="CF115" s="543" t="s">
        <v>60</v>
      </c>
      <c r="CG115" s="543"/>
      <c r="CH115" s="543"/>
      <c r="CI115" s="543"/>
      <c r="CJ115" s="543"/>
      <c r="CK115" s="543"/>
      <c r="CL115" s="543" t="s">
        <v>61</v>
      </c>
      <c r="CM115" s="543"/>
      <c r="CN115" s="543"/>
      <c r="CO115" s="543"/>
      <c r="CP115" s="543"/>
      <c r="CQ115" s="543"/>
    </row>
    <row r="116" spans="1:95" ht="65.25" customHeight="1" x14ac:dyDescent="0.2">
      <c r="A116" s="534" t="s">
        <v>330</v>
      </c>
      <c r="B116" s="535"/>
      <c r="C116" s="535"/>
      <c r="D116" s="535"/>
      <c r="E116" s="535"/>
      <c r="F116" s="535"/>
      <c r="G116" s="536"/>
      <c r="H116" s="666" t="s">
        <v>63</v>
      </c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9"/>
      <c r="T116" s="545" t="s">
        <v>64</v>
      </c>
      <c r="U116" s="546"/>
      <c r="V116" s="546"/>
      <c r="W116" s="546"/>
      <c r="X116" s="546"/>
      <c r="Y116" s="546"/>
      <c r="Z116" s="546"/>
      <c r="AA116" s="546"/>
      <c r="AB116" s="546"/>
      <c r="AC116" s="546"/>
      <c r="AD116" s="546"/>
      <c r="AE116" s="547"/>
      <c r="AF116" s="548" t="s">
        <v>65</v>
      </c>
      <c r="AG116" s="549"/>
      <c r="AH116" s="549"/>
      <c r="AI116" s="549"/>
      <c r="AJ116" s="549"/>
      <c r="AK116" s="549"/>
      <c r="AL116" s="549"/>
      <c r="AM116" s="549"/>
      <c r="AN116" s="549"/>
      <c r="AO116" s="549"/>
      <c r="AP116" s="549"/>
      <c r="AQ116" s="549"/>
      <c r="AR116" s="549"/>
      <c r="AS116" s="549"/>
      <c r="AT116" s="549"/>
      <c r="AU116" s="549"/>
      <c r="AV116" s="549"/>
      <c r="AW116" s="549"/>
      <c r="AX116" s="549"/>
      <c r="AY116" s="550"/>
      <c r="AZ116" s="540" t="s">
        <v>66</v>
      </c>
      <c r="BA116" s="541"/>
      <c r="BB116" s="541"/>
      <c r="BC116" s="541"/>
      <c r="BD116" s="541"/>
      <c r="BE116" s="541"/>
      <c r="BF116" s="542"/>
      <c r="BG116" s="540" t="s">
        <v>67</v>
      </c>
      <c r="BH116" s="541"/>
      <c r="BI116" s="541"/>
      <c r="BJ116" s="541"/>
      <c r="BK116" s="541"/>
      <c r="BL116" s="541"/>
      <c r="BM116" s="542"/>
      <c r="BN116" s="551">
        <v>100</v>
      </c>
      <c r="BO116" s="552"/>
      <c r="BP116" s="552"/>
      <c r="BQ116" s="552"/>
      <c r="BR116" s="552"/>
      <c r="BS116" s="553"/>
      <c r="BT116" s="551">
        <v>100</v>
      </c>
      <c r="BU116" s="552"/>
      <c r="BV116" s="552"/>
      <c r="BW116" s="552"/>
      <c r="BX116" s="552"/>
      <c r="BY116" s="553"/>
      <c r="BZ116" s="551">
        <v>100</v>
      </c>
      <c r="CA116" s="552"/>
      <c r="CB116" s="552"/>
      <c r="CC116" s="552"/>
      <c r="CD116" s="552"/>
      <c r="CE116" s="553"/>
      <c r="CF116" s="581">
        <v>3</v>
      </c>
      <c r="CG116" s="582"/>
      <c r="CH116" s="582"/>
      <c r="CI116" s="582"/>
      <c r="CJ116" s="582"/>
      <c r="CK116" s="583"/>
      <c r="CL116" s="551"/>
      <c r="CM116" s="552"/>
      <c r="CN116" s="552"/>
      <c r="CO116" s="552"/>
      <c r="CP116" s="552"/>
      <c r="CQ116" s="553"/>
    </row>
    <row r="117" spans="1:95" ht="65.25" customHeight="1" x14ac:dyDescent="0.2">
      <c r="A117" s="534" t="s">
        <v>331</v>
      </c>
      <c r="B117" s="667"/>
      <c r="C117" s="667"/>
      <c r="D117" s="667"/>
      <c r="E117" s="667"/>
      <c r="F117" s="667"/>
      <c r="G117" s="668"/>
      <c r="H117" s="666" t="s">
        <v>69</v>
      </c>
      <c r="I117" s="538"/>
      <c r="J117" s="538"/>
      <c r="K117" s="538"/>
      <c r="L117" s="538"/>
      <c r="M117" s="538"/>
      <c r="N117" s="538"/>
      <c r="O117" s="538"/>
      <c r="P117" s="538"/>
      <c r="Q117" s="538"/>
      <c r="R117" s="538"/>
      <c r="S117" s="539"/>
      <c r="T117" s="545" t="s">
        <v>64</v>
      </c>
      <c r="U117" s="546"/>
      <c r="V117" s="546"/>
      <c r="W117" s="546"/>
      <c r="X117" s="546"/>
      <c r="Y117" s="546"/>
      <c r="Z117" s="546"/>
      <c r="AA117" s="546"/>
      <c r="AB117" s="546"/>
      <c r="AC117" s="546"/>
      <c r="AD117" s="546"/>
      <c r="AE117" s="547"/>
      <c r="AF117" s="548" t="s">
        <v>65</v>
      </c>
      <c r="AG117" s="549"/>
      <c r="AH117" s="549"/>
      <c r="AI117" s="549"/>
      <c r="AJ117" s="549"/>
      <c r="AK117" s="549"/>
      <c r="AL117" s="549"/>
      <c r="AM117" s="549"/>
      <c r="AN117" s="549"/>
      <c r="AO117" s="549"/>
      <c r="AP117" s="549"/>
      <c r="AQ117" s="549"/>
      <c r="AR117" s="549"/>
      <c r="AS117" s="549"/>
      <c r="AT117" s="549"/>
      <c r="AU117" s="549"/>
      <c r="AV117" s="549"/>
      <c r="AW117" s="549"/>
      <c r="AX117" s="549"/>
      <c r="AY117" s="550"/>
      <c r="AZ117" s="540" t="s">
        <v>66</v>
      </c>
      <c r="BA117" s="541"/>
      <c r="BB117" s="541"/>
      <c r="BC117" s="541"/>
      <c r="BD117" s="541"/>
      <c r="BE117" s="541"/>
      <c r="BF117" s="542"/>
      <c r="BG117" s="540" t="s">
        <v>67</v>
      </c>
      <c r="BH117" s="541"/>
      <c r="BI117" s="541"/>
      <c r="BJ117" s="541"/>
      <c r="BK117" s="541"/>
      <c r="BL117" s="541"/>
      <c r="BM117" s="542"/>
      <c r="BN117" s="551">
        <v>100</v>
      </c>
      <c r="BO117" s="552"/>
      <c r="BP117" s="552"/>
      <c r="BQ117" s="552"/>
      <c r="BR117" s="552"/>
      <c r="BS117" s="553"/>
      <c r="BT117" s="551">
        <v>100</v>
      </c>
      <c r="BU117" s="552"/>
      <c r="BV117" s="552"/>
      <c r="BW117" s="552"/>
      <c r="BX117" s="552"/>
      <c r="BY117" s="553"/>
      <c r="BZ117" s="551">
        <v>100</v>
      </c>
      <c r="CA117" s="552"/>
      <c r="CB117" s="552"/>
      <c r="CC117" s="552"/>
      <c r="CD117" s="552"/>
      <c r="CE117" s="553"/>
      <c r="CF117" s="581">
        <v>3</v>
      </c>
      <c r="CG117" s="582"/>
      <c r="CH117" s="582"/>
      <c r="CI117" s="582"/>
      <c r="CJ117" s="582"/>
      <c r="CK117" s="583"/>
      <c r="CL117" s="551"/>
      <c r="CM117" s="552"/>
      <c r="CN117" s="552"/>
      <c r="CO117" s="552"/>
      <c r="CP117" s="552"/>
      <c r="CQ117" s="553"/>
    </row>
    <row r="118" spans="1:95" ht="65.25" customHeight="1" x14ac:dyDescent="0.2">
      <c r="A118" s="534" t="s">
        <v>334</v>
      </c>
      <c r="B118" s="667"/>
      <c r="C118" s="667"/>
      <c r="D118" s="667"/>
      <c r="E118" s="667"/>
      <c r="F118" s="667"/>
      <c r="G118" s="668"/>
      <c r="H118" s="666" t="s">
        <v>214</v>
      </c>
      <c r="I118" s="538"/>
      <c r="J118" s="538"/>
      <c r="K118" s="538"/>
      <c r="L118" s="538"/>
      <c r="M118" s="538"/>
      <c r="N118" s="538"/>
      <c r="O118" s="538"/>
      <c r="P118" s="538"/>
      <c r="Q118" s="538"/>
      <c r="R118" s="538"/>
      <c r="S118" s="539"/>
      <c r="T118" s="545" t="s">
        <v>64</v>
      </c>
      <c r="U118" s="546"/>
      <c r="V118" s="546"/>
      <c r="W118" s="546"/>
      <c r="X118" s="546"/>
      <c r="Y118" s="546"/>
      <c r="Z118" s="546"/>
      <c r="AA118" s="546"/>
      <c r="AB118" s="546"/>
      <c r="AC118" s="546"/>
      <c r="AD118" s="546"/>
      <c r="AE118" s="547"/>
      <c r="AF118" s="548" t="s">
        <v>65</v>
      </c>
      <c r="AG118" s="549"/>
      <c r="AH118" s="549"/>
      <c r="AI118" s="549"/>
      <c r="AJ118" s="549"/>
      <c r="AK118" s="549"/>
      <c r="AL118" s="549"/>
      <c r="AM118" s="549"/>
      <c r="AN118" s="549"/>
      <c r="AO118" s="549"/>
      <c r="AP118" s="549"/>
      <c r="AQ118" s="549"/>
      <c r="AR118" s="549"/>
      <c r="AS118" s="549"/>
      <c r="AT118" s="549"/>
      <c r="AU118" s="549"/>
      <c r="AV118" s="549"/>
      <c r="AW118" s="549"/>
      <c r="AX118" s="549"/>
      <c r="AY118" s="550"/>
      <c r="AZ118" s="540" t="s">
        <v>66</v>
      </c>
      <c r="BA118" s="541"/>
      <c r="BB118" s="541"/>
      <c r="BC118" s="541"/>
      <c r="BD118" s="541"/>
      <c r="BE118" s="541"/>
      <c r="BF118" s="542"/>
      <c r="BG118" s="540" t="s">
        <v>67</v>
      </c>
      <c r="BH118" s="541"/>
      <c r="BI118" s="541"/>
      <c r="BJ118" s="541"/>
      <c r="BK118" s="541"/>
      <c r="BL118" s="541"/>
      <c r="BM118" s="542"/>
      <c r="BN118" s="551">
        <v>100</v>
      </c>
      <c r="BO118" s="552"/>
      <c r="BP118" s="552"/>
      <c r="BQ118" s="552"/>
      <c r="BR118" s="552"/>
      <c r="BS118" s="553"/>
      <c r="BT118" s="551">
        <v>100</v>
      </c>
      <c r="BU118" s="552"/>
      <c r="BV118" s="552"/>
      <c r="BW118" s="552"/>
      <c r="BX118" s="552"/>
      <c r="BY118" s="553"/>
      <c r="BZ118" s="551">
        <v>100</v>
      </c>
      <c r="CA118" s="552"/>
      <c r="CB118" s="552"/>
      <c r="CC118" s="552"/>
      <c r="CD118" s="552"/>
      <c r="CE118" s="553"/>
      <c r="CF118" s="581">
        <v>3</v>
      </c>
      <c r="CG118" s="582"/>
      <c r="CH118" s="582"/>
      <c r="CI118" s="582"/>
      <c r="CJ118" s="582"/>
      <c r="CK118" s="583"/>
      <c r="CL118" s="551"/>
      <c r="CM118" s="552"/>
      <c r="CN118" s="552"/>
      <c r="CO118" s="552"/>
      <c r="CP118" s="552"/>
      <c r="CQ118" s="553"/>
    </row>
    <row r="119" spans="1:95" ht="65.25" customHeight="1" x14ac:dyDescent="0.2">
      <c r="A119" s="534" t="s">
        <v>333</v>
      </c>
      <c r="B119" s="535"/>
      <c r="C119" s="535"/>
      <c r="D119" s="535"/>
      <c r="E119" s="535"/>
      <c r="F119" s="535"/>
      <c r="G119" s="536"/>
      <c r="H119" s="666" t="s">
        <v>72</v>
      </c>
      <c r="I119" s="538"/>
      <c r="J119" s="538"/>
      <c r="K119" s="538"/>
      <c r="L119" s="538"/>
      <c r="M119" s="538"/>
      <c r="N119" s="538"/>
      <c r="O119" s="538"/>
      <c r="P119" s="538"/>
      <c r="Q119" s="538"/>
      <c r="R119" s="538"/>
      <c r="S119" s="539"/>
      <c r="T119" s="545" t="s">
        <v>64</v>
      </c>
      <c r="U119" s="546"/>
      <c r="V119" s="546"/>
      <c r="W119" s="546"/>
      <c r="X119" s="546"/>
      <c r="Y119" s="546"/>
      <c r="Z119" s="546"/>
      <c r="AA119" s="546"/>
      <c r="AB119" s="546"/>
      <c r="AC119" s="546"/>
      <c r="AD119" s="546"/>
      <c r="AE119" s="547"/>
      <c r="AF119" s="548" t="s">
        <v>65</v>
      </c>
      <c r="AG119" s="549"/>
      <c r="AH119" s="549"/>
      <c r="AI119" s="549"/>
      <c r="AJ119" s="549"/>
      <c r="AK119" s="549"/>
      <c r="AL119" s="549"/>
      <c r="AM119" s="549"/>
      <c r="AN119" s="549"/>
      <c r="AO119" s="549"/>
      <c r="AP119" s="549"/>
      <c r="AQ119" s="549"/>
      <c r="AR119" s="549"/>
      <c r="AS119" s="549"/>
      <c r="AT119" s="549"/>
      <c r="AU119" s="549"/>
      <c r="AV119" s="549"/>
      <c r="AW119" s="549"/>
      <c r="AX119" s="549"/>
      <c r="AY119" s="550"/>
      <c r="AZ119" s="540" t="s">
        <v>66</v>
      </c>
      <c r="BA119" s="541"/>
      <c r="BB119" s="541"/>
      <c r="BC119" s="541"/>
      <c r="BD119" s="541"/>
      <c r="BE119" s="541"/>
      <c r="BF119" s="542"/>
      <c r="BG119" s="540" t="s">
        <v>67</v>
      </c>
      <c r="BH119" s="541"/>
      <c r="BI119" s="541"/>
      <c r="BJ119" s="541"/>
      <c r="BK119" s="541"/>
      <c r="BL119" s="541"/>
      <c r="BM119" s="542"/>
      <c r="BN119" s="551">
        <v>100</v>
      </c>
      <c r="BO119" s="552"/>
      <c r="BP119" s="552"/>
      <c r="BQ119" s="552"/>
      <c r="BR119" s="552"/>
      <c r="BS119" s="553"/>
      <c r="BT119" s="551">
        <v>100</v>
      </c>
      <c r="BU119" s="552"/>
      <c r="BV119" s="552"/>
      <c r="BW119" s="552"/>
      <c r="BX119" s="552"/>
      <c r="BY119" s="553"/>
      <c r="BZ119" s="551">
        <v>100</v>
      </c>
      <c r="CA119" s="552"/>
      <c r="CB119" s="552"/>
      <c r="CC119" s="552"/>
      <c r="CD119" s="552"/>
      <c r="CE119" s="553"/>
      <c r="CF119" s="581">
        <v>3</v>
      </c>
      <c r="CG119" s="582"/>
      <c r="CH119" s="582"/>
      <c r="CI119" s="582"/>
      <c r="CJ119" s="582"/>
      <c r="CK119" s="583"/>
      <c r="CL119" s="551"/>
      <c r="CM119" s="552"/>
      <c r="CN119" s="552"/>
      <c r="CO119" s="552"/>
      <c r="CP119" s="552"/>
      <c r="CQ119" s="553"/>
    </row>
    <row r="120" spans="1:95" ht="39" customHeight="1" x14ac:dyDescent="0.2">
      <c r="A120" s="534" t="s">
        <v>330</v>
      </c>
      <c r="B120" s="535"/>
      <c r="C120" s="535"/>
      <c r="D120" s="535"/>
      <c r="E120" s="535"/>
      <c r="F120" s="535"/>
      <c r="G120" s="536"/>
      <c r="H120" s="666" t="s">
        <v>63</v>
      </c>
      <c r="I120" s="538"/>
      <c r="J120" s="538"/>
      <c r="K120" s="538"/>
      <c r="L120" s="538"/>
      <c r="M120" s="538"/>
      <c r="N120" s="538"/>
      <c r="O120" s="538"/>
      <c r="P120" s="538"/>
      <c r="Q120" s="538"/>
      <c r="R120" s="538"/>
      <c r="S120" s="539"/>
      <c r="T120" s="545" t="s">
        <v>64</v>
      </c>
      <c r="U120" s="546"/>
      <c r="V120" s="546"/>
      <c r="W120" s="546"/>
      <c r="X120" s="546"/>
      <c r="Y120" s="546"/>
      <c r="Z120" s="546"/>
      <c r="AA120" s="546"/>
      <c r="AB120" s="546"/>
      <c r="AC120" s="546"/>
      <c r="AD120" s="546"/>
      <c r="AE120" s="547"/>
      <c r="AF120" s="548" t="s">
        <v>73</v>
      </c>
      <c r="AG120" s="549"/>
      <c r="AH120" s="549"/>
      <c r="AI120" s="549"/>
      <c r="AJ120" s="549"/>
      <c r="AK120" s="549"/>
      <c r="AL120" s="549"/>
      <c r="AM120" s="549"/>
      <c r="AN120" s="549"/>
      <c r="AO120" s="549"/>
      <c r="AP120" s="549"/>
      <c r="AQ120" s="549"/>
      <c r="AR120" s="549"/>
      <c r="AS120" s="549"/>
      <c r="AT120" s="549"/>
      <c r="AU120" s="549"/>
      <c r="AV120" s="549"/>
      <c r="AW120" s="549"/>
      <c r="AX120" s="549"/>
      <c r="AY120" s="550"/>
      <c r="AZ120" s="540" t="s">
        <v>66</v>
      </c>
      <c r="BA120" s="541"/>
      <c r="BB120" s="541"/>
      <c r="BC120" s="541"/>
      <c r="BD120" s="541"/>
      <c r="BE120" s="541"/>
      <c r="BF120" s="542"/>
      <c r="BG120" s="540" t="s">
        <v>67</v>
      </c>
      <c r="BH120" s="541"/>
      <c r="BI120" s="541"/>
      <c r="BJ120" s="541"/>
      <c r="BK120" s="541"/>
      <c r="BL120" s="541"/>
      <c r="BM120" s="542"/>
      <c r="BN120" s="551">
        <v>100</v>
      </c>
      <c r="BO120" s="552"/>
      <c r="BP120" s="552"/>
      <c r="BQ120" s="552"/>
      <c r="BR120" s="552"/>
      <c r="BS120" s="553"/>
      <c r="BT120" s="551">
        <v>100</v>
      </c>
      <c r="BU120" s="552"/>
      <c r="BV120" s="552"/>
      <c r="BW120" s="552"/>
      <c r="BX120" s="552"/>
      <c r="BY120" s="553"/>
      <c r="BZ120" s="551">
        <v>100</v>
      </c>
      <c r="CA120" s="552"/>
      <c r="CB120" s="552"/>
      <c r="CC120" s="552"/>
      <c r="CD120" s="552"/>
      <c r="CE120" s="553"/>
      <c r="CF120" s="581">
        <v>3</v>
      </c>
      <c r="CG120" s="582"/>
      <c r="CH120" s="582"/>
      <c r="CI120" s="582"/>
      <c r="CJ120" s="582"/>
      <c r="CK120" s="583"/>
      <c r="CL120" s="551"/>
      <c r="CM120" s="552"/>
      <c r="CN120" s="552"/>
      <c r="CO120" s="552"/>
      <c r="CP120" s="552"/>
      <c r="CQ120" s="553"/>
    </row>
    <row r="121" spans="1:95" ht="41.25" customHeight="1" x14ac:dyDescent="0.2">
      <c r="A121" s="534" t="s">
        <v>331</v>
      </c>
      <c r="B121" s="667"/>
      <c r="C121" s="667"/>
      <c r="D121" s="667"/>
      <c r="E121" s="667"/>
      <c r="F121" s="667"/>
      <c r="G121" s="668"/>
      <c r="H121" s="666" t="s">
        <v>69</v>
      </c>
      <c r="I121" s="538"/>
      <c r="J121" s="538"/>
      <c r="K121" s="538"/>
      <c r="L121" s="538"/>
      <c r="M121" s="538"/>
      <c r="N121" s="538"/>
      <c r="O121" s="538"/>
      <c r="P121" s="538"/>
      <c r="Q121" s="538"/>
      <c r="R121" s="538"/>
      <c r="S121" s="539"/>
      <c r="T121" s="545" t="s">
        <v>64</v>
      </c>
      <c r="U121" s="546"/>
      <c r="V121" s="546"/>
      <c r="W121" s="546"/>
      <c r="X121" s="546"/>
      <c r="Y121" s="546"/>
      <c r="Z121" s="546"/>
      <c r="AA121" s="546"/>
      <c r="AB121" s="546"/>
      <c r="AC121" s="546"/>
      <c r="AD121" s="546"/>
      <c r="AE121" s="547"/>
      <c r="AF121" s="548" t="s">
        <v>73</v>
      </c>
      <c r="AG121" s="549"/>
      <c r="AH121" s="549"/>
      <c r="AI121" s="549"/>
      <c r="AJ121" s="549"/>
      <c r="AK121" s="549"/>
      <c r="AL121" s="549"/>
      <c r="AM121" s="549"/>
      <c r="AN121" s="549"/>
      <c r="AO121" s="549"/>
      <c r="AP121" s="549"/>
      <c r="AQ121" s="549"/>
      <c r="AR121" s="549"/>
      <c r="AS121" s="549"/>
      <c r="AT121" s="549"/>
      <c r="AU121" s="549"/>
      <c r="AV121" s="549"/>
      <c r="AW121" s="549"/>
      <c r="AX121" s="549"/>
      <c r="AY121" s="550"/>
      <c r="AZ121" s="540" t="s">
        <v>66</v>
      </c>
      <c r="BA121" s="541"/>
      <c r="BB121" s="541"/>
      <c r="BC121" s="541"/>
      <c r="BD121" s="541"/>
      <c r="BE121" s="541"/>
      <c r="BF121" s="542"/>
      <c r="BG121" s="540" t="s">
        <v>67</v>
      </c>
      <c r="BH121" s="541"/>
      <c r="BI121" s="541"/>
      <c r="BJ121" s="541"/>
      <c r="BK121" s="541"/>
      <c r="BL121" s="541"/>
      <c r="BM121" s="542"/>
      <c r="BN121" s="551">
        <v>100</v>
      </c>
      <c r="BO121" s="552"/>
      <c r="BP121" s="552"/>
      <c r="BQ121" s="552"/>
      <c r="BR121" s="552"/>
      <c r="BS121" s="553"/>
      <c r="BT121" s="551">
        <v>100</v>
      </c>
      <c r="BU121" s="552"/>
      <c r="BV121" s="552"/>
      <c r="BW121" s="552"/>
      <c r="BX121" s="552"/>
      <c r="BY121" s="553"/>
      <c r="BZ121" s="551">
        <v>100</v>
      </c>
      <c r="CA121" s="552"/>
      <c r="CB121" s="552"/>
      <c r="CC121" s="552"/>
      <c r="CD121" s="552"/>
      <c r="CE121" s="553"/>
      <c r="CF121" s="581">
        <v>3</v>
      </c>
      <c r="CG121" s="582"/>
      <c r="CH121" s="582"/>
      <c r="CI121" s="582"/>
      <c r="CJ121" s="582"/>
      <c r="CK121" s="583"/>
      <c r="CL121" s="41"/>
      <c r="CM121" s="42"/>
      <c r="CN121" s="42"/>
      <c r="CO121" s="42"/>
      <c r="CP121" s="42"/>
      <c r="CQ121" s="43"/>
    </row>
    <row r="122" spans="1:95" ht="42" customHeight="1" x14ac:dyDescent="0.2">
      <c r="A122" s="534" t="s">
        <v>332</v>
      </c>
      <c r="B122" s="667"/>
      <c r="C122" s="667"/>
      <c r="D122" s="667"/>
      <c r="E122" s="667"/>
      <c r="F122" s="667"/>
      <c r="G122" s="668"/>
      <c r="H122" s="666" t="s">
        <v>214</v>
      </c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9"/>
      <c r="T122" s="545" t="s">
        <v>64</v>
      </c>
      <c r="U122" s="546"/>
      <c r="V122" s="546"/>
      <c r="W122" s="546"/>
      <c r="X122" s="546"/>
      <c r="Y122" s="546"/>
      <c r="Z122" s="546"/>
      <c r="AA122" s="546"/>
      <c r="AB122" s="546"/>
      <c r="AC122" s="546"/>
      <c r="AD122" s="546"/>
      <c r="AE122" s="547"/>
      <c r="AF122" s="548" t="s">
        <v>73</v>
      </c>
      <c r="AG122" s="549"/>
      <c r="AH122" s="549"/>
      <c r="AI122" s="549"/>
      <c r="AJ122" s="549"/>
      <c r="AK122" s="549"/>
      <c r="AL122" s="549"/>
      <c r="AM122" s="549"/>
      <c r="AN122" s="549"/>
      <c r="AO122" s="549"/>
      <c r="AP122" s="549"/>
      <c r="AQ122" s="549"/>
      <c r="AR122" s="549"/>
      <c r="AS122" s="549"/>
      <c r="AT122" s="549"/>
      <c r="AU122" s="549"/>
      <c r="AV122" s="549"/>
      <c r="AW122" s="549"/>
      <c r="AX122" s="549"/>
      <c r="AY122" s="550"/>
      <c r="AZ122" s="540" t="s">
        <v>66</v>
      </c>
      <c r="BA122" s="541"/>
      <c r="BB122" s="541"/>
      <c r="BC122" s="541"/>
      <c r="BD122" s="541"/>
      <c r="BE122" s="541"/>
      <c r="BF122" s="542"/>
      <c r="BG122" s="540" t="s">
        <v>67</v>
      </c>
      <c r="BH122" s="541"/>
      <c r="BI122" s="541"/>
      <c r="BJ122" s="541"/>
      <c r="BK122" s="541"/>
      <c r="BL122" s="541"/>
      <c r="BM122" s="542"/>
      <c r="BN122" s="551">
        <v>100</v>
      </c>
      <c r="BO122" s="552"/>
      <c r="BP122" s="552"/>
      <c r="BQ122" s="552"/>
      <c r="BR122" s="552"/>
      <c r="BS122" s="553"/>
      <c r="BT122" s="551">
        <v>100</v>
      </c>
      <c r="BU122" s="552"/>
      <c r="BV122" s="552"/>
      <c r="BW122" s="552"/>
      <c r="BX122" s="552"/>
      <c r="BY122" s="553"/>
      <c r="BZ122" s="551">
        <v>100</v>
      </c>
      <c r="CA122" s="552"/>
      <c r="CB122" s="552"/>
      <c r="CC122" s="552"/>
      <c r="CD122" s="552"/>
      <c r="CE122" s="553"/>
      <c r="CF122" s="581">
        <v>3</v>
      </c>
      <c r="CG122" s="582"/>
      <c r="CH122" s="582"/>
      <c r="CI122" s="582"/>
      <c r="CJ122" s="582"/>
      <c r="CK122" s="583"/>
      <c r="CL122" s="551"/>
      <c r="CM122" s="552"/>
      <c r="CN122" s="552"/>
      <c r="CO122" s="552"/>
      <c r="CP122" s="552"/>
      <c r="CQ122" s="553"/>
    </row>
    <row r="123" spans="1:95" ht="38.25" customHeight="1" x14ac:dyDescent="0.2">
      <c r="A123" s="534" t="s">
        <v>333</v>
      </c>
      <c r="B123" s="535"/>
      <c r="C123" s="535"/>
      <c r="D123" s="535"/>
      <c r="E123" s="535"/>
      <c r="F123" s="535"/>
      <c r="G123" s="536"/>
      <c r="H123" s="666" t="s">
        <v>72</v>
      </c>
      <c r="I123" s="538"/>
      <c r="J123" s="538"/>
      <c r="K123" s="538"/>
      <c r="L123" s="538"/>
      <c r="M123" s="538"/>
      <c r="N123" s="538"/>
      <c r="O123" s="538"/>
      <c r="P123" s="538"/>
      <c r="Q123" s="538"/>
      <c r="R123" s="538"/>
      <c r="S123" s="539"/>
      <c r="T123" s="676" t="s">
        <v>64</v>
      </c>
      <c r="U123" s="676"/>
      <c r="V123" s="676"/>
      <c r="W123" s="676"/>
      <c r="X123" s="676"/>
      <c r="Y123" s="676"/>
      <c r="Z123" s="676"/>
      <c r="AA123" s="676"/>
      <c r="AB123" s="676"/>
      <c r="AC123" s="676"/>
      <c r="AD123" s="676"/>
      <c r="AE123" s="676"/>
      <c r="AF123" s="677" t="s">
        <v>73</v>
      </c>
      <c r="AG123" s="677"/>
      <c r="AH123" s="677"/>
      <c r="AI123" s="677"/>
      <c r="AJ123" s="677"/>
      <c r="AK123" s="677"/>
      <c r="AL123" s="677"/>
      <c r="AM123" s="677"/>
      <c r="AN123" s="677"/>
      <c r="AO123" s="677"/>
      <c r="AP123" s="677"/>
      <c r="AQ123" s="677"/>
      <c r="AR123" s="677"/>
      <c r="AS123" s="677"/>
      <c r="AT123" s="677"/>
      <c r="AU123" s="677"/>
      <c r="AV123" s="677"/>
      <c r="AW123" s="677"/>
      <c r="AX123" s="677"/>
      <c r="AY123" s="677"/>
      <c r="AZ123" s="543" t="s">
        <v>66</v>
      </c>
      <c r="BA123" s="543"/>
      <c r="BB123" s="543"/>
      <c r="BC123" s="543"/>
      <c r="BD123" s="543"/>
      <c r="BE123" s="543"/>
      <c r="BF123" s="543"/>
      <c r="BG123" s="543" t="s">
        <v>67</v>
      </c>
      <c r="BH123" s="543"/>
      <c r="BI123" s="543"/>
      <c r="BJ123" s="543"/>
      <c r="BK123" s="543"/>
      <c r="BL123" s="543"/>
      <c r="BM123" s="543"/>
      <c r="BN123" s="673">
        <v>100</v>
      </c>
      <c r="BO123" s="673"/>
      <c r="BP123" s="673"/>
      <c r="BQ123" s="673"/>
      <c r="BR123" s="673"/>
      <c r="BS123" s="673"/>
      <c r="BT123" s="673">
        <v>100</v>
      </c>
      <c r="BU123" s="673"/>
      <c r="BV123" s="673"/>
      <c r="BW123" s="673"/>
      <c r="BX123" s="673"/>
      <c r="BY123" s="673"/>
      <c r="BZ123" s="673">
        <v>100</v>
      </c>
      <c r="CA123" s="673"/>
      <c r="CB123" s="673"/>
      <c r="CC123" s="673"/>
      <c r="CD123" s="673"/>
      <c r="CE123" s="673"/>
      <c r="CF123" s="672">
        <v>3</v>
      </c>
      <c r="CG123" s="672"/>
      <c r="CH123" s="672"/>
      <c r="CI123" s="672"/>
      <c r="CJ123" s="672"/>
      <c r="CK123" s="672"/>
      <c r="CL123" s="673"/>
      <c r="CM123" s="673"/>
      <c r="CN123" s="673"/>
      <c r="CO123" s="673"/>
      <c r="CP123" s="673"/>
      <c r="CQ123" s="673"/>
    </row>
    <row r="124" spans="1:95" s="47" customFormat="1" ht="7.5" customHeight="1" x14ac:dyDescent="0.2">
      <c r="A124" s="621"/>
      <c r="B124" s="621"/>
      <c r="C124" s="621"/>
      <c r="D124" s="621"/>
      <c r="E124" s="621"/>
      <c r="F124" s="621"/>
      <c r="G124" s="621"/>
      <c r="H124" s="621"/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1"/>
      <c r="T124" s="621"/>
      <c r="U124" s="621"/>
      <c r="V124" s="621"/>
      <c r="W124" s="621"/>
      <c r="X124" s="621"/>
      <c r="Y124" s="621"/>
      <c r="Z124" s="621"/>
      <c r="AA124" s="621"/>
      <c r="AB124" s="621"/>
      <c r="AC124" s="621"/>
      <c r="AD124" s="621"/>
      <c r="AE124" s="621"/>
      <c r="AF124" s="621"/>
      <c r="AG124" s="621"/>
      <c r="AH124" s="621"/>
      <c r="AI124" s="621"/>
      <c r="AJ124" s="621"/>
      <c r="AK124" s="621"/>
      <c r="AL124" s="621"/>
      <c r="AM124" s="621"/>
      <c r="AN124" s="621"/>
      <c r="AO124" s="621"/>
      <c r="AP124" s="621"/>
      <c r="AQ124" s="621"/>
      <c r="AR124" s="621"/>
      <c r="AS124" s="621"/>
      <c r="AT124" s="621"/>
      <c r="AU124" s="621"/>
      <c r="AV124" s="621"/>
      <c r="AW124" s="621"/>
      <c r="AX124" s="621"/>
      <c r="AY124" s="621"/>
      <c r="AZ124" s="621"/>
      <c r="BA124" s="621"/>
      <c r="BB124" s="621"/>
      <c r="BC124" s="621"/>
      <c r="BD124" s="621"/>
      <c r="BE124" s="621"/>
      <c r="BF124" s="621"/>
      <c r="BG124" s="621"/>
      <c r="BH124" s="621"/>
      <c r="BI124" s="621"/>
      <c r="BJ124" s="621"/>
      <c r="BK124" s="621"/>
      <c r="BL124" s="621"/>
      <c r="BM124" s="621"/>
      <c r="BN124" s="621"/>
      <c r="BO124" s="621"/>
      <c r="BP124" s="621"/>
      <c r="BQ124" s="621"/>
      <c r="BR124" s="621"/>
      <c r="BS124" s="621"/>
      <c r="BT124" s="621"/>
      <c r="BU124" s="621"/>
      <c r="BV124" s="621"/>
      <c r="BW124" s="621"/>
      <c r="BX124" s="621"/>
      <c r="BY124" s="621"/>
      <c r="BZ124" s="621"/>
      <c r="CA124" s="621"/>
      <c r="CB124" s="621"/>
      <c r="CC124" s="621"/>
      <c r="CD124" s="621"/>
      <c r="CE124" s="621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</row>
    <row r="125" spans="1:95" ht="18" customHeight="1" x14ac:dyDescent="0.2">
      <c r="A125" s="590" t="s">
        <v>74</v>
      </c>
      <c r="B125" s="590"/>
      <c r="C125" s="590"/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  <c r="AA125" s="590"/>
      <c r="AB125" s="590"/>
      <c r="AC125" s="590"/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0"/>
      <c r="AZ125" s="590"/>
      <c r="BA125" s="590"/>
      <c r="BB125" s="590"/>
      <c r="BC125" s="590"/>
      <c r="BD125" s="590"/>
      <c r="BE125" s="590"/>
      <c r="BF125" s="590"/>
      <c r="BG125" s="590"/>
      <c r="BH125" s="590"/>
      <c r="BI125" s="590"/>
      <c r="BJ125" s="590"/>
      <c r="BK125" s="590"/>
      <c r="BL125" s="590"/>
      <c r="BM125" s="590"/>
      <c r="BN125" s="590"/>
      <c r="BO125" s="590"/>
      <c r="BP125" s="590"/>
      <c r="BQ125" s="590"/>
      <c r="BR125" s="590"/>
      <c r="BS125" s="590"/>
      <c r="BT125" s="590"/>
      <c r="BU125" s="590"/>
      <c r="BV125" s="590"/>
      <c r="BW125" s="590"/>
      <c r="BX125" s="590"/>
      <c r="BY125" s="590"/>
      <c r="BZ125" s="590"/>
      <c r="CA125" s="590"/>
      <c r="CB125" s="590"/>
      <c r="CC125" s="590"/>
      <c r="CD125" s="590"/>
      <c r="CE125" s="590"/>
    </row>
    <row r="126" spans="1:95" ht="10.5" customHeight="1" x14ac:dyDescent="0.2">
      <c r="A126" s="590"/>
      <c r="B126" s="590"/>
      <c r="C126" s="590"/>
      <c r="D126" s="590"/>
      <c r="E126" s="590"/>
      <c r="F126" s="590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590"/>
      <c r="AJ126" s="590"/>
      <c r="AK126" s="590"/>
      <c r="AL126" s="590"/>
      <c r="AM126" s="590"/>
      <c r="AN126" s="590"/>
      <c r="AO126" s="590"/>
      <c r="AP126" s="590"/>
      <c r="AQ126" s="590"/>
      <c r="AR126" s="590"/>
      <c r="AS126" s="590"/>
      <c r="AT126" s="590"/>
      <c r="AU126" s="590"/>
      <c r="AV126" s="590"/>
      <c r="AW126" s="590"/>
      <c r="AX126" s="590"/>
      <c r="AY126" s="590"/>
      <c r="AZ126" s="590"/>
      <c r="BA126" s="590"/>
      <c r="BB126" s="590"/>
      <c r="BC126" s="590"/>
      <c r="BD126" s="590"/>
      <c r="BE126" s="590"/>
      <c r="BF126" s="590"/>
      <c r="BG126" s="590"/>
      <c r="BH126" s="590"/>
      <c r="BI126" s="590"/>
      <c r="BJ126" s="590"/>
      <c r="BK126" s="590"/>
      <c r="BL126" s="590"/>
      <c r="BM126" s="590"/>
      <c r="BN126" s="590"/>
      <c r="BO126" s="590"/>
      <c r="BP126" s="590"/>
      <c r="BQ126" s="590"/>
      <c r="BR126" s="590"/>
      <c r="BS126" s="590"/>
      <c r="BT126" s="590"/>
      <c r="BU126" s="590"/>
      <c r="BV126" s="590"/>
      <c r="BW126" s="590"/>
      <c r="BX126" s="590"/>
      <c r="BY126" s="590"/>
      <c r="BZ126" s="590"/>
      <c r="CA126" s="590"/>
      <c r="CB126" s="590"/>
      <c r="CC126" s="590"/>
      <c r="CD126" s="590"/>
      <c r="CE126" s="590"/>
    </row>
    <row r="127" spans="1:95" ht="75.75" customHeight="1" x14ac:dyDescent="0.2">
      <c r="A127" s="584" t="s">
        <v>36</v>
      </c>
      <c r="B127" s="584"/>
      <c r="C127" s="584"/>
      <c r="D127" s="584"/>
      <c r="E127" s="584"/>
      <c r="F127" s="584"/>
      <c r="G127" s="584"/>
      <c r="H127" s="585" t="s">
        <v>76</v>
      </c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7"/>
      <c r="T127" s="540" t="s">
        <v>77</v>
      </c>
      <c r="U127" s="541"/>
      <c r="V127" s="541"/>
      <c r="W127" s="541"/>
      <c r="X127" s="541"/>
      <c r="Y127" s="541"/>
      <c r="Z127" s="541"/>
      <c r="AA127" s="541"/>
      <c r="AB127" s="542"/>
      <c r="AC127" s="540" t="s">
        <v>78</v>
      </c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1"/>
      <c r="AZ127" s="541"/>
      <c r="BA127" s="542"/>
      <c r="BB127" s="540" t="s">
        <v>79</v>
      </c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1"/>
      <c r="BN127" s="541"/>
      <c r="BO127" s="541"/>
      <c r="BP127" s="542"/>
      <c r="BQ127" s="554" t="s">
        <v>80</v>
      </c>
      <c r="BR127" s="555"/>
      <c r="BS127" s="555"/>
      <c r="BT127" s="555"/>
      <c r="BU127" s="555"/>
      <c r="BV127" s="555"/>
      <c r="BW127" s="555"/>
      <c r="BX127" s="555"/>
      <c r="BY127" s="555"/>
      <c r="BZ127" s="555"/>
      <c r="CA127" s="555"/>
      <c r="CB127" s="555"/>
      <c r="CC127" s="555"/>
      <c r="CD127" s="555"/>
      <c r="CE127" s="556"/>
      <c r="CF127" s="584" t="s">
        <v>81</v>
      </c>
      <c r="CG127" s="584"/>
      <c r="CH127" s="584"/>
      <c r="CI127" s="584"/>
      <c r="CJ127" s="584"/>
      <c r="CK127" s="584"/>
      <c r="CL127" s="584"/>
      <c r="CM127" s="584"/>
      <c r="CN127" s="584"/>
      <c r="CO127" s="584"/>
      <c r="CP127" s="584"/>
      <c r="CQ127" s="584"/>
    </row>
    <row r="128" spans="1:95" ht="12.75" customHeight="1" x14ac:dyDescent="0.2">
      <c r="A128" s="584"/>
      <c r="B128" s="584"/>
      <c r="C128" s="584"/>
      <c r="D128" s="584"/>
      <c r="E128" s="584"/>
      <c r="F128" s="584"/>
      <c r="G128" s="584"/>
      <c r="H128" s="585" t="s">
        <v>42</v>
      </c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7"/>
      <c r="T128" s="557" t="s">
        <v>42</v>
      </c>
      <c r="U128" s="558"/>
      <c r="V128" s="558"/>
      <c r="W128" s="558"/>
      <c r="X128" s="558"/>
      <c r="Y128" s="558"/>
      <c r="Z128" s="558"/>
      <c r="AA128" s="558"/>
      <c r="AB128" s="559"/>
      <c r="AC128" s="585" t="s">
        <v>42</v>
      </c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7"/>
      <c r="AS128" s="585" t="s">
        <v>82</v>
      </c>
      <c r="AT128" s="586"/>
      <c r="AU128" s="586"/>
      <c r="AV128" s="586"/>
      <c r="AW128" s="586"/>
      <c r="AX128" s="586"/>
      <c r="AY128" s="586"/>
      <c r="AZ128" s="586"/>
      <c r="BA128" s="587"/>
      <c r="BB128" s="588" t="s">
        <v>6</v>
      </c>
      <c r="BC128" s="589"/>
      <c r="BD128" s="544" t="s">
        <v>12</v>
      </c>
      <c r="BE128" s="544"/>
      <c r="BF128" s="49"/>
      <c r="BG128" s="588" t="s">
        <v>6</v>
      </c>
      <c r="BH128" s="589"/>
      <c r="BI128" s="544" t="s">
        <v>6</v>
      </c>
      <c r="BJ128" s="544"/>
      <c r="BK128" s="49"/>
      <c r="BL128" s="588" t="s">
        <v>6</v>
      </c>
      <c r="BM128" s="589"/>
      <c r="BN128" s="544" t="s">
        <v>205</v>
      </c>
      <c r="BO128" s="544"/>
      <c r="BP128" s="49"/>
      <c r="BQ128" s="588" t="s">
        <v>6</v>
      </c>
      <c r="BR128" s="589"/>
      <c r="BS128" s="544" t="s">
        <v>12</v>
      </c>
      <c r="BT128" s="544"/>
      <c r="BU128" s="49"/>
      <c r="BV128" s="588" t="s">
        <v>6</v>
      </c>
      <c r="BW128" s="589"/>
      <c r="BX128" s="544" t="s">
        <v>6</v>
      </c>
      <c r="BY128" s="544"/>
      <c r="BZ128" s="49"/>
      <c r="CA128" s="588" t="s">
        <v>6</v>
      </c>
      <c r="CB128" s="589"/>
      <c r="CC128" s="544" t="s">
        <v>205</v>
      </c>
      <c r="CD128" s="544"/>
      <c r="CE128" s="49"/>
      <c r="CF128" s="563" t="s">
        <v>45</v>
      </c>
      <c r="CG128" s="564"/>
      <c r="CH128" s="564"/>
      <c r="CI128" s="564"/>
      <c r="CJ128" s="564"/>
      <c r="CK128" s="565"/>
      <c r="CL128" s="563" t="s">
        <v>46</v>
      </c>
      <c r="CM128" s="564"/>
      <c r="CN128" s="564"/>
      <c r="CO128" s="564"/>
      <c r="CP128" s="564"/>
      <c r="CQ128" s="565"/>
    </row>
    <row r="129" spans="1:95" ht="24.75" hidden="1" customHeight="1" x14ac:dyDescent="0.2">
      <c r="A129" s="584"/>
      <c r="B129" s="584"/>
      <c r="C129" s="584"/>
      <c r="D129" s="584"/>
      <c r="E129" s="584"/>
      <c r="F129" s="584"/>
      <c r="G129" s="584"/>
      <c r="H129" s="557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9"/>
      <c r="T129" s="557"/>
      <c r="U129" s="558"/>
      <c r="V129" s="558"/>
      <c r="W129" s="558"/>
      <c r="X129" s="558"/>
      <c r="Y129" s="558"/>
      <c r="Z129" s="558"/>
      <c r="AA129" s="558"/>
      <c r="AB129" s="559"/>
      <c r="AC129" s="557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58"/>
      <c r="AQ129" s="558"/>
      <c r="AR129" s="559"/>
      <c r="AS129" s="557"/>
      <c r="AT129" s="558"/>
      <c r="AU129" s="558"/>
      <c r="AV129" s="558"/>
      <c r="AW129" s="558"/>
      <c r="AX129" s="558"/>
      <c r="AY129" s="558"/>
      <c r="AZ129" s="558"/>
      <c r="BA129" s="559"/>
      <c r="BB129" s="557" t="s">
        <v>83</v>
      </c>
      <c r="BC129" s="558"/>
      <c r="BD129" s="558"/>
      <c r="BE129" s="558"/>
      <c r="BF129" s="559"/>
      <c r="BG129" s="557" t="s">
        <v>84</v>
      </c>
      <c r="BH129" s="558"/>
      <c r="BI129" s="558"/>
      <c r="BJ129" s="558"/>
      <c r="BK129" s="559"/>
      <c r="BL129" s="557" t="s">
        <v>85</v>
      </c>
      <c r="BM129" s="558"/>
      <c r="BN129" s="558"/>
      <c r="BO129" s="558"/>
      <c r="BP129" s="559"/>
      <c r="BQ129" s="557" t="s">
        <v>83</v>
      </c>
      <c r="BR129" s="558"/>
      <c r="BS129" s="558"/>
      <c r="BT129" s="558"/>
      <c r="BU129" s="559"/>
      <c r="BV129" s="557" t="s">
        <v>84</v>
      </c>
      <c r="BW129" s="558"/>
      <c r="BX129" s="558"/>
      <c r="BY129" s="558"/>
      <c r="BZ129" s="559"/>
      <c r="CA129" s="557" t="s">
        <v>85</v>
      </c>
      <c r="CB129" s="558"/>
      <c r="CC129" s="558"/>
      <c r="CD129" s="558"/>
      <c r="CE129" s="559"/>
      <c r="CF129" s="566"/>
      <c r="CG129" s="567"/>
      <c r="CH129" s="567"/>
      <c r="CI129" s="567"/>
      <c r="CJ129" s="567"/>
      <c r="CK129" s="568"/>
      <c r="CL129" s="566"/>
      <c r="CM129" s="567"/>
      <c r="CN129" s="567"/>
      <c r="CO129" s="567"/>
      <c r="CP129" s="567"/>
      <c r="CQ129" s="568"/>
    </row>
    <row r="130" spans="1:95" ht="10.5" customHeight="1" x14ac:dyDescent="0.2">
      <c r="A130" s="584"/>
      <c r="B130" s="584"/>
      <c r="C130" s="584"/>
      <c r="D130" s="584"/>
      <c r="E130" s="584"/>
      <c r="F130" s="584"/>
      <c r="G130" s="584"/>
      <c r="H130" s="557"/>
      <c r="I130" s="558"/>
      <c r="J130" s="558"/>
      <c r="K130" s="558"/>
      <c r="L130" s="558"/>
      <c r="M130" s="558"/>
      <c r="N130" s="558"/>
      <c r="O130" s="558"/>
      <c r="P130" s="558"/>
      <c r="Q130" s="558"/>
      <c r="R130" s="558"/>
      <c r="S130" s="559"/>
      <c r="T130" s="557"/>
      <c r="U130" s="558"/>
      <c r="V130" s="558"/>
      <c r="W130" s="558"/>
      <c r="X130" s="558"/>
      <c r="Y130" s="558"/>
      <c r="Z130" s="558"/>
      <c r="AA130" s="558"/>
      <c r="AB130" s="559"/>
      <c r="AC130" s="557"/>
      <c r="AD130" s="558"/>
      <c r="AE130" s="558"/>
      <c r="AF130" s="558"/>
      <c r="AG130" s="558"/>
      <c r="AH130" s="558"/>
      <c r="AI130" s="558"/>
      <c r="AJ130" s="558"/>
      <c r="AK130" s="558"/>
      <c r="AL130" s="558"/>
      <c r="AM130" s="558"/>
      <c r="AN130" s="558"/>
      <c r="AO130" s="558"/>
      <c r="AP130" s="558"/>
      <c r="AQ130" s="558"/>
      <c r="AR130" s="559"/>
      <c r="AS130" s="560"/>
      <c r="AT130" s="561"/>
      <c r="AU130" s="561"/>
      <c r="AV130" s="561"/>
      <c r="AW130" s="561"/>
      <c r="AX130" s="561"/>
      <c r="AY130" s="561"/>
      <c r="AZ130" s="561"/>
      <c r="BA130" s="562"/>
      <c r="BB130" s="557"/>
      <c r="BC130" s="558"/>
      <c r="BD130" s="558"/>
      <c r="BE130" s="558"/>
      <c r="BF130" s="559"/>
      <c r="BG130" s="557"/>
      <c r="BH130" s="558"/>
      <c r="BI130" s="558"/>
      <c r="BJ130" s="558"/>
      <c r="BK130" s="559"/>
      <c r="BL130" s="557"/>
      <c r="BM130" s="558"/>
      <c r="BN130" s="558"/>
      <c r="BO130" s="558"/>
      <c r="BP130" s="559"/>
      <c r="BQ130" s="557"/>
      <c r="BR130" s="558"/>
      <c r="BS130" s="558"/>
      <c r="BT130" s="558"/>
      <c r="BU130" s="559"/>
      <c r="BV130" s="557"/>
      <c r="BW130" s="558"/>
      <c r="BX130" s="558"/>
      <c r="BY130" s="558"/>
      <c r="BZ130" s="559"/>
      <c r="CA130" s="557"/>
      <c r="CB130" s="558"/>
      <c r="CC130" s="558"/>
      <c r="CD130" s="558"/>
      <c r="CE130" s="559"/>
      <c r="CF130" s="566"/>
      <c r="CG130" s="567"/>
      <c r="CH130" s="567"/>
      <c r="CI130" s="567"/>
      <c r="CJ130" s="567"/>
      <c r="CK130" s="568"/>
      <c r="CL130" s="566"/>
      <c r="CM130" s="567"/>
      <c r="CN130" s="567"/>
      <c r="CO130" s="567"/>
      <c r="CP130" s="567"/>
      <c r="CQ130" s="568"/>
    </row>
    <row r="131" spans="1:95" ht="54.75" customHeight="1" x14ac:dyDescent="0.2">
      <c r="A131" s="584"/>
      <c r="B131" s="584"/>
      <c r="C131" s="584"/>
      <c r="D131" s="584"/>
      <c r="E131" s="584"/>
      <c r="F131" s="584"/>
      <c r="G131" s="584"/>
      <c r="H131" s="560"/>
      <c r="I131" s="561"/>
      <c r="J131" s="561"/>
      <c r="K131" s="561"/>
      <c r="L131" s="561"/>
      <c r="M131" s="561"/>
      <c r="N131" s="561"/>
      <c r="O131" s="561"/>
      <c r="P131" s="561"/>
      <c r="Q131" s="561"/>
      <c r="R131" s="561"/>
      <c r="S131" s="562"/>
      <c r="T131" s="560"/>
      <c r="U131" s="561"/>
      <c r="V131" s="561"/>
      <c r="W131" s="561"/>
      <c r="X131" s="561"/>
      <c r="Y131" s="561"/>
      <c r="Z131" s="561"/>
      <c r="AA131" s="561"/>
      <c r="AB131" s="562"/>
      <c r="AC131" s="560"/>
      <c r="AD131" s="561"/>
      <c r="AE131" s="561"/>
      <c r="AF131" s="561"/>
      <c r="AG131" s="561"/>
      <c r="AH131" s="561"/>
      <c r="AI131" s="561"/>
      <c r="AJ131" s="561"/>
      <c r="AK131" s="561"/>
      <c r="AL131" s="561"/>
      <c r="AM131" s="561"/>
      <c r="AN131" s="561"/>
      <c r="AO131" s="561"/>
      <c r="AP131" s="561"/>
      <c r="AQ131" s="561"/>
      <c r="AR131" s="562"/>
      <c r="AS131" s="540" t="s">
        <v>50</v>
      </c>
      <c r="AT131" s="541"/>
      <c r="AU131" s="541"/>
      <c r="AV131" s="541"/>
      <c r="AW131" s="542"/>
      <c r="AX131" s="540" t="s">
        <v>51</v>
      </c>
      <c r="AY131" s="541"/>
      <c r="AZ131" s="541"/>
      <c r="BA131" s="542"/>
      <c r="BB131" s="560"/>
      <c r="BC131" s="561"/>
      <c r="BD131" s="561"/>
      <c r="BE131" s="561"/>
      <c r="BF131" s="562"/>
      <c r="BG131" s="560"/>
      <c r="BH131" s="561"/>
      <c r="BI131" s="561"/>
      <c r="BJ131" s="561"/>
      <c r="BK131" s="562"/>
      <c r="BL131" s="560"/>
      <c r="BM131" s="561"/>
      <c r="BN131" s="561"/>
      <c r="BO131" s="561"/>
      <c r="BP131" s="562"/>
      <c r="BQ131" s="560"/>
      <c r="BR131" s="561"/>
      <c r="BS131" s="561"/>
      <c r="BT131" s="561"/>
      <c r="BU131" s="562"/>
      <c r="BV131" s="560"/>
      <c r="BW131" s="561"/>
      <c r="BX131" s="561"/>
      <c r="BY131" s="561"/>
      <c r="BZ131" s="562"/>
      <c r="CA131" s="560"/>
      <c r="CB131" s="561"/>
      <c r="CC131" s="561"/>
      <c r="CD131" s="561"/>
      <c r="CE131" s="562"/>
      <c r="CF131" s="569"/>
      <c r="CG131" s="570"/>
      <c r="CH131" s="570"/>
      <c r="CI131" s="570"/>
      <c r="CJ131" s="570"/>
      <c r="CK131" s="571"/>
      <c r="CL131" s="569"/>
      <c r="CM131" s="570"/>
      <c r="CN131" s="570"/>
      <c r="CO131" s="570"/>
      <c r="CP131" s="570"/>
      <c r="CQ131" s="571"/>
    </row>
    <row r="132" spans="1:95" ht="15" customHeight="1" x14ac:dyDescent="0.2">
      <c r="A132" s="543" t="s">
        <v>27</v>
      </c>
      <c r="B132" s="543"/>
      <c r="C132" s="543"/>
      <c r="D132" s="543"/>
      <c r="E132" s="543"/>
      <c r="F132" s="543"/>
      <c r="G132" s="543"/>
      <c r="H132" s="540" t="s">
        <v>52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40" t="s">
        <v>53</v>
      </c>
      <c r="U132" s="541"/>
      <c r="V132" s="541"/>
      <c r="W132" s="541"/>
      <c r="X132" s="541"/>
      <c r="Y132" s="541"/>
      <c r="Z132" s="541"/>
      <c r="AA132" s="541"/>
      <c r="AB132" s="542"/>
      <c r="AC132" s="540" t="s">
        <v>54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2"/>
      <c r="AS132" s="540" t="s">
        <v>55</v>
      </c>
      <c r="AT132" s="541"/>
      <c r="AU132" s="541"/>
      <c r="AV132" s="541"/>
      <c r="AW132" s="542"/>
      <c r="AX132" s="540" t="s">
        <v>56</v>
      </c>
      <c r="AY132" s="541"/>
      <c r="AZ132" s="541"/>
      <c r="BA132" s="542"/>
      <c r="BB132" s="543" t="s">
        <v>57</v>
      </c>
      <c r="BC132" s="543"/>
      <c r="BD132" s="543"/>
      <c r="BE132" s="543"/>
      <c r="BF132" s="543"/>
      <c r="BG132" s="543" t="s">
        <v>58</v>
      </c>
      <c r="BH132" s="543"/>
      <c r="BI132" s="543"/>
      <c r="BJ132" s="543"/>
      <c r="BK132" s="543"/>
      <c r="BL132" s="543" t="s">
        <v>59</v>
      </c>
      <c r="BM132" s="543"/>
      <c r="BN132" s="543"/>
      <c r="BO132" s="543"/>
      <c r="BP132" s="543"/>
      <c r="BQ132" s="543" t="s">
        <v>60</v>
      </c>
      <c r="BR132" s="543"/>
      <c r="BS132" s="543"/>
      <c r="BT132" s="543"/>
      <c r="BU132" s="543"/>
      <c r="BV132" s="543" t="s">
        <v>61</v>
      </c>
      <c r="BW132" s="543"/>
      <c r="BX132" s="543"/>
      <c r="BY132" s="543"/>
      <c r="BZ132" s="543"/>
      <c r="CA132" s="543" t="s">
        <v>86</v>
      </c>
      <c r="CB132" s="543"/>
      <c r="CC132" s="543"/>
      <c r="CD132" s="543"/>
      <c r="CE132" s="543"/>
      <c r="CF132" s="543" t="s">
        <v>87</v>
      </c>
      <c r="CG132" s="543"/>
      <c r="CH132" s="543"/>
      <c r="CI132" s="543"/>
      <c r="CJ132" s="543"/>
      <c r="CK132" s="543"/>
      <c r="CL132" s="543" t="s">
        <v>88</v>
      </c>
      <c r="CM132" s="543"/>
      <c r="CN132" s="543"/>
      <c r="CO132" s="543"/>
      <c r="CP132" s="543"/>
      <c r="CQ132" s="543"/>
    </row>
    <row r="133" spans="1:95" ht="39" customHeight="1" x14ac:dyDescent="0.2">
      <c r="A133" s="534" t="s">
        <v>330</v>
      </c>
      <c r="B133" s="535"/>
      <c r="C133" s="535"/>
      <c r="D133" s="535"/>
      <c r="E133" s="535"/>
      <c r="F133" s="535"/>
      <c r="G133" s="536"/>
      <c r="H133" s="679" t="s">
        <v>63</v>
      </c>
      <c r="I133" s="680"/>
      <c r="J133" s="680"/>
      <c r="K133" s="680"/>
      <c r="L133" s="680"/>
      <c r="M133" s="680"/>
      <c r="N133" s="680"/>
      <c r="O133" s="680"/>
      <c r="P133" s="680"/>
      <c r="Q133" s="680"/>
      <c r="R133" s="680"/>
      <c r="S133" s="681"/>
      <c r="T133" s="578" t="s">
        <v>64</v>
      </c>
      <c r="U133" s="579"/>
      <c r="V133" s="579"/>
      <c r="W133" s="579"/>
      <c r="X133" s="579"/>
      <c r="Y133" s="579"/>
      <c r="Z133" s="579"/>
      <c r="AA133" s="579"/>
      <c r="AB133" s="580"/>
      <c r="AC133" s="682" t="s">
        <v>133</v>
      </c>
      <c r="AD133" s="683"/>
      <c r="AE133" s="683"/>
      <c r="AF133" s="683"/>
      <c r="AG133" s="683"/>
      <c r="AH133" s="683"/>
      <c r="AI133" s="683"/>
      <c r="AJ133" s="683"/>
      <c r="AK133" s="683"/>
      <c r="AL133" s="683"/>
      <c r="AM133" s="683"/>
      <c r="AN133" s="683"/>
      <c r="AO133" s="683"/>
      <c r="AP133" s="683"/>
      <c r="AQ133" s="683"/>
      <c r="AR133" s="684"/>
      <c r="AS133" s="554" t="s">
        <v>90</v>
      </c>
      <c r="AT133" s="555"/>
      <c r="AU133" s="555"/>
      <c r="AV133" s="555"/>
      <c r="AW133" s="556"/>
      <c r="AX133" s="685" t="s">
        <v>91</v>
      </c>
      <c r="AY133" s="686"/>
      <c r="AZ133" s="686"/>
      <c r="BA133" s="687"/>
      <c r="BB133" s="578">
        <v>41</v>
      </c>
      <c r="BC133" s="579"/>
      <c r="BD133" s="579"/>
      <c r="BE133" s="579"/>
      <c r="BF133" s="580"/>
      <c r="BG133" s="578">
        <v>37</v>
      </c>
      <c r="BH133" s="579"/>
      <c r="BI133" s="579"/>
      <c r="BJ133" s="579"/>
      <c r="BK133" s="580"/>
      <c r="BL133" s="578">
        <v>37</v>
      </c>
      <c r="BM133" s="579"/>
      <c r="BN133" s="579"/>
      <c r="BO133" s="579"/>
      <c r="BP133" s="580"/>
      <c r="BQ133" s="551"/>
      <c r="BR133" s="552"/>
      <c r="BS133" s="552"/>
      <c r="BT133" s="552"/>
      <c r="BU133" s="553"/>
      <c r="BV133" s="551"/>
      <c r="BW133" s="552"/>
      <c r="BX133" s="552"/>
      <c r="BY133" s="552"/>
      <c r="BZ133" s="553"/>
      <c r="CA133" s="551"/>
      <c r="CB133" s="552"/>
      <c r="CC133" s="552"/>
      <c r="CD133" s="552"/>
      <c r="CE133" s="553"/>
      <c r="CF133" s="678">
        <v>3</v>
      </c>
      <c r="CG133" s="678"/>
      <c r="CH133" s="678"/>
      <c r="CI133" s="678"/>
      <c r="CJ133" s="678"/>
      <c r="CK133" s="678"/>
      <c r="CL133" s="551"/>
      <c r="CM133" s="552"/>
      <c r="CN133" s="552"/>
      <c r="CO133" s="552"/>
      <c r="CP133" s="552"/>
      <c r="CQ133" s="553"/>
    </row>
    <row r="134" spans="1:95" ht="41.25" customHeight="1" x14ac:dyDescent="0.2">
      <c r="A134" s="534" t="s">
        <v>331</v>
      </c>
      <c r="B134" s="667"/>
      <c r="C134" s="667"/>
      <c r="D134" s="667"/>
      <c r="E134" s="667"/>
      <c r="F134" s="667"/>
      <c r="G134" s="668"/>
      <c r="H134" s="679" t="s">
        <v>69</v>
      </c>
      <c r="I134" s="680"/>
      <c r="J134" s="680"/>
      <c r="K134" s="680"/>
      <c r="L134" s="680"/>
      <c r="M134" s="680"/>
      <c r="N134" s="680"/>
      <c r="O134" s="680"/>
      <c r="P134" s="680"/>
      <c r="Q134" s="680"/>
      <c r="R134" s="680"/>
      <c r="S134" s="681"/>
      <c r="T134" s="578" t="s">
        <v>64</v>
      </c>
      <c r="U134" s="579"/>
      <c r="V134" s="579"/>
      <c r="W134" s="579"/>
      <c r="X134" s="579"/>
      <c r="Y134" s="579"/>
      <c r="Z134" s="579"/>
      <c r="AA134" s="579"/>
      <c r="AB134" s="580"/>
      <c r="AC134" s="682" t="s">
        <v>133</v>
      </c>
      <c r="AD134" s="683"/>
      <c r="AE134" s="683"/>
      <c r="AF134" s="683"/>
      <c r="AG134" s="683"/>
      <c r="AH134" s="683"/>
      <c r="AI134" s="683"/>
      <c r="AJ134" s="683"/>
      <c r="AK134" s="683"/>
      <c r="AL134" s="683"/>
      <c r="AM134" s="683"/>
      <c r="AN134" s="683"/>
      <c r="AO134" s="683"/>
      <c r="AP134" s="683"/>
      <c r="AQ134" s="683"/>
      <c r="AR134" s="684"/>
      <c r="AS134" s="554" t="s">
        <v>90</v>
      </c>
      <c r="AT134" s="555"/>
      <c r="AU134" s="555"/>
      <c r="AV134" s="555"/>
      <c r="AW134" s="556"/>
      <c r="AX134" s="685" t="s">
        <v>91</v>
      </c>
      <c r="AY134" s="686"/>
      <c r="AZ134" s="686"/>
      <c r="BA134" s="687"/>
      <c r="BB134" s="578">
        <v>5</v>
      </c>
      <c r="BC134" s="579"/>
      <c r="BD134" s="579"/>
      <c r="BE134" s="579"/>
      <c r="BF134" s="580"/>
      <c r="BG134" s="578">
        <v>5</v>
      </c>
      <c r="BH134" s="579"/>
      <c r="BI134" s="579"/>
      <c r="BJ134" s="579"/>
      <c r="BK134" s="580"/>
      <c r="BL134" s="578">
        <v>5</v>
      </c>
      <c r="BM134" s="579"/>
      <c r="BN134" s="579"/>
      <c r="BO134" s="579"/>
      <c r="BP134" s="580"/>
      <c r="BQ134" s="551"/>
      <c r="BR134" s="552"/>
      <c r="BS134" s="552"/>
      <c r="BT134" s="552"/>
      <c r="BU134" s="553"/>
      <c r="BV134" s="551"/>
      <c r="BW134" s="552"/>
      <c r="BX134" s="552"/>
      <c r="BY134" s="552"/>
      <c r="BZ134" s="553"/>
      <c r="CA134" s="551"/>
      <c r="CB134" s="552"/>
      <c r="CC134" s="552"/>
      <c r="CD134" s="552"/>
      <c r="CE134" s="553"/>
      <c r="CF134" s="678">
        <v>3</v>
      </c>
      <c r="CG134" s="678"/>
      <c r="CH134" s="678"/>
      <c r="CI134" s="678"/>
      <c r="CJ134" s="678"/>
      <c r="CK134" s="678"/>
      <c r="CL134" s="551"/>
      <c r="CM134" s="552"/>
      <c r="CN134" s="552"/>
      <c r="CO134" s="552"/>
      <c r="CP134" s="552"/>
      <c r="CQ134" s="553"/>
    </row>
    <row r="135" spans="1:95" ht="43.5" customHeight="1" x14ac:dyDescent="0.2">
      <c r="A135" s="534" t="s">
        <v>332</v>
      </c>
      <c r="B135" s="667"/>
      <c r="C135" s="667"/>
      <c r="D135" s="667"/>
      <c r="E135" s="667"/>
      <c r="F135" s="667"/>
      <c r="G135" s="668"/>
      <c r="H135" s="679" t="s">
        <v>214</v>
      </c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1"/>
      <c r="T135" s="578" t="s">
        <v>64</v>
      </c>
      <c r="U135" s="579"/>
      <c r="V135" s="579"/>
      <c r="W135" s="579"/>
      <c r="X135" s="579"/>
      <c r="Y135" s="579"/>
      <c r="Z135" s="579"/>
      <c r="AA135" s="579"/>
      <c r="AB135" s="580"/>
      <c r="AC135" s="682" t="s">
        <v>133</v>
      </c>
      <c r="AD135" s="683"/>
      <c r="AE135" s="683"/>
      <c r="AF135" s="683"/>
      <c r="AG135" s="683"/>
      <c r="AH135" s="683"/>
      <c r="AI135" s="683"/>
      <c r="AJ135" s="683"/>
      <c r="AK135" s="683"/>
      <c r="AL135" s="683"/>
      <c r="AM135" s="683"/>
      <c r="AN135" s="683"/>
      <c r="AO135" s="683"/>
      <c r="AP135" s="683"/>
      <c r="AQ135" s="683"/>
      <c r="AR135" s="684"/>
      <c r="AS135" s="554" t="s">
        <v>90</v>
      </c>
      <c r="AT135" s="555"/>
      <c r="AU135" s="555"/>
      <c r="AV135" s="555"/>
      <c r="AW135" s="556"/>
      <c r="AX135" s="685" t="s">
        <v>91</v>
      </c>
      <c r="AY135" s="686"/>
      <c r="AZ135" s="686"/>
      <c r="BA135" s="687"/>
      <c r="BB135" s="578">
        <v>1</v>
      </c>
      <c r="BC135" s="579"/>
      <c r="BD135" s="579"/>
      <c r="BE135" s="579"/>
      <c r="BF135" s="580"/>
      <c r="BG135" s="578">
        <v>1</v>
      </c>
      <c r="BH135" s="579"/>
      <c r="BI135" s="579"/>
      <c r="BJ135" s="579"/>
      <c r="BK135" s="580"/>
      <c r="BL135" s="578">
        <v>1</v>
      </c>
      <c r="BM135" s="579"/>
      <c r="BN135" s="579"/>
      <c r="BO135" s="579"/>
      <c r="BP135" s="580"/>
      <c r="BQ135" s="551"/>
      <c r="BR135" s="552"/>
      <c r="BS135" s="552"/>
      <c r="BT135" s="552"/>
      <c r="BU135" s="553"/>
      <c r="BV135" s="551"/>
      <c r="BW135" s="552"/>
      <c r="BX135" s="552"/>
      <c r="BY135" s="552"/>
      <c r="BZ135" s="553"/>
      <c r="CA135" s="551"/>
      <c r="CB135" s="552"/>
      <c r="CC135" s="552"/>
      <c r="CD135" s="552"/>
      <c r="CE135" s="553"/>
      <c r="CF135" s="678">
        <v>3</v>
      </c>
      <c r="CG135" s="678"/>
      <c r="CH135" s="678"/>
      <c r="CI135" s="678"/>
      <c r="CJ135" s="678"/>
      <c r="CK135" s="678"/>
      <c r="CL135" s="551"/>
      <c r="CM135" s="552"/>
      <c r="CN135" s="552"/>
      <c r="CO135" s="552"/>
      <c r="CP135" s="552"/>
      <c r="CQ135" s="553"/>
    </row>
    <row r="136" spans="1:95" s="202" customFormat="1" ht="25.5" customHeight="1" x14ac:dyDescent="0.2">
      <c r="A136" s="216"/>
      <c r="B136" s="216"/>
      <c r="C136" s="216"/>
      <c r="D136" s="216"/>
      <c r="E136" s="216"/>
      <c r="F136" s="216"/>
      <c r="G136" s="216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03"/>
      <c r="AT136" s="203"/>
      <c r="AU136" s="203"/>
      <c r="AV136" s="203"/>
      <c r="AW136" s="203"/>
      <c r="AX136" s="220"/>
      <c r="AY136" s="220"/>
      <c r="AZ136" s="220"/>
      <c r="BA136" s="220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21"/>
      <c r="CG136" s="221"/>
      <c r="CH136" s="221"/>
      <c r="CI136" s="221"/>
      <c r="CJ136" s="221"/>
      <c r="CK136" s="221"/>
      <c r="CL136" s="201"/>
      <c r="CM136" s="201"/>
      <c r="CN136" s="201"/>
      <c r="CO136" s="201"/>
      <c r="CP136" s="742">
        <v>22</v>
      </c>
      <c r="CQ136" s="742"/>
    </row>
    <row r="137" spans="1:95" ht="39.75" customHeight="1" x14ac:dyDescent="0.2">
      <c r="A137" s="534" t="s">
        <v>333</v>
      </c>
      <c r="B137" s="535"/>
      <c r="C137" s="535"/>
      <c r="D137" s="535"/>
      <c r="E137" s="535"/>
      <c r="F137" s="535"/>
      <c r="G137" s="536"/>
      <c r="H137" s="679" t="s">
        <v>72</v>
      </c>
      <c r="I137" s="680"/>
      <c r="J137" s="680"/>
      <c r="K137" s="680"/>
      <c r="L137" s="680"/>
      <c r="M137" s="680"/>
      <c r="N137" s="680"/>
      <c r="O137" s="680"/>
      <c r="P137" s="680"/>
      <c r="Q137" s="680"/>
      <c r="R137" s="680"/>
      <c r="S137" s="681"/>
      <c r="T137" s="578" t="s">
        <v>64</v>
      </c>
      <c r="U137" s="579"/>
      <c r="V137" s="579"/>
      <c r="W137" s="579"/>
      <c r="X137" s="579"/>
      <c r="Y137" s="579"/>
      <c r="Z137" s="579"/>
      <c r="AA137" s="579"/>
      <c r="AB137" s="580"/>
      <c r="AC137" s="682" t="s">
        <v>133</v>
      </c>
      <c r="AD137" s="683"/>
      <c r="AE137" s="683"/>
      <c r="AF137" s="683"/>
      <c r="AG137" s="683"/>
      <c r="AH137" s="683"/>
      <c r="AI137" s="683"/>
      <c r="AJ137" s="683"/>
      <c r="AK137" s="683"/>
      <c r="AL137" s="683"/>
      <c r="AM137" s="683"/>
      <c r="AN137" s="683"/>
      <c r="AO137" s="683"/>
      <c r="AP137" s="683"/>
      <c r="AQ137" s="683"/>
      <c r="AR137" s="684"/>
      <c r="AS137" s="554" t="s">
        <v>90</v>
      </c>
      <c r="AT137" s="555"/>
      <c r="AU137" s="555"/>
      <c r="AV137" s="555"/>
      <c r="AW137" s="556"/>
      <c r="AX137" s="685" t="s">
        <v>91</v>
      </c>
      <c r="AY137" s="686"/>
      <c r="AZ137" s="686"/>
      <c r="BA137" s="687"/>
      <c r="BB137" s="578">
        <v>1</v>
      </c>
      <c r="BC137" s="579"/>
      <c r="BD137" s="579"/>
      <c r="BE137" s="579"/>
      <c r="BF137" s="580"/>
      <c r="BG137" s="578">
        <v>1</v>
      </c>
      <c r="BH137" s="579"/>
      <c r="BI137" s="579"/>
      <c r="BJ137" s="579"/>
      <c r="BK137" s="580"/>
      <c r="BL137" s="578">
        <v>1</v>
      </c>
      <c r="BM137" s="579"/>
      <c r="BN137" s="579"/>
      <c r="BO137" s="579"/>
      <c r="BP137" s="580"/>
      <c r="BQ137" s="551"/>
      <c r="BR137" s="552"/>
      <c r="BS137" s="552"/>
      <c r="BT137" s="552"/>
      <c r="BU137" s="553"/>
      <c r="BV137" s="551"/>
      <c r="BW137" s="552"/>
      <c r="BX137" s="552"/>
      <c r="BY137" s="552"/>
      <c r="BZ137" s="553"/>
      <c r="CA137" s="551"/>
      <c r="CB137" s="552"/>
      <c r="CC137" s="552"/>
      <c r="CD137" s="552"/>
      <c r="CE137" s="553"/>
      <c r="CF137" s="678">
        <v>3</v>
      </c>
      <c r="CG137" s="678"/>
      <c r="CH137" s="678"/>
      <c r="CI137" s="678"/>
      <c r="CJ137" s="678"/>
      <c r="CK137" s="678"/>
      <c r="CL137" s="551"/>
      <c r="CM137" s="552"/>
      <c r="CN137" s="552"/>
      <c r="CO137" s="552"/>
      <c r="CP137" s="552"/>
      <c r="CQ137" s="553"/>
    </row>
    <row r="138" spans="1:95" ht="8.25" customHeight="1" x14ac:dyDescent="0.2"/>
    <row r="139" spans="1:95" ht="21" customHeight="1" x14ac:dyDescent="0.2">
      <c r="A139" s="590" t="s">
        <v>92</v>
      </c>
      <c r="B139" s="590"/>
      <c r="C139" s="590"/>
      <c r="D139" s="590"/>
      <c r="E139" s="590"/>
      <c r="F139" s="590"/>
      <c r="G139" s="590"/>
      <c r="H139" s="590"/>
      <c r="I139" s="590"/>
      <c r="J139" s="590"/>
      <c r="K139" s="590"/>
      <c r="L139" s="590"/>
      <c r="M139" s="590"/>
      <c r="N139" s="590"/>
      <c r="O139" s="590"/>
      <c r="P139" s="590"/>
      <c r="Q139" s="590"/>
      <c r="R139" s="590"/>
      <c r="S139" s="590"/>
      <c r="T139" s="590"/>
      <c r="U139" s="590"/>
      <c r="V139" s="590"/>
      <c r="W139" s="590"/>
      <c r="X139" s="590"/>
      <c r="Y139" s="590"/>
      <c r="Z139" s="590"/>
      <c r="AA139" s="590"/>
      <c r="AB139" s="590"/>
      <c r="AC139" s="590"/>
      <c r="AD139" s="590"/>
      <c r="AE139" s="590"/>
      <c r="AF139" s="590"/>
      <c r="AG139" s="590"/>
      <c r="AH139" s="590"/>
      <c r="AI139" s="590"/>
      <c r="AJ139" s="590"/>
      <c r="AK139" s="590"/>
      <c r="AL139" s="590"/>
      <c r="AM139" s="590"/>
      <c r="AN139" s="590"/>
      <c r="AO139" s="590"/>
      <c r="AP139" s="590"/>
      <c r="AQ139" s="590"/>
      <c r="AR139" s="590"/>
      <c r="AS139" s="590"/>
      <c r="AT139" s="590"/>
      <c r="AU139" s="590"/>
      <c r="AV139" s="590"/>
      <c r="AW139" s="590"/>
      <c r="AX139" s="590"/>
      <c r="AY139" s="590"/>
      <c r="AZ139" s="590"/>
      <c r="BA139" s="590"/>
      <c r="BB139" s="590"/>
      <c r="BC139" s="590"/>
      <c r="BD139" s="590"/>
      <c r="BE139" s="590"/>
      <c r="BF139" s="590"/>
      <c r="BG139" s="590"/>
      <c r="BH139" s="590"/>
      <c r="BI139" s="590"/>
      <c r="BJ139" s="590"/>
      <c r="BK139" s="590"/>
      <c r="BL139" s="590"/>
      <c r="BM139" s="590"/>
      <c r="BN139" s="590"/>
      <c r="BO139" s="590"/>
      <c r="BP139" s="590"/>
      <c r="BQ139" s="590"/>
      <c r="BR139" s="590"/>
      <c r="BS139" s="590"/>
      <c r="BT139" s="590"/>
      <c r="BU139" s="590"/>
      <c r="BV139" s="590"/>
      <c r="BW139" s="590"/>
      <c r="BX139" s="590"/>
      <c r="BY139" s="590"/>
      <c r="BZ139" s="590"/>
      <c r="CA139" s="590"/>
      <c r="CB139" s="590"/>
      <c r="CC139" s="590"/>
      <c r="CD139" s="590"/>
      <c r="CE139" s="590"/>
    </row>
    <row r="140" spans="1:95" ht="4.5" customHeight="1" x14ac:dyDescent="0.2">
      <c r="A140" s="660"/>
      <c r="B140" s="660"/>
      <c r="C140" s="660"/>
      <c r="D140" s="660"/>
      <c r="E140" s="660"/>
      <c r="F140" s="660"/>
      <c r="G140" s="660"/>
      <c r="H140" s="660"/>
      <c r="I140" s="660"/>
      <c r="J140" s="660"/>
      <c r="K140" s="660"/>
      <c r="L140" s="660"/>
      <c r="M140" s="660"/>
      <c r="N140" s="660"/>
      <c r="O140" s="660"/>
      <c r="P140" s="660"/>
      <c r="Q140" s="660"/>
      <c r="R140" s="660"/>
      <c r="S140" s="660"/>
      <c r="T140" s="660"/>
      <c r="U140" s="660"/>
      <c r="V140" s="660"/>
      <c r="W140" s="660"/>
      <c r="X140" s="660"/>
      <c r="Y140" s="660"/>
      <c r="Z140" s="660"/>
      <c r="AA140" s="660"/>
      <c r="AB140" s="660"/>
      <c r="AC140" s="660"/>
      <c r="AD140" s="660"/>
      <c r="AE140" s="660"/>
      <c r="AF140" s="660"/>
      <c r="AG140" s="660"/>
      <c r="AH140" s="660"/>
      <c r="AI140" s="660"/>
      <c r="AJ140" s="660"/>
      <c r="AK140" s="660"/>
      <c r="AL140" s="660"/>
      <c r="AM140" s="660"/>
      <c r="AN140" s="660"/>
      <c r="AO140" s="660"/>
      <c r="AP140" s="660"/>
      <c r="AQ140" s="660"/>
      <c r="AR140" s="660"/>
      <c r="AS140" s="660"/>
      <c r="AT140" s="660"/>
      <c r="AU140" s="660"/>
      <c r="AV140" s="660"/>
      <c r="AW140" s="660"/>
      <c r="AX140" s="660"/>
      <c r="AY140" s="660"/>
      <c r="AZ140" s="660"/>
      <c r="BA140" s="660"/>
      <c r="BB140" s="660"/>
      <c r="BC140" s="660"/>
      <c r="BD140" s="660"/>
      <c r="BE140" s="660"/>
      <c r="BF140" s="660"/>
      <c r="BG140" s="660"/>
      <c r="BH140" s="660"/>
      <c r="BI140" s="660"/>
      <c r="BJ140" s="660"/>
      <c r="BK140" s="660"/>
      <c r="BL140" s="660"/>
      <c r="BM140" s="660"/>
      <c r="BN140" s="660"/>
      <c r="BO140" s="660"/>
      <c r="BP140" s="660"/>
      <c r="BQ140" s="660"/>
      <c r="BR140" s="660"/>
      <c r="BS140" s="660"/>
      <c r="BT140" s="660"/>
      <c r="BU140" s="660"/>
      <c r="BV140" s="660"/>
      <c r="BW140" s="660"/>
      <c r="BX140" s="660"/>
      <c r="BY140" s="660"/>
      <c r="BZ140" s="660"/>
      <c r="CA140" s="660"/>
      <c r="CB140" s="660"/>
      <c r="CC140" s="660"/>
      <c r="CD140" s="660"/>
      <c r="CE140" s="660"/>
    </row>
    <row r="141" spans="1:95" x14ac:dyDescent="0.2">
      <c r="A141" s="696" t="s">
        <v>93</v>
      </c>
      <c r="B141" s="697"/>
      <c r="C141" s="697"/>
      <c r="D141" s="697"/>
      <c r="E141" s="697"/>
      <c r="F141" s="697"/>
      <c r="G141" s="697"/>
      <c r="H141" s="697"/>
      <c r="I141" s="697"/>
      <c r="J141" s="697"/>
      <c r="K141" s="697"/>
      <c r="L141" s="697"/>
      <c r="M141" s="697"/>
      <c r="N141" s="697"/>
      <c r="O141" s="697"/>
      <c r="P141" s="697"/>
      <c r="Q141" s="697"/>
      <c r="R141" s="697"/>
      <c r="S141" s="697"/>
      <c r="T141" s="697"/>
      <c r="U141" s="697"/>
      <c r="V141" s="697"/>
      <c r="W141" s="697"/>
      <c r="X141" s="697"/>
      <c r="Y141" s="697"/>
      <c r="Z141" s="697"/>
      <c r="AA141" s="697"/>
      <c r="AB141" s="697"/>
      <c r="AC141" s="697"/>
      <c r="AD141" s="697"/>
      <c r="AE141" s="697"/>
      <c r="AF141" s="697"/>
      <c r="AG141" s="697"/>
      <c r="AH141" s="697"/>
      <c r="AI141" s="697"/>
      <c r="AJ141" s="697"/>
      <c r="AK141" s="697"/>
      <c r="AL141" s="697"/>
      <c r="AM141" s="697"/>
      <c r="AN141" s="697"/>
      <c r="AO141" s="697"/>
      <c r="AP141" s="697"/>
      <c r="AQ141" s="697"/>
      <c r="AR141" s="697"/>
      <c r="AS141" s="697"/>
      <c r="AT141" s="697"/>
      <c r="AU141" s="697"/>
      <c r="AV141" s="697"/>
      <c r="AW141" s="697"/>
      <c r="AX141" s="697"/>
      <c r="AY141" s="697"/>
      <c r="AZ141" s="697"/>
      <c r="BA141" s="697"/>
      <c r="BB141" s="697"/>
      <c r="BC141" s="697"/>
      <c r="BD141" s="697"/>
      <c r="BE141" s="697"/>
      <c r="BF141" s="697"/>
      <c r="BG141" s="697"/>
      <c r="BH141" s="697"/>
      <c r="BI141" s="697"/>
      <c r="BJ141" s="697"/>
      <c r="BK141" s="697"/>
      <c r="BL141" s="697"/>
      <c r="BM141" s="697"/>
      <c r="BN141" s="697"/>
      <c r="BO141" s="697"/>
      <c r="BP141" s="697"/>
      <c r="BQ141" s="697"/>
      <c r="BR141" s="697"/>
      <c r="BS141" s="697"/>
      <c r="BT141" s="697"/>
      <c r="BU141" s="697"/>
      <c r="BV141" s="697"/>
      <c r="BW141" s="697"/>
      <c r="BX141" s="697"/>
      <c r="BY141" s="697"/>
      <c r="BZ141" s="697"/>
      <c r="CA141" s="697"/>
      <c r="CB141" s="697"/>
      <c r="CC141" s="697"/>
      <c r="CD141" s="697"/>
      <c r="CE141" s="697"/>
      <c r="CF141" s="697"/>
      <c r="CG141" s="697"/>
      <c r="CH141" s="697"/>
      <c r="CI141" s="697"/>
      <c r="CJ141" s="697"/>
      <c r="CK141" s="697"/>
      <c r="CL141" s="697"/>
      <c r="CM141" s="697"/>
      <c r="CN141" s="697"/>
      <c r="CO141" s="697"/>
      <c r="CP141" s="697"/>
      <c r="CQ141" s="698"/>
    </row>
    <row r="142" spans="1:95" x14ac:dyDescent="0.2">
      <c r="A142" s="699" t="s">
        <v>94</v>
      </c>
      <c r="B142" s="699"/>
      <c r="C142" s="699"/>
      <c r="D142" s="699"/>
      <c r="E142" s="699"/>
      <c r="F142" s="699"/>
      <c r="G142" s="699"/>
      <c r="H142" s="699"/>
      <c r="I142" s="699"/>
      <c r="J142" s="699"/>
      <c r="K142" s="699"/>
      <c r="L142" s="699"/>
      <c r="M142" s="699"/>
      <c r="N142" s="699" t="s">
        <v>95</v>
      </c>
      <c r="O142" s="699"/>
      <c r="P142" s="699"/>
      <c r="Q142" s="699"/>
      <c r="R142" s="699"/>
      <c r="S142" s="699"/>
      <c r="T142" s="699"/>
      <c r="U142" s="699"/>
      <c r="V142" s="699"/>
      <c r="W142" s="699"/>
      <c r="X142" s="699"/>
      <c r="Y142" s="699"/>
      <c r="Z142" s="699" t="s">
        <v>96</v>
      </c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 t="s">
        <v>97</v>
      </c>
      <c r="AM142" s="699"/>
      <c r="AN142" s="699"/>
      <c r="AO142" s="699"/>
      <c r="AP142" s="699"/>
      <c r="AQ142" s="699"/>
      <c r="AR142" s="699"/>
      <c r="AS142" s="699"/>
      <c r="AT142" s="699"/>
      <c r="AU142" s="699"/>
      <c r="AV142" s="699"/>
      <c r="AW142" s="699"/>
      <c r="AX142" s="700" t="s">
        <v>50</v>
      </c>
      <c r="AY142" s="700"/>
      <c r="AZ142" s="700"/>
      <c r="BA142" s="700"/>
      <c r="BB142" s="700"/>
      <c r="BC142" s="700"/>
      <c r="BD142" s="700"/>
      <c r="BE142" s="700"/>
      <c r="BF142" s="700"/>
      <c r="BG142" s="700"/>
      <c r="BH142" s="700"/>
      <c r="BI142" s="700"/>
      <c r="BJ142" s="700"/>
      <c r="BK142" s="700"/>
      <c r="BL142" s="700"/>
      <c r="BM142" s="700"/>
      <c r="BN142" s="700"/>
      <c r="BO142" s="700"/>
      <c r="BP142" s="700"/>
      <c r="BQ142" s="700"/>
      <c r="BR142" s="700"/>
      <c r="BS142" s="700"/>
      <c r="BT142" s="700"/>
      <c r="BU142" s="700"/>
      <c r="BV142" s="700"/>
      <c r="BW142" s="700"/>
      <c r="BX142" s="700"/>
      <c r="BY142" s="700"/>
      <c r="BZ142" s="700"/>
      <c r="CA142" s="700"/>
      <c r="CB142" s="700"/>
      <c r="CC142" s="700"/>
      <c r="CD142" s="700"/>
      <c r="CE142" s="700"/>
      <c r="CF142" s="700"/>
      <c r="CG142" s="700"/>
      <c r="CH142" s="700"/>
      <c r="CI142" s="700"/>
      <c r="CJ142" s="700"/>
      <c r="CK142" s="700"/>
      <c r="CL142" s="700"/>
      <c r="CM142" s="700"/>
      <c r="CN142" s="700"/>
      <c r="CO142" s="700"/>
      <c r="CP142" s="700"/>
      <c r="CQ142" s="700"/>
    </row>
    <row r="143" spans="1:95" x14ac:dyDescent="0.2">
      <c r="A143" s="700" t="s">
        <v>27</v>
      </c>
      <c r="B143" s="700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  <c r="M143" s="700"/>
      <c r="N143" s="700" t="s">
        <v>52</v>
      </c>
      <c r="O143" s="700"/>
      <c r="P143" s="700"/>
      <c r="Q143" s="700"/>
      <c r="R143" s="700"/>
      <c r="S143" s="700"/>
      <c r="T143" s="700"/>
      <c r="U143" s="700"/>
      <c r="V143" s="700"/>
      <c r="W143" s="700"/>
      <c r="X143" s="700"/>
      <c r="Y143" s="700"/>
      <c r="Z143" s="700" t="s">
        <v>53</v>
      </c>
      <c r="AA143" s="700"/>
      <c r="AB143" s="700"/>
      <c r="AC143" s="700"/>
      <c r="AD143" s="700"/>
      <c r="AE143" s="700"/>
      <c r="AF143" s="700"/>
      <c r="AG143" s="700"/>
      <c r="AH143" s="700"/>
      <c r="AI143" s="700"/>
      <c r="AJ143" s="700"/>
      <c r="AK143" s="700"/>
      <c r="AL143" s="700" t="s">
        <v>54</v>
      </c>
      <c r="AM143" s="700"/>
      <c r="AN143" s="700"/>
      <c r="AO143" s="700"/>
      <c r="AP143" s="700"/>
      <c r="AQ143" s="700"/>
      <c r="AR143" s="700"/>
      <c r="AS143" s="700"/>
      <c r="AT143" s="700"/>
      <c r="AU143" s="700"/>
      <c r="AV143" s="700"/>
      <c r="AW143" s="700"/>
      <c r="AX143" s="700" t="s">
        <v>55</v>
      </c>
      <c r="AY143" s="700"/>
      <c r="AZ143" s="700"/>
      <c r="BA143" s="700"/>
      <c r="BB143" s="700"/>
      <c r="BC143" s="700"/>
      <c r="BD143" s="700"/>
      <c r="BE143" s="700"/>
      <c r="BF143" s="700"/>
      <c r="BG143" s="700"/>
      <c r="BH143" s="700"/>
      <c r="BI143" s="700"/>
      <c r="BJ143" s="700"/>
      <c r="BK143" s="700"/>
      <c r="BL143" s="700"/>
      <c r="BM143" s="700"/>
      <c r="BN143" s="700"/>
      <c r="BO143" s="700"/>
      <c r="BP143" s="700"/>
      <c r="BQ143" s="700"/>
      <c r="BR143" s="700"/>
      <c r="BS143" s="700"/>
      <c r="BT143" s="700"/>
      <c r="BU143" s="700"/>
      <c r="BV143" s="700"/>
      <c r="BW143" s="700"/>
      <c r="BX143" s="700"/>
      <c r="BY143" s="700"/>
      <c r="BZ143" s="700"/>
      <c r="CA143" s="700"/>
      <c r="CB143" s="700"/>
      <c r="CC143" s="700"/>
      <c r="CD143" s="700"/>
      <c r="CE143" s="700"/>
      <c r="CF143" s="700"/>
      <c r="CG143" s="700"/>
      <c r="CH143" s="700"/>
      <c r="CI143" s="700"/>
      <c r="CJ143" s="700"/>
      <c r="CK143" s="700"/>
      <c r="CL143" s="700"/>
      <c r="CM143" s="700"/>
      <c r="CN143" s="700"/>
      <c r="CO143" s="700"/>
      <c r="CP143" s="700"/>
      <c r="CQ143" s="700"/>
    </row>
    <row r="144" spans="1:95" x14ac:dyDescent="0.2">
      <c r="A144" s="543" t="s">
        <v>98</v>
      </c>
      <c r="B144" s="543"/>
      <c r="C144" s="543"/>
      <c r="D144" s="543"/>
      <c r="E144" s="543"/>
      <c r="F144" s="543"/>
      <c r="G144" s="543"/>
      <c r="H144" s="543"/>
      <c r="I144" s="543"/>
      <c r="J144" s="543"/>
      <c r="K144" s="543"/>
      <c r="L144" s="543"/>
      <c r="M144" s="543"/>
      <c r="N144" s="543" t="s">
        <v>99</v>
      </c>
      <c r="O144" s="543"/>
      <c r="P144" s="543"/>
      <c r="Q144" s="543"/>
      <c r="R144" s="543"/>
      <c r="S144" s="543"/>
      <c r="T144" s="543"/>
      <c r="U144" s="543"/>
      <c r="V144" s="543"/>
      <c r="W144" s="543"/>
      <c r="X144" s="543"/>
      <c r="Y144" s="543"/>
      <c r="Z144" s="543" t="s">
        <v>100</v>
      </c>
      <c r="AA144" s="543"/>
      <c r="AB144" s="543"/>
      <c r="AC144" s="543"/>
      <c r="AD144" s="543"/>
      <c r="AE144" s="543"/>
      <c r="AF144" s="543"/>
      <c r="AG144" s="543"/>
      <c r="AH144" s="543"/>
      <c r="AI144" s="543"/>
      <c r="AJ144" s="543"/>
      <c r="AK144" s="543"/>
      <c r="AL144" s="543" t="s">
        <v>101</v>
      </c>
      <c r="AM144" s="543"/>
      <c r="AN144" s="543"/>
      <c r="AO144" s="543"/>
      <c r="AP144" s="543"/>
      <c r="AQ144" s="543"/>
      <c r="AR144" s="543"/>
      <c r="AS144" s="543"/>
      <c r="AT144" s="543"/>
      <c r="AU144" s="543"/>
      <c r="AV144" s="543"/>
      <c r="AW144" s="543"/>
      <c r="AX144" s="702" t="s">
        <v>102</v>
      </c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  <c r="CJ144" s="702"/>
      <c r="CK144" s="702"/>
      <c r="CL144" s="702"/>
      <c r="CM144" s="702"/>
      <c r="CN144" s="702"/>
      <c r="CO144" s="702"/>
      <c r="CP144" s="702"/>
      <c r="CQ144" s="702"/>
    </row>
    <row r="145" spans="1:95" ht="39" customHeight="1" x14ac:dyDescent="0.2">
      <c r="A145" s="543" t="s">
        <v>103</v>
      </c>
      <c r="B145" s="543"/>
      <c r="C145" s="543"/>
      <c r="D145" s="543"/>
      <c r="E145" s="543"/>
      <c r="F145" s="543"/>
      <c r="G145" s="543"/>
      <c r="H145" s="543"/>
      <c r="I145" s="543"/>
      <c r="J145" s="543"/>
      <c r="K145" s="543"/>
      <c r="L145" s="543"/>
      <c r="M145" s="543"/>
      <c r="N145" s="543" t="s">
        <v>104</v>
      </c>
      <c r="O145" s="543"/>
      <c r="P145" s="543"/>
      <c r="Q145" s="543"/>
      <c r="R145" s="543"/>
      <c r="S145" s="543"/>
      <c r="T145" s="543"/>
      <c r="U145" s="543"/>
      <c r="V145" s="543"/>
      <c r="W145" s="543"/>
      <c r="X145" s="543"/>
      <c r="Y145" s="543"/>
      <c r="Z145" s="543" t="s">
        <v>105</v>
      </c>
      <c r="AA145" s="543"/>
      <c r="AB145" s="543"/>
      <c r="AC145" s="543"/>
      <c r="AD145" s="543"/>
      <c r="AE145" s="543"/>
      <c r="AF145" s="543"/>
      <c r="AG145" s="543"/>
      <c r="AH145" s="543"/>
      <c r="AI145" s="543"/>
      <c r="AJ145" s="543"/>
      <c r="AK145" s="543"/>
      <c r="AL145" s="543" t="s">
        <v>106</v>
      </c>
      <c r="AM145" s="543"/>
      <c r="AN145" s="543"/>
      <c r="AO145" s="543"/>
      <c r="AP145" s="543"/>
      <c r="AQ145" s="543"/>
      <c r="AR145" s="543"/>
      <c r="AS145" s="543"/>
      <c r="AT145" s="543"/>
      <c r="AU145" s="543"/>
      <c r="AV145" s="543"/>
      <c r="AW145" s="543"/>
      <c r="AX145" s="702" t="s">
        <v>107</v>
      </c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  <c r="CJ145" s="702"/>
      <c r="CK145" s="702"/>
      <c r="CL145" s="702"/>
      <c r="CM145" s="702"/>
      <c r="CN145" s="702"/>
      <c r="CO145" s="702"/>
      <c r="CP145" s="702"/>
      <c r="CQ145" s="702"/>
    </row>
    <row r="146" spans="1:95" ht="39.75" customHeight="1" x14ac:dyDescent="0.2">
      <c r="A146" s="543" t="s">
        <v>103</v>
      </c>
      <c r="B146" s="543"/>
      <c r="C146" s="543"/>
      <c r="D146" s="543"/>
      <c r="E146" s="543"/>
      <c r="F146" s="543"/>
      <c r="G146" s="543"/>
      <c r="H146" s="543"/>
      <c r="I146" s="543"/>
      <c r="J146" s="543"/>
      <c r="K146" s="543"/>
      <c r="L146" s="543"/>
      <c r="M146" s="543"/>
      <c r="N146" s="543" t="s">
        <v>104</v>
      </c>
      <c r="O146" s="543"/>
      <c r="P146" s="543"/>
      <c r="Q146" s="543"/>
      <c r="R146" s="543"/>
      <c r="S146" s="543"/>
      <c r="T146" s="543"/>
      <c r="U146" s="543"/>
      <c r="V146" s="543"/>
      <c r="W146" s="543"/>
      <c r="X146" s="543"/>
      <c r="Y146" s="543"/>
      <c r="Z146" s="543" t="s">
        <v>105</v>
      </c>
      <c r="AA146" s="543"/>
      <c r="AB146" s="543"/>
      <c r="AC146" s="543"/>
      <c r="AD146" s="543"/>
      <c r="AE146" s="543"/>
      <c r="AF146" s="543"/>
      <c r="AG146" s="543"/>
      <c r="AH146" s="543"/>
      <c r="AI146" s="543"/>
      <c r="AJ146" s="543"/>
      <c r="AK146" s="543"/>
      <c r="AL146" s="543" t="s">
        <v>108</v>
      </c>
      <c r="AM146" s="543"/>
      <c r="AN146" s="543"/>
      <c r="AO146" s="543"/>
      <c r="AP146" s="543"/>
      <c r="AQ146" s="543"/>
      <c r="AR146" s="543"/>
      <c r="AS146" s="543"/>
      <c r="AT146" s="543"/>
      <c r="AU146" s="543"/>
      <c r="AV146" s="543"/>
      <c r="AW146" s="543"/>
      <c r="AX146" s="702" t="s">
        <v>109</v>
      </c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  <c r="CJ146" s="702"/>
      <c r="CK146" s="702"/>
      <c r="CL146" s="702"/>
      <c r="CM146" s="702"/>
      <c r="CN146" s="702"/>
      <c r="CO146" s="702"/>
      <c r="CP146" s="702"/>
      <c r="CQ146" s="702"/>
    </row>
    <row r="147" spans="1:95" ht="40.5" customHeight="1" x14ac:dyDescent="0.2">
      <c r="A147" s="584" t="s">
        <v>103</v>
      </c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 t="s">
        <v>104</v>
      </c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 t="s">
        <v>346</v>
      </c>
      <c r="AA147" s="584"/>
      <c r="AB147" s="584"/>
      <c r="AC147" s="584"/>
      <c r="AD147" s="584"/>
      <c r="AE147" s="584"/>
      <c r="AF147" s="584"/>
      <c r="AG147" s="584"/>
      <c r="AH147" s="584"/>
      <c r="AI147" s="584"/>
      <c r="AJ147" s="584"/>
      <c r="AK147" s="584"/>
      <c r="AL147" s="584" t="s">
        <v>347</v>
      </c>
      <c r="AM147" s="584"/>
      <c r="AN147" s="584"/>
      <c r="AO147" s="584"/>
      <c r="AP147" s="584"/>
      <c r="AQ147" s="584"/>
      <c r="AR147" s="584"/>
      <c r="AS147" s="584"/>
      <c r="AT147" s="584"/>
      <c r="AU147" s="584"/>
      <c r="AV147" s="584"/>
      <c r="AW147" s="584"/>
      <c r="AX147" s="701" t="s">
        <v>348</v>
      </c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  <c r="CJ147" s="701"/>
      <c r="CK147" s="701"/>
      <c r="CL147" s="701"/>
      <c r="CM147" s="701"/>
      <c r="CN147" s="701"/>
      <c r="CO147" s="701"/>
      <c r="CP147" s="701"/>
      <c r="CQ147" s="701"/>
    </row>
    <row r="148" spans="1:95" ht="9" customHeight="1" x14ac:dyDescent="0.2"/>
    <row r="149" spans="1:95" x14ac:dyDescent="0.2">
      <c r="A149" s="590" t="s">
        <v>110</v>
      </c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  <c r="AA149" s="590"/>
      <c r="AB149" s="590"/>
      <c r="AC149" s="590"/>
      <c r="AD149" s="590"/>
      <c r="AE149" s="590"/>
      <c r="AF149" s="590"/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0"/>
      <c r="AZ149" s="590"/>
      <c r="BA149" s="590"/>
      <c r="BB149" s="590"/>
      <c r="BC149" s="590"/>
      <c r="BD149" s="590"/>
      <c r="BE149" s="590"/>
      <c r="BF149" s="590"/>
      <c r="BG149" s="590"/>
      <c r="BH149" s="590"/>
      <c r="BI149" s="590"/>
      <c r="BJ149" s="590"/>
      <c r="BK149" s="590"/>
      <c r="BL149" s="590"/>
      <c r="BM149" s="590"/>
      <c r="BN149" s="590"/>
      <c r="BO149" s="590"/>
      <c r="BP149" s="590"/>
      <c r="BQ149" s="590"/>
      <c r="BR149" s="590"/>
      <c r="BS149" s="590"/>
      <c r="BT149" s="590"/>
      <c r="BU149" s="590"/>
      <c r="BV149" s="590"/>
      <c r="BW149" s="590"/>
      <c r="BX149" s="590"/>
      <c r="BY149" s="590"/>
      <c r="BZ149" s="590"/>
      <c r="CA149" s="590"/>
      <c r="CB149" s="590"/>
      <c r="CC149" s="590"/>
      <c r="CD149" s="590"/>
      <c r="CE149" s="590"/>
    </row>
    <row r="150" spans="1:95" x14ac:dyDescent="0.2">
      <c r="A150" s="703" t="s">
        <v>111</v>
      </c>
      <c r="B150" s="703"/>
      <c r="C150" s="703"/>
      <c r="D150" s="703"/>
      <c r="E150" s="703"/>
      <c r="F150" s="703"/>
      <c r="G150" s="703"/>
      <c r="H150" s="703"/>
      <c r="I150" s="703"/>
      <c r="J150" s="703"/>
      <c r="K150" s="703"/>
      <c r="L150" s="703"/>
      <c r="M150" s="703"/>
      <c r="N150" s="703"/>
      <c r="O150" s="703"/>
      <c r="P150" s="703"/>
      <c r="Q150" s="703"/>
      <c r="R150" s="703"/>
      <c r="S150" s="703"/>
      <c r="T150" s="703"/>
      <c r="U150" s="703"/>
      <c r="V150" s="703"/>
      <c r="W150" s="703"/>
      <c r="X150" s="703"/>
      <c r="Y150" s="703"/>
      <c r="Z150" s="703"/>
      <c r="AA150" s="703"/>
      <c r="AB150" s="703"/>
      <c r="AC150" s="703"/>
      <c r="AD150" s="703"/>
      <c r="AE150" s="703"/>
      <c r="AF150" s="703"/>
      <c r="AG150" s="703"/>
      <c r="AH150" s="703"/>
      <c r="AI150" s="703"/>
      <c r="AJ150" s="703"/>
      <c r="AK150" s="703"/>
      <c r="AL150" s="703"/>
      <c r="AM150" s="703"/>
      <c r="AN150" s="703"/>
      <c r="AO150" s="703"/>
      <c r="AP150" s="703"/>
      <c r="AQ150" s="703"/>
      <c r="AR150" s="703"/>
      <c r="AS150" s="703"/>
      <c r="AT150" s="703"/>
      <c r="AU150" s="703"/>
      <c r="AV150" s="703"/>
      <c r="AW150" s="703"/>
      <c r="AX150" s="703"/>
      <c r="AY150" s="703"/>
      <c r="AZ150" s="703"/>
      <c r="BA150" s="703"/>
      <c r="BB150" s="703"/>
      <c r="BC150" s="703"/>
      <c r="BD150" s="703"/>
      <c r="BE150" s="703"/>
      <c r="BF150" s="703"/>
      <c r="BG150" s="703"/>
      <c r="BH150" s="703"/>
      <c r="BI150" s="703"/>
      <c r="BJ150" s="703"/>
      <c r="BK150" s="703"/>
      <c r="BL150" s="703"/>
      <c r="BM150" s="703"/>
      <c r="BN150" s="703"/>
      <c r="BO150" s="703"/>
      <c r="BP150" s="703"/>
      <c r="BQ150" s="703"/>
      <c r="BR150" s="703"/>
      <c r="BS150" s="703"/>
      <c r="BT150" s="703"/>
      <c r="BU150" s="703"/>
      <c r="BV150" s="703"/>
      <c r="BW150" s="703"/>
      <c r="BX150" s="703"/>
      <c r="BY150" s="703"/>
      <c r="BZ150" s="703"/>
      <c r="CA150" s="703"/>
      <c r="CB150" s="703"/>
      <c r="CC150" s="703"/>
      <c r="CD150" s="703"/>
      <c r="CE150" s="703"/>
      <c r="CF150" s="703"/>
      <c r="CG150" s="703"/>
      <c r="CH150" s="703"/>
      <c r="CI150" s="703"/>
      <c r="CJ150" s="703"/>
      <c r="CK150" s="703"/>
      <c r="CL150" s="703"/>
      <c r="CM150" s="703"/>
      <c r="CN150" s="703"/>
      <c r="CO150" s="703"/>
      <c r="CP150" s="703"/>
      <c r="CQ150" s="703"/>
    </row>
    <row r="151" spans="1:95" ht="96" customHeight="1" x14ac:dyDescent="0.2">
      <c r="A151" s="704" t="s">
        <v>365</v>
      </c>
      <c r="B151" s="704"/>
      <c r="C151" s="704"/>
      <c r="D151" s="704"/>
      <c r="E151" s="704"/>
      <c r="F151" s="704"/>
      <c r="G151" s="704"/>
      <c r="H151" s="704"/>
      <c r="I151" s="704"/>
      <c r="J151" s="704"/>
      <c r="K151" s="704"/>
      <c r="L151" s="704"/>
      <c r="M151" s="704"/>
      <c r="N151" s="704"/>
      <c r="O151" s="704"/>
      <c r="P151" s="704"/>
      <c r="Q151" s="704"/>
      <c r="R151" s="704"/>
      <c r="S151" s="704"/>
      <c r="T151" s="704"/>
      <c r="U151" s="704"/>
      <c r="V151" s="704"/>
      <c r="W151" s="704"/>
      <c r="X151" s="704"/>
      <c r="Y151" s="704"/>
      <c r="Z151" s="704"/>
      <c r="AA151" s="704"/>
      <c r="AB151" s="704"/>
      <c r="AC151" s="704"/>
      <c r="AD151" s="704"/>
      <c r="AE151" s="704"/>
      <c r="AF151" s="704"/>
      <c r="AG151" s="704"/>
      <c r="AH151" s="704"/>
      <c r="AI151" s="704"/>
      <c r="AJ151" s="704"/>
      <c r="AK151" s="704"/>
      <c r="AL151" s="704"/>
      <c r="AM151" s="704"/>
      <c r="AN151" s="704"/>
      <c r="AO151" s="704"/>
      <c r="AP151" s="704"/>
      <c r="AQ151" s="704"/>
      <c r="AR151" s="704"/>
      <c r="AS151" s="704"/>
      <c r="AT151" s="704"/>
      <c r="AU151" s="704"/>
      <c r="AV151" s="704"/>
      <c r="AW151" s="704"/>
      <c r="AX151" s="704"/>
      <c r="AY151" s="704"/>
      <c r="AZ151" s="704"/>
      <c r="BA151" s="704"/>
      <c r="BB151" s="704"/>
      <c r="BC151" s="704"/>
      <c r="BD151" s="704"/>
      <c r="BE151" s="704"/>
      <c r="BF151" s="704"/>
      <c r="BG151" s="704"/>
      <c r="BH151" s="704"/>
      <c r="BI151" s="704"/>
      <c r="BJ151" s="704"/>
      <c r="BK151" s="704"/>
      <c r="BL151" s="704"/>
      <c r="BM151" s="704"/>
      <c r="BN151" s="704"/>
      <c r="BO151" s="704"/>
      <c r="BP151" s="704"/>
      <c r="BQ151" s="704"/>
      <c r="BR151" s="704"/>
      <c r="BS151" s="704"/>
      <c r="BT151" s="704"/>
      <c r="BU151" s="704"/>
      <c r="BV151" s="704"/>
      <c r="BW151" s="704"/>
      <c r="BX151" s="704"/>
      <c r="BY151" s="704"/>
      <c r="BZ151" s="704"/>
      <c r="CA151" s="704"/>
      <c r="CB151" s="704"/>
      <c r="CC151" s="704"/>
      <c r="CD151" s="704"/>
      <c r="CE151" s="704"/>
      <c r="CF151" s="704"/>
      <c r="CG151" s="704"/>
      <c r="CH151" s="704"/>
      <c r="CI151" s="704"/>
      <c r="CJ151" s="704"/>
      <c r="CK151" s="704"/>
      <c r="CL151" s="704"/>
      <c r="CM151" s="704"/>
      <c r="CN151" s="704"/>
      <c r="CO151" s="704"/>
      <c r="CP151" s="704"/>
      <c r="CQ151" s="704"/>
    </row>
    <row r="152" spans="1:95" x14ac:dyDescent="0.2">
      <c r="A152" s="641" t="s">
        <v>113</v>
      </c>
      <c r="B152" s="641"/>
      <c r="C152" s="641"/>
      <c r="D152" s="641"/>
      <c r="E152" s="641"/>
      <c r="F152" s="641"/>
      <c r="G152" s="641"/>
      <c r="H152" s="641"/>
      <c r="I152" s="641"/>
      <c r="J152" s="641"/>
      <c r="K152" s="641"/>
      <c r="L152" s="641"/>
      <c r="M152" s="641"/>
      <c r="N152" s="641"/>
      <c r="O152" s="641"/>
      <c r="P152" s="641"/>
      <c r="Q152" s="641"/>
      <c r="R152" s="641"/>
      <c r="S152" s="641"/>
      <c r="T152" s="641"/>
      <c r="U152" s="641"/>
      <c r="V152" s="641"/>
      <c r="W152" s="641"/>
      <c r="X152" s="641"/>
      <c r="Y152" s="641"/>
      <c r="Z152" s="641"/>
      <c r="AA152" s="641"/>
      <c r="AB152" s="641"/>
      <c r="AC152" s="641"/>
      <c r="AD152" s="641"/>
      <c r="AE152" s="641"/>
      <c r="AF152" s="641"/>
      <c r="AG152" s="641"/>
      <c r="AH152" s="641"/>
      <c r="AI152" s="641"/>
      <c r="AJ152" s="641"/>
      <c r="AK152" s="641"/>
      <c r="AL152" s="641"/>
      <c r="AM152" s="641"/>
      <c r="AN152" s="641"/>
      <c r="AO152" s="641"/>
      <c r="AP152" s="641"/>
      <c r="AQ152" s="641"/>
      <c r="AR152" s="641"/>
      <c r="AS152" s="641"/>
      <c r="AT152" s="641"/>
      <c r="AU152" s="641"/>
      <c r="AV152" s="641"/>
      <c r="AW152" s="641"/>
      <c r="AX152" s="641"/>
      <c r="AY152" s="641"/>
      <c r="AZ152" s="641"/>
      <c r="BA152" s="641"/>
      <c r="BB152" s="641"/>
      <c r="BC152" s="641"/>
      <c r="BD152" s="641"/>
      <c r="BE152" s="641"/>
      <c r="BF152" s="641"/>
      <c r="BG152" s="641"/>
      <c r="BH152" s="641"/>
      <c r="BI152" s="641"/>
      <c r="BJ152" s="641"/>
      <c r="BK152" s="641"/>
      <c r="BL152" s="641"/>
      <c r="BM152" s="641"/>
      <c r="BN152" s="641"/>
      <c r="BO152" s="641"/>
      <c r="BP152" s="641"/>
      <c r="BQ152" s="641"/>
      <c r="BR152" s="641"/>
      <c r="BS152" s="641"/>
      <c r="BT152" s="641"/>
      <c r="BU152" s="641"/>
      <c r="BV152" s="641"/>
      <c r="BW152" s="641"/>
      <c r="BX152" s="641"/>
      <c r="BY152" s="641"/>
      <c r="BZ152" s="641"/>
      <c r="CA152" s="641"/>
      <c r="CB152" s="641"/>
      <c r="CC152" s="641"/>
      <c r="CD152" s="641"/>
      <c r="CE152" s="641"/>
    </row>
    <row r="153" spans="1:95" ht="3.75" customHeight="1" x14ac:dyDescent="0.2">
      <c r="A153" s="590"/>
      <c r="B153" s="590"/>
      <c r="C153" s="590"/>
      <c r="D153" s="590"/>
      <c r="E153" s="590"/>
      <c r="F153" s="590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  <c r="AA153" s="590"/>
      <c r="AB153" s="590"/>
      <c r="AC153" s="590"/>
      <c r="AD153" s="590"/>
      <c r="AE153" s="590"/>
      <c r="AF153" s="590"/>
      <c r="AG153" s="590"/>
      <c r="AH153" s="590"/>
      <c r="AI153" s="590"/>
      <c r="AJ153" s="590"/>
      <c r="AK153" s="590"/>
      <c r="AL153" s="590"/>
      <c r="AM153" s="590"/>
      <c r="AN153" s="590"/>
      <c r="AO153" s="590"/>
      <c r="AP153" s="590"/>
      <c r="AQ153" s="590"/>
      <c r="AR153" s="590"/>
      <c r="AS153" s="590"/>
      <c r="AT153" s="590"/>
      <c r="AU153" s="590"/>
      <c r="AV153" s="590"/>
      <c r="AW153" s="590"/>
      <c r="AX153" s="590"/>
      <c r="AY153" s="590"/>
      <c r="AZ153" s="590"/>
      <c r="BA153" s="590"/>
      <c r="BB153" s="590"/>
      <c r="BC153" s="590"/>
      <c r="BD153" s="590"/>
      <c r="BE153" s="590"/>
      <c r="BF153" s="590"/>
      <c r="BG153" s="590"/>
      <c r="BH153" s="590"/>
      <c r="BI153" s="590"/>
      <c r="BJ153" s="590"/>
      <c r="BK153" s="590"/>
      <c r="BL153" s="590"/>
      <c r="BM153" s="590"/>
      <c r="BN153" s="590"/>
      <c r="BO153" s="590"/>
      <c r="BP153" s="590"/>
      <c r="BQ153" s="590"/>
      <c r="BR153" s="590"/>
      <c r="BS153" s="590"/>
      <c r="BT153" s="590"/>
      <c r="BU153" s="590"/>
      <c r="BV153" s="590"/>
      <c r="BW153" s="590"/>
      <c r="BX153" s="590"/>
      <c r="BY153" s="590"/>
      <c r="BZ153" s="590"/>
      <c r="CA153" s="590"/>
      <c r="CB153" s="590"/>
      <c r="CC153" s="590"/>
      <c r="CD153" s="590"/>
      <c r="CE153" s="590"/>
    </row>
    <row r="154" spans="1:95" x14ac:dyDescent="0.2">
      <c r="A154" s="590" t="s">
        <v>114</v>
      </c>
      <c r="B154" s="590"/>
      <c r="C154" s="590"/>
      <c r="D154" s="590"/>
      <c r="E154" s="590"/>
      <c r="F154" s="590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  <c r="AA154" s="590"/>
      <c r="AB154" s="590"/>
      <c r="AC154" s="590"/>
      <c r="AD154" s="590"/>
      <c r="AE154" s="590"/>
      <c r="AF154" s="590"/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590"/>
      <c r="AR154" s="590"/>
      <c r="AS154" s="590"/>
      <c r="AT154" s="590"/>
      <c r="AU154" s="590"/>
      <c r="AV154" s="590"/>
      <c r="AW154" s="590"/>
      <c r="AX154" s="590"/>
      <c r="AY154" s="590"/>
      <c r="AZ154" s="590"/>
      <c r="BA154" s="590"/>
      <c r="BB154" s="590"/>
      <c r="BC154" s="590"/>
      <c r="BD154" s="590"/>
      <c r="BE154" s="590"/>
      <c r="BF154" s="590"/>
      <c r="BG154" s="590"/>
      <c r="BH154" s="590"/>
      <c r="BI154" s="590"/>
      <c r="BJ154" s="590"/>
      <c r="BK154" s="590"/>
      <c r="BL154" s="590"/>
      <c r="BM154" s="590"/>
      <c r="BN154" s="590"/>
      <c r="BO154" s="590"/>
      <c r="BP154" s="590"/>
      <c r="BQ154" s="590"/>
      <c r="BR154" s="590"/>
      <c r="BS154" s="590"/>
      <c r="BT154" s="590"/>
      <c r="BU154" s="590"/>
      <c r="BV154" s="590"/>
      <c r="BW154" s="590"/>
      <c r="BX154" s="590"/>
      <c r="BY154" s="590"/>
      <c r="BZ154" s="590"/>
      <c r="CA154" s="590"/>
      <c r="CB154" s="590"/>
      <c r="CC154" s="590"/>
      <c r="CD154" s="590"/>
      <c r="CE154" s="590"/>
    </row>
    <row r="155" spans="1:95" ht="10.5" customHeight="1" x14ac:dyDescent="0.2">
      <c r="A155" s="597"/>
      <c r="B155" s="597"/>
      <c r="C155" s="597"/>
      <c r="D155" s="597"/>
      <c r="E155" s="597"/>
      <c r="F155" s="597"/>
      <c r="G155" s="597"/>
      <c r="H155" s="597"/>
      <c r="I155" s="597"/>
      <c r="J155" s="597"/>
      <c r="K155" s="597"/>
      <c r="L155" s="597"/>
      <c r="M155" s="597"/>
      <c r="N155" s="597"/>
      <c r="O155" s="597"/>
      <c r="P155" s="597"/>
      <c r="Q155" s="597"/>
      <c r="R155" s="597"/>
      <c r="S155" s="597"/>
      <c r="T155" s="597"/>
      <c r="U155" s="597"/>
      <c r="V155" s="597"/>
      <c r="W155" s="597"/>
      <c r="X155" s="597"/>
      <c r="Y155" s="597"/>
      <c r="Z155" s="597"/>
      <c r="AA155" s="597"/>
      <c r="AB155" s="597"/>
      <c r="AC155" s="597"/>
      <c r="AD155" s="597"/>
      <c r="AE155" s="597"/>
      <c r="AF155" s="597"/>
      <c r="AG155" s="597"/>
      <c r="AH155" s="597"/>
      <c r="AI155" s="597"/>
      <c r="AJ155" s="597"/>
      <c r="AK155" s="597"/>
      <c r="AL155" s="597"/>
      <c r="AM155" s="597"/>
      <c r="AN155" s="597"/>
      <c r="AO155" s="597"/>
      <c r="AP155" s="597"/>
      <c r="AQ155" s="597"/>
      <c r="AR155" s="597"/>
      <c r="AS155" s="597"/>
      <c r="AT155" s="597"/>
      <c r="AU155" s="597"/>
      <c r="AV155" s="597"/>
      <c r="AW155" s="597"/>
      <c r="AX155" s="597"/>
      <c r="AY155" s="597"/>
      <c r="AZ155" s="597"/>
      <c r="BA155" s="597"/>
      <c r="BB155" s="597"/>
      <c r="BC155" s="597"/>
      <c r="BD155" s="597"/>
      <c r="BE155" s="597"/>
      <c r="BF155" s="597"/>
      <c r="BG155" s="597"/>
      <c r="BH155" s="597"/>
      <c r="BI155" s="597"/>
      <c r="BJ155" s="597"/>
      <c r="BK155" s="597"/>
      <c r="BL155" s="597"/>
      <c r="BM155" s="597"/>
      <c r="BN155" s="597"/>
      <c r="BO155" s="597"/>
      <c r="BP155" s="597"/>
      <c r="BQ155" s="597"/>
      <c r="BR155" s="597"/>
      <c r="BS155" s="597"/>
      <c r="BT155" s="597"/>
      <c r="BU155" s="597"/>
      <c r="BV155" s="597"/>
      <c r="BW155" s="597"/>
      <c r="BX155" s="597"/>
      <c r="BY155" s="597"/>
      <c r="BZ155" s="597"/>
      <c r="CA155" s="597"/>
      <c r="CB155" s="597"/>
      <c r="CC155" s="597"/>
      <c r="CD155" s="597"/>
      <c r="CE155" s="597"/>
    </row>
    <row r="156" spans="1:95" x14ac:dyDescent="0.2">
      <c r="A156" s="696" t="s">
        <v>115</v>
      </c>
      <c r="B156" s="697"/>
      <c r="C156" s="697"/>
      <c r="D156" s="697"/>
      <c r="E156" s="697"/>
      <c r="F156" s="697"/>
      <c r="G156" s="697"/>
      <c r="H156" s="697"/>
      <c r="I156" s="697"/>
      <c r="J156" s="697"/>
      <c r="K156" s="697"/>
      <c r="L156" s="697"/>
      <c r="M156" s="697"/>
      <c r="N156" s="697"/>
      <c r="O156" s="697"/>
      <c r="P156" s="697"/>
      <c r="Q156" s="697"/>
      <c r="R156" s="697"/>
      <c r="S156" s="697"/>
      <c r="T156" s="697"/>
      <c r="U156" s="697"/>
      <c r="V156" s="697"/>
      <c r="W156" s="697"/>
      <c r="X156" s="698"/>
      <c r="Y156" s="696" t="s">
        <v>116</v>
      </c>
      <c r="Z156" s="697"/>
      <c r="AA156" s="697"/>
      <c r="AB156" s="697"/>
      <c r="AC156" s="697"/>
      <c r="AD156" s="697"/>
      <c r="AE156" s="697"/>
      <c r="AF156" s="697"/>
      <c r="AG156" s="697"/>
      <c r="AH156" s="697"/>
      <c r="AI156" s="697"/>
      <c r="AJ156" s="697"/>
      <c r="AK156" s="697"/>
      <c r="AL156" s="697"/>
      <c r="AM156" s="697"/>
      <c r="AN156" s="697"/>
      <c r="AO156" s="697"/>
      <c r="AP156" s="697"/>
      <c r="AQ156" s="697"/>
      <c r="AR156" s="697"/>
      <c r="AS156" s="697"/>
      <c r="AT156" s="697"/>
      <c r="AU156" s="697"/>
      <c r="AV156" s="697"/>
      <c r="AW156" s="697"/>
      <c r="AX156" s="697"/>
      <c r="AY156" s="697"/>
      <c r="AZ156" s="697"/>
      <c r="BA156" s="697"/>
      <c r="BB156" s="697"/>
      <c r="BC156" s="697"/>
      <c r="BD156" s="697"/>
      <c r="BE156" s="697"/>
      <c r="BF156" s="697"/>
      <c r="BG156" s="697"/>
      <c r="BH156" s="697"/>
      <c r="BI156" s="697"/>
      <c r="BJ156" s="697"/>
      <c r="BK156" s="697"/>
      <c r="BL156" s="698"/>
      <c r="BM156" s="696" t="s">
        <v>117</v>
      </c>
      <c r="BN156" s="697"/>
      <c r="BO156" s="697"/>
      <c r="BP156" s="697"/>
      <c r="BQ156" s="697"/>
      <c r="BR156" s="697"/>
      <c r="BS156" s="697"/>
      <c r="BT156" s="697"/>
      <c r="BU156" s="697"/>
      <c r="BV156" s="697"/>
      <c r="BW156" s="697"/>
      <c r="BX156" s="697"/>
      <c r="BY156" s="697"/>
      <c r="BZ156" s="697"/>
      <c r="CA156" s="697"/>
      <c r="CB156" s="697"/>
      <c r="CC156" s="697"/>
      <c r="CD156" s="697"/>
      <c r="CE156" s="697"/>
      <c r="CF156" s="697"/>
      <c r="CG156" s="697"/>
      <c r="CH156" s="697"/>
      <c r="CI156" s="697"/>
      <c r="CJ156" s="697"/>
      <c r="CK156" s="697"/>
      <c r="CL156" s="697"/>
      <c r="CM156" s="697"/>
      <c r="CN156" s="697"/>
      <c r="CO156" s="697"/>
      <c r="CP156" s="697"/>
      <c r="CQ156" s="698"/>
    </row>
    <row r="157" spans="1:95" x14ac:dyDescent="0.2">
      <c r="A157" s="700" t="s">
        <v>27</v>
      </c>
      <c r="B157" s="700"/>
      <c r="C157" s="700"/>
      <c r="D157" s="700"/>
      <c r="E157" s="700"/>
      <c r="F157" s="700"/>
      <c r="G157" s="700"/>
      <c r="H157" s="700"/>
      <c r="I157" s="700"/>
      <c r="J157" s="700"/>
      <c r="K157" s="700"/>
      <c r="L157" s="700"/>
      <c r="M157" s="700"/>
      <c r="N157" s="700"/>
      <c r="O157" s="700"/>
      <c r="P157" s="700"/>
      <c r="Q157" s="700"/>
      <c r="R157" s="700"/>
      <c r="S157" s="700"/>
      <c r="T157" s="700"/>
      <c r="U157" s="700"/>
      <c r="V157" s="700"/>
      <c r="W157" s="700"/>
      <c r="X157" s="700"/>
      <c r="Y157" s="696" t="s">
        <v>52</v>
      </c>
      <c r="Z157" s="697"/>
      <c r="AA157" s="697"/>
      <c r="AB157" s="697"/>
      <c r="AC157" s="697"/>
      <c r="AD157" s="697"/>
      <c r="AE157" s="697"/>
      <c r="AF157" s="697"/>
      <c r="AG157" s="697"/>
      <c r="AH157" s="697"/>
      <c r="AI157" s="697"/>
      <c r="AJ157" s="697"/>
      <c r="AK157" s="697"/>
      <c r="AL157" s="697"/>
      <c r="AM157" s="697"/>
      <c r="AN157" s="697"/>
      <c r="AO157" s="697"/>
      <c r="AP157" s="697"/>
      <c r="AQ157" s="697"/>
      <c r="AR157" s="697"/>
      <c r="AS157" s="697"/>
      <c r="AT157" s="697"/>
      <c r="AU157" s="697"/>
      <c r="AV157" s="697"/>
      <c r="AW157" s="697"/>
      <c r="AX157" s="697"/>
      <c r="AY157" s="697"/>
      <c r="AZ157" s="697"/>
      <c r="BA157" s="697"/>
      <c r="BB157" s="697"/>
      <c r="BC157" s="697"/>
      <c r="BD157" s="697"/>
      <c r="BE157" s="697"/>
      <c r="BF157" s="697"/>
      <c r="BG157" s="697"/>
      <c r="BH157" s="697"/>
      <c r="BI157" s="697"/>
      <c r="BJ157" s="697"/>
      <c r="BK157" s="697"/>
      <c r="BL157" s="698"/>
      <c r="BM157" s="700" t="s">
        <v>53</v>
      </c>
      <c r="BN157" s="700"/>
      <c r="BO157" s="700"/>
      <c r="BP157" s="700"/>
      <c r="BQ157" s="700"/>
      <c r="BR157" s="700"/>
      <c r="BS157" s="700"/>
      <c r="BT157" s="700"/>
      <c r="BU157" s="700"/>
      <c r="BV157" s="700"/>
      <c r="BW157" s="700"/>
      <c r="BX157" s="700"/>
      <c r="BY157" s="700"/>
      <c r="BZ157" s="700"/>
      <c r="CA157" s="700"/>
      <c r="CB157" s="700"/>
      <c r="CC157" s="700"/>
      <c r="CD157" s="700"/>
      <c r="CE157" s="700"/>
      <c r="CF157" s="700"/>
      <c r="CG157" s="700"/>
      <c r="CH157" s="700"/>
      <c r="CI157" s="700"/>
      <c r="CJ157" s="700"/>
      <c r="CK157" s="700"/>
      <c r="CL157" s="700"/>
      <c r="CM157" s="700"/>
      <c r="CN157" s="700"/>
      <c r="CO157" s="700"/>
      <c r="CP157" s="700"/>
      <c r="CQ157" s="700"/>
    </row>
    <row r="158" spans="1:95" ht="52.5" customHeight="1" x14ac:dyDescent="0.2">
      <c r="A158" s="702" t="s">
        <v>349</v>
      </c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6" t="s">
        <v>373</v>
      </c>
      <c r="Z158" s="706"/>
      <c r="AA158" s="706"/>
      <c r="AB158" s="706"/>
      <c r="AC158" s="706"/>
      <c r="AD158" s="706"/>
      <c r="AE158" s="706"/>
      <c r="AF158" s="706"/>
      <c r="AG158" s="706"/>
      <c r="AH158" s="706"/>
      <c r="AI158" s="706"/>
      <c r="AJ158" s="706"/>
      <c r="AK158" s="706"/>
      <c r="AL158" s="706"/>
      <c r="AM158" s="706"/>
      <c r="AN158" s="706"/>
      <c r="AO158" s="706"/>
      <c r="AP158" s="706"/>
      <c r="AQ158" s="706"/>
      <c r="AR158" s="706"/>
      <c r="AS158" s="706"/>
      <c r="AT158" s="706"/>
      <c r="AU158" s="706"/>
      <c r="AV158" s="706"/>
      <c r="AW158" s="706"/>
      <c r="AX158" s="706"/>
      <c r="AY158" s="706"/>
      <c r="AZ158" s="706"/>
      <c r="BA158" s="706"/>
      <c r="BB158" s="706"/>
      <c r="BC158" s="706"/>
      <c r="BD158" s="706"/>
      <c r="BE158" s="706"/>
      <c r="BF158" s="706"/>
      <c r="BG158" s="706"/>
      <c r="BH158" s="706"/>
      <c r="BI158" s="706"/>
      <c r="BJ158" s="706"/>
      <c r="BK158" s="706"/>
      <c r="BL158" s="706"/>
      <c r="BM158" s="702" t="s">
        <v>374</v>
      </c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  <c r="CJ158" s="702"/>
      <c r="CK158" s="702"/>
      <c r="CL158" s="702"/>
      <c r="CM158" s="702"/>
      <c r="CN158" s="702"/>
      <c r="CO158" s="702"/>
      <c r="CP158" s="702"/>
      <c r="CQ158" s="702"/>
    </row>
    <row r="159" spans="1:95" ht="76.5" customHeight="1" x14ac:dyDescent="0.2">
      <c r="A159" s="707" t="s">
        <v>350</v>
      </c>
      <c r="B159" s="544"/>
      <c r="C159" s="544"/>
      <c r="D159" s="544"/>
      <c r="E159" s="544"/>
      <c r="F159" s="544"/>
      <c r="G159" s="544"/>
      <c r="H159" s="544"/>
      <c r="I159" s="544"/>
      <c r="J159" s="544"/>
      <c r="K159" s="544"/>
      <c r="L159" s="544"/>
      <c r="M159" s="544"/>
      <c r="N159" s="544"/>
      <c r="O159" s="544"/>
      <c r="P159" s="544"/>
      <c r="Q159" s="544"/>
      <c r="R159" s="544"/>
      <c r="S159" s="544"/>
      <c r="T159" s="544"/>
      <c r="U159" s="544"/>
      <c r="V159" s="544"/>
      <c r="W159" s="544"/>
      <c r="X159" s="708"/>
      <c r="Y159" s="709" t="s">
        <v>120</v>
      </c>
      <c r="Z159" s="710"/>
      <c r="AA159" s="710"/>
      <c r="AB159" s="710"/>
      <c r="AC159" s="710"/>
      <c r="AD159" s="710"/>
      <c r="AE159" s="710"/>
      <c r="AF159" s="710"/>
      <c r="AG159" s="710"/>
      <c r="AH159" s="710"/>
      <c r="AI159" s="710"/>
      <c r="AJ159" s="710"/>
      <c r="AK159" s="710"/>
      <c r="AL159" s="710"/>
      <c r="AM159" s="710"/>
      <c r="AN159" s="710"/>
      <c r="AO159" s="710"/>
      <c r="AP159" s="710"/>
      <c r="AQ159" s="710"/>
      <c r="AR159" s="710"/>
      <c r="AS159" s="710"/>
      <c r="AT159" s="710"/>
      <c r="AU159" s="710"/>
      <c r="AV159" s="710"/>
      <c r="AW159" s="710"/>
      <c r="AX159" s="710"/>
      <c r="AY159" s="710"/>
      <c r="AZ159" s="710"/>
      <c r="BA159" s="710"/>
      <c r="BB159" s="710"/>
      <c r="BC159" s="710"/>
      <c r="BD159" s="710"/>
      <c r="BE159" s="710"/>
      <c r="BF159" s="710"/>
      <c r="BG159" s="710"/>
      <c r="BH159" s="710"/>
      <c r="BI159" s="710"/>
      <c r="BJ159" s="710"/>
      <c r="BK159" s="710"/>
      <c r="BL159" s="711"/>
      <c r="BM159" s="702" t="s">
        <v>121</v>
      </c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  <c r="CJ159" s="702"/>
      <c r="CK159" s="702"/>
      <c r="CL159" s="702"/>
      <c r="CM159" s="702"/>
      <c r="CN159" s="702"/>
      <c r="CO159" s="702"/>
      <c r="CP159" s="702"/>
      <c r="CQ159" s="702"/>
    </row>
    <row r="160" spans="1:95" ht="27.75" customHeight="1" x14ac:dyDescent="0.2">
      <c r="A160" s="702" t="s">
        <v>122</v>
      </c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6" t="s">
        <v>120</v>
      </c>
      <c r="Z160" s="706"/>
      <c r="AA160" s="706"/>
      <c r="AB160" s="706"/>
      <c r="AC160" s="706"/>
      <c r="AD160" s="706"/>
      <c r="AE160" s="706"/>
      <c r="AF160" s="706"/>
      <c r="AG160" s="706"/>
      <c r="AH160" s="706"/>
      <c r="AI160" s="706"/>
      <c r="AJ160" s="706"/>
      <c r="AK160" s="706"/>
      <c r="AL160" s="706"/>
      <c r="AM160" s="706"/>
      <c r="AN160" s="706"/>
      <c r="AO160" s="706"/>
      <c r="AP160" s="706"/>
      <c r="AQ160" s="706"/>
      <c r="AR160" s="706"/>
      <c r="AS160" s="706"/>
      <c r="AT160" s="706"/>
      <c r="AU160" s="706"/>
      <c r="AV160" s="706"/>
      <c r="AW160" s="706"/>
      <c r="AX160" s="706"/>
      <c r="AY160" s="706"/>
      <c r="AZ160" s="706"/>
      <c r="BA160" s="706"/>
      <c r="BB160" s="706"/>
      <c r="BC160" s="706"/>
      <c r="BD160" s="706"/>
      <c r="BE160" s="706"/>
      <c r="BF160" s="706"/>
      <c r="BG160" s="706"/>
      <c r="BH160" s="706"/>
      <c r="BI160" s="706"/>
      <c r="BJ160" s="706"/>
      <c r="BK160" s="706"/>
      <c r="BL160" s="706"/>
      <c r="BM160" s="702" t="s">
        <v>123</v>
      </c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  <c r="CJ160" s="702"/>
      <c r="CK160" s="702"/>
      <c r="CL160" s="702"/>
      <c r="CM160" s="702"/>
      <c r="CN160" s="702"/>
      <c r="CO160" s="702"/>
      <c r="CP160" s="702"/>
      <c r="CQ160" s="702"/>
    </row>
    <row r="161" spans="1:95" x14ac:dyDescent="0.2">
      <c r="A161" s="715" t="s">
        <v>124</v>
      </c>
      <c r="B161" s="715"/>
      <c r="C161" s="715"/>
      <c r="D161" s="715"/>
      <c r="E161" s="715"/>
      <c r="F161" s="715"/>
      <c r="G161" s="715"/>
      <c r="H161" s="715"/>
      <c r="I161" s="715"/>
      <c r="J161" s="715"/>
      <c r="K161" s="715"/>
      <c r="L161" s="715"/>
      <c r="M161" s="715"/>
      <c r="N161" s="715"/>
      <c r="O161" s="715"/>
      <c r="P161" s="715"/>
      <c r="Q161" s="715"/>
      <c r="R161" s="715"/>
      <c r="S161" s="715"/>
      <c r="T161" s="715"/>
      <c r="U161" s="715"/>
      <c r="V161" s="715"/>
      <c r="W161" s="715"/>
      <c r="X161" s="715"/>
      <c r="Y161" s="715"/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715"/>
      <c r="BN161" s="715"/>
      <c r="BO161" s="715"/>
      <c r="BP161" s="715"/>
      <c r="BQ161" s="715"/>
      <c r="BR161" s="715"/>
      <c r="BS161" s="715"/>
      <c r="BT161" s="715"/>
      <c r="BU161" s="715"/>
      <c r="BV161" s="715"/>
      <c r="BW161" s="715"/>
      <c r="BX161" s="715"/>
      <c r="BY161" s="715"/>
      <c r="BZ161" s="715"/>
      <c r="CA161" s="715"/>
      <c r="CB161" s="715"/>
      <c r="CC161" s="715"/>
      <c r="CD161" s="715"/>
      <c r="CE161" s="715"/>
      <c r="CF161" s="715"/>
      <c r="CG161" s="715"/>
      <c r="CH161" s="715"/>
      <c r="CI161" s="715"/>
      <c r="CJ161" s="715"/>
      <c r="CK161" s="715"/>
      <c r="CL161" s="715"/>
      <c r="CM161" s="715"/>
      <c r="CN161" s="715"/>
      <c r="CO161" s="715"/>
      <c r="CP161" s="715"/>
      <c r="CQ161" s="715"/>
    </row>
    <row r="162" spans="1:95" ht="24.75" customHeight="1" x14ac:dyDescent="0.2">
      <c r="A162" s="713" t="s">
        <v>125</v>
      </c>
      <c r="B162" s="713"/>
      <c r="C162" s="713"/>
      <c r="D162" s="713"/>
      <c r="E162" s="713"/>
      <c r="F162" s="713"/>
      <c r="G162" s="713"/>
      <c r="H162" s="713"/>
      <c r="I162" s="713"/>
      <c r="J162" s="713"/>
      <c r="K162" s="713"/>
      <c r="L162" s="713"/>
      <c r="M162" s="713"/>
      <c r="N162" s="713"/>
      <c r="O162" s="713"/>
      <c r="P162" s="713"/>
      <c r="Q162" s="713"/>
      <c r="R162" s="713"/>
      <c r="S162" s="713"/>
      <c r="T162" s="713"/>
      <c r="U162" s="713"/>
      <c r="V162" s="713"/>
      <c r="W162" s="713"/>
      <c r="X162" s="713"/>
      <c r="Y162" s="713"/>
      <c r="Z162" s="713"/>
      <c r="AA162" s="713"/>
      <c r="AB162" s="713"/>
      <c r="AC162" s="713"/>
      <c r="AD162" s="713"/>
      <c r="AE162" s="713"/>
      <c r="AF162" s="713"/>
      <c r="AG162" s="713"/>
      <c r="AH162" s="713"/>
      <c r="AI162" s="713"/>
      <c r="AJ162" s="713"/>
      <c r="AK162" s="713"/>
      <c r="AL162" s="713"/>
      <c r="AM162" s="713"/>
      <c r="AN162" s="713"/>
      <c r="AO162" s="713"/>
      <c r="AP162" s="713"/>
      <c r="AQ162" s="713"/>
      <c r="AR162" s="713"/>
      <c r="AS162" s="713"/>
      <c r="AT162" s="713"/>
      <c r="AU162" s="713"/>
      <c r="AV162" s="713"/>
      <c r="AW162" s="713"/>
      <c r="AX162" s="713"/>
      <c r="AY162" s="713"/>
      <c r="AZ162" s="713"/>
      <c r="BA162" s="713"/>
      <c r="BB162" s="713"/>
      <c r="BC162" s="713"/>
      <c r="BD162" s="713"/>
      <c r="BE162" s="713"/>
      <c r="BF162" s="713"/>
      <c r="BG162" s="713"/>
      <c r="BH162" s="713"/>
      <c r="BI162" s="713"/>
      <c r="BJ162" s="713"/>
      <c r="BK162" s="713"/>
      <c r="BL162" s="713"/>
      <c r="BM162" s="713"/>
      <c r="BN162" s="713"/>
      <c r="BO162" s="713"/>
      <c r="BP162" s="713"/>
      <c r="BQ162" s="713"/>
      <c r="BR162" s="713"/>
      <c r="BS162" s="713"/>
      <c r="BT162" s="713"/>
      <c r="BU162" s="713"/>
      <c r="BV162" s="713"/>
      <c r="BW162" s="713"/>
      <c r="BX162" s="713"/>
      <c r="BY162" s="713"/>
      <c r="BZ162" s="713"/>
      <c r="CA162" s="713"/>
      <c r="CB162" s="713"/>
      <c r="CC162" s="713"/>
      <c r="CD162" s="713"/>
      <c r="CE162" s="713"/>
      <c r="CF162" s="713"/>
      <c r="CG162" s="713"/>
      <c r="CH162" s="713"/>
      <c r="CI162" s="713"/>
      <c r="CJ162" s="713"/>
      <c r="CK162" s="713"/>
      <c r="CL162" s="713"/>
      <c r="CM162" s="713"/>
      <c r="CN162" s="713"/>
      <c r="CO162" s="713"/>
      <c r="CP162" s="713"/>
      <c r="CQ162" s="713"/>
    </row>
    <row r="163" spans="1:95" x14ac:dyDescent="0.2">
      <c r="A163" s="705" t="s">
        <v>126</v>
      </c>
      <c r="B163" s="705"/>
      <c r="C163" s="705"/>
      <c r="D163" s="705"/>
      <c r="E163" s="705"/>
      <c r="F163" s="705"/>
      <c r="G163" s="705"/>
      <c r="H163" s="705"/>
      <c r="I163" s="705"/>
      <c r="J163" s="705"/>
      <c r="K163" s="705"/>
      <c r="L163" s="705"/>
      <c r="M163" s="705"/>
      <c r="N163" s="705"/>
      <c r="O163" s="705"/>
      <c r="P163" s="705"/>
      <c r="Q163" s="705"/>
      <c r="R163" s="705"/>
      <c r="S163" s="705"/>
      <c r="T163" s="705"/>
      <c r="U163" s="705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05"/>
      <c r="AL163" s="705"/>
      <c r="AM163" s="705"/>
      <c r="AN163" s="705"/>
      <c r="AO163" s="705"/>
      <c r="AP163" s="705"/>
      <c r="AQ163" s="705"/>
      <c r="AR163" s="705"/>
      <c r="AS163" s="705"/>
      <c r="AT163" s="705"/>
      <c r="AU163" s="705"/>
      <c r="AV163" s="705"/>
      <c r="AW163" s="705"/>
      <c r="AX163" s="705"/>
      <c r="AY163" s="705"/>
      <c r="AZ163" s="705"/>
      <c r="BA163" s="705"/>
      <c r="BB163" s="705"/>
      <c r="BC163" s="705"/>
      <c r="BD163" s="705"/>
      <c r="BE163" s="705"/>
      <c r="BF163" s="705"/>
      <c r="BG163" s="705"/>
      <c r="BH163" s="705"/>
      <c r="BI163" s="705"/>
      <c r="BJ163" s="705"/>
      <c r="BK163" s="705"/>
      <c r="BL163" s="705"/>
      <c r="BM163" s="705"/>
      <c r="BN163" s="705"/>
      <c r="BO163" s="705"/>
      <c r="BP163" s="705"/>
      <c r="BQ163" s="705"/>
      <c r="BR163" s="705"/>
      <c r="BS163" s="705"/>
      <c r="BT163" s="705"/>
      <c r="BU163" s="705"/>
      <c r="BV163" s="705"/>
      <c r="BW163" s="705"/>
      <c r="BX163" s="705"/>
      <c r="BY163" s="705"/>
      <c r="BZ163" s="705"/>
      <c r="CA163" s="705"/>
      <c r="CB163" s="705"/>
      <c r="CC163" s="705"/>
      <c r="CD163" s="705"/>
      <c r="CE163" s="705"/>
      <c r="CF163" s="705"/>
      <c r="CG163" s="705"/>
      <c r="CH163" s="705"/>
      <c r="CI163" s="705"/>
      <c r="CJ163" s="705"/>
      <c r="CK163" s="705"/>
      <c r="CL163" s="705"/>
      <c r="CM163" s="705"/>
      <c r="CN163" s="705"/>
      <c r="CO163" s="705"/>
      <c r="CP163" s="705"/>
      <c r="CQ163" s="705"/>
    </row>
    <row r="164" spans="1:95" ht="29.25" customHeight="1" x14ac:dyDescent="0.2">
      <c r="A164" s="713" t="s">
        <v>127</v>
      </c>
      <c r="B164" s="713"/>
      <c r="C164" s="713"/>
      <c r="D164" s="713"/>
      <c r="E164" s="713"/>
      <c r="F164" s="713"/>
      <c r="G164" s="713"/>
      <c r="H164" s="713"/>
      <c r="I164" s="713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T164" s="713"/>
      <c r="U164" s="713"/>
      <c r="V164" s="713"/>
      <c r="W164" s="713"/>
      <c r="X164" s="713"/>
      <c r="Y164" s="713"/>
      <c r="Z164" s="713"/>
      <c r="AA164" s="713"/>
      <c r="AB164" s="713"/>
      <c r="AC164" s="713"/>
      <c r="AD164" s="713"/>
      <c r="AE164" s="713"/>
      <c r="AF164" s="713"/>
      <c r="AG164" s="713"/>
      <c r="AH164" s="713"/>
      <c r="AI164" s="713"/>
      <c r="AJ164" s="713"/>
      <c r="AK164" s="713"/>
      <c r="AL164" s="713"/>
      <c r="AM164" s="713"/>
      <c r="AN164" s="713"/>
      <c r="AO164" s="713"/>
      <c r="AP164" s="713"/>
      <c r="AQ164" s="713"/>
      <c r="AR164" s="713"/>
      <c r="AS164" s="713"/>
      <c r="AT164" s="713"/>
      <c r="AU164" s="713"/>
      <c r="AV164" s="713"/>
      <c r="AW164" s="713"/>
      <c r="AX164" s="713"/>
      <c r="AY164" s="713"/>
      <c r="AZ164" s="713"/>
      <c r="BA164" s="713"/>
      <c r="BB164" s="713"/>
      <c r="BC164" s="713"/>
      <c r="BD164" s="713"/>
      <c r="BE164" s="713"/>
      <c r="BF164" s="713"/>
      <c r="BG164" s="713"/>
      <c r="BH164" s="713"/>
      <c r="BI164" s="713"/>
      <c r="BJ164" s="713"/>
      <c r="BK164" s="713"/>
      <c r="BL164" s="713"/>
      <c r="BM164" s="713"/>
      <c r="BN164" s="713"/>
      <c r="BO164" s="713"/>
      <c r="BP164" s="713"/>
      <c r="BQ164" s="713"/>
      <c r="BR164" s="713"/>
      <c r="BS164" s="713"/>
      <c r="BT164" s="713"/>
      <c r="BU164" s="713"/>
      <c r="BV164" s="713"/>
      <c r="BW164" s="713"/>
      <c r="BX164" s="713"/>
      <c r="BY164" s="713"/>
      <c r="BZ164" s="713"/>
      <c r="CA164" s="713"/>
      <c r="CB164" s="713"/>
      <c r="CC164" s="713"/>
      <c r="CD164" s="713"/>
      <c r="CE164" s="713"/>
      <c r="CF164" s="713"/>
      <c r="CG164" s="713"/>
      <c r="CH164" s="713"/>
      <c r="CI164" s="713"/>
      <c r="CJ164" s="713"/>
      <c r="CK164" s="713"/>
      <c r="CL164" s="713"/>
      <c r="CM164" s="713"/>
      <c r="CN164" s="713"/>
      <c r="CO164" s="713"/>
      <c r="CP164" s="713"/>
      <c r="CQ164" s="713"/>
    </row>
    <row r="165" spans="1:95" ht="17.25" customHeight="1" x14ac:dyDescent="0.2">
      <c r="A165" s="618" t="s">
        <v>134</v>
      </c>
      <c r="B165" s="618"/>
      <c r="C165" s="618"/>
      <c r="D165" s="618"/>
      <c r="E165" s="618"/>
      <c r="F165" s="618"/>
      <c r="G165" s="618"/>
      <c r="H165" s="618"/>
      <c r="I165" s="618"/>
      <c r="J165" s="618"/>
      <c r="K165" s="618"/>
      <c r="L165" s="618"/>
      <c r="M165" s="618"/>
      <c r="N165" s="618"/>
      <c r="O165" s="618"/>
      <c r="P165" s="618"/>
      <c r="Q165" s="618"/>
      <c r="R165" s="618"/>
      <c r="S165" s="618"/>
      <c r="T165" s="618"/>
      <c r="U165" s="618"/>
      <c r="V165" s="618"/>
      <c r="W165" s="618"/>
      <c r="X165" s="618"/>
      <c r="Y165" s="618"/>
      <c r="Z165" s="618"/>
      <c r="AA165" s="618"/>
      <c r="AB165" s="618"/>
      <c r="AC165" s="618"/>
      <c r="AD165" s="618"/>
      <c r="AE165" s="618"/>
      <c r="AF165" s="618"/>
      <c r="AG165" s="618"/>
      <c r="AH165" s="618"/>
      <c r="AI165" s="618"/>
      <c r="AJ165" s="618"/>
      <c r="AK165" s="618"/>
      <c r="AL165" s="618"/>
      <c r="AM165" s="618"/>
      <c r="AN165" s="618"/>
      <c r="AO165" s="618"/>
      <c r="AP165" s="618"/>
      <c r="AQ165" s="618"/>
      <c r="AR165" s="618"/>
      <c r="AS165" s="618"/>
      <c r="AT165" s="618"/>
      <c r="AU165" s="618"/>
      <c r="AV165" s="618"/>
      <c r="AW165" s="618"/>
      <c r="AX165" s="618"/>
      <c r="AY165" s="618"/>
      <c r="AZ165" s="618"/>
      <c r="BA165" s="618"/>
      <c r="BB165" s="618"/>
      <c r="BC165" s="618"/>
      <c r="BD165" s="618"/>
      <c r="BE165" s="618"/>
      <c r="BF165" s="618"/>
      <c r="BG165" s="618"/>
      <c r="BH165" s="618"/>
      <c r="BI165" s="618"/>
      <c r="BJ165" s="618"/>
      <c r="BK165" s="618"/>
      <c r="BL165" s="618"/>
      <c r="BM165" s="618"/>
      <c r="BN165" s="618"/>
      <c r="BO165" s="618"/>
      <c r="BP165" s="618"/>
      <c r="BQ165" s="618"/>
      <c r="BR165" s="618"/>
      <c r="BS165" s="618"/>
      <c r="BT165" s="618"/>
      <c r="BU165" s="618"/>
      <c r="BV165" s="618"/>
      <c r="BW165" s="618"/>
      <c r="BX165" s="618"/>
      <c r="BY165" s="618"/>
      <c r="BZ165" s="618"/>
      <c r="CA165" s="618"/>
      <c r="CB165" s="618"/>
      <c r="CC165" s="618"/>
      <c r="CD165" s="618"/>
      <c r="CE165" s="618"/>
    </row>
    <row r="166" spans="1:95" ht="3.75" customHeight="1" x14ac:dyDescent="0.2">
      <c r="A166" s="590"/>
      <c r="B166" s="590"/>
      <c r="C166" s="590"/>
      <c r="D166" s="590"/>
      <c r="E166" s="590"/>
      <c r="F166" s="590"/>
      <c r="G166" s="590"/>
      <c r="H166" s="590"/>
      <c r="I166" s="590"/>
      <c r="J166" s="590"/>
      <c r="K166" s="590"/>
      <c r="L166" s="590"/>
      <c r="M166" s="590"/>
      <c r="N166" s="590"/>
      <c r="O166" s="590"/>
      <c r="P166" s="590"/>
      <c r="Q166" s="590"/>
      <c r="R166" s="590"/>
      <c r="S166" s="590"/>
      <c r="T166" s="590"/>
      <c r="U166" s="590"/>
      <c r="V166" s="590"/>
      <c r="W166" s="590"/>
      <c r="X166" s="590"/>
      <c r="Y166" s="590"/>
      <c r="Z166" s="590"/>
      <c r="AA166" s="590"/>
      <c r="AB166" s="590"/>
      <c r="AC166" s="590"/>
      <c r="AD166" s="590"/>
      <c r="AE166" s="590"/>
      <c r="AF166" s="590"/>
      <c r="AG166" s="590"/>
      <c r="AH166" s="590"/>
      <c r="AI166" s="590"/>
      <c r="AJ166" s="590"/>
      <c r="AK166" s="590"/>
      <c r="AL166" s="590"/>
      <c r="AM166" s="590"/>
      <c r="AN166" s="590"/>
      <c r="AO166" s="590"/>
      <c r="AP166" s="590"/>
      <c r="AQ166" s="590"/>
      <c r="AR166" s="590"/>
      <c r="AS166" s="590"/>
      <c r="AT166" s="590"/>
      <c r="AU166" s="590"/>
      <c r="AV166" s="590"/>
      <c r="AW166" s="590"/>
      <c r="AX166" s="590"/>
      <c r="AY166" s="590"/>
      <c r="AZ166" s="590"/>
      <c r="BA166" s="590"/>
      <c r="BB166" s="590"/>
      <c r="BC166" s="590"/>
      <c r="BD166" s="590"/>
      <c r="BE166" s="590"/>
      <c r="BF166" s="590"/>
      <c r="BG166" s="590"/>
      <c r="BH166" s="590"/>
      <c r="BI166" s="590"/>
      <c r="BJ166" s="590"/>
      <c r="BK166" s="590"/>
      <c r="BL166" s="590"/>
      <c r="BM166" s="590"/>
      <c r="BN166" s="590"/>
      <c r="BO166" s="590"/>
      <c r="BP166" s="590"/>
      <c r="BQ166" s="590"/>
      <c r="BR166" s="590"/>
      <c r="BS166" s="590"/>
      <c r="BT166" s="590"/>
      <c r="BU166" s="590"/>
      <c r="BV166" s="590"/>
      <c r="BW166" s="590"/>
      <c r="BX166" s="590"/>
      <c r="BY166" s="590"/>
      <c r="BZ166" s="590"/>
      <c r="CA166" s="590"/>
      <c r="CB166" s="590"/>
      <c r="CC166" s="590"/>
      <c r="CD166" s="590"/>
      <c r="CE166" s="590"/>
    </row>
    <row r="167" spans="1:95" ht="14.25" customHeight="1" x14ac:dyDescent="0.2">
      <c r="A167" s="644" t="s">
        <v>26</v>
      </c>
      <c r="B167" s="644"/>
      <c r="C167" s="644"/>
      <c r="D167" s="644"/>
      <c r="E167" s="644"/>
      <c r="F167" s="644"/>
      <c r="G167" s="644"/>
      <c r="H167" s="644"/>
      <c r="I167" s="644"/>
      <c r="J167" s="644"/>
      <c r="K167" s="644"/>
      <c r="L167" s="644"/>
      <c r="M167" s="644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4"/>
      <c r="AB167" s="644"/>
      <c r="AC167" s="644"/>
      <c r="AD167" s="644"/>
      <c r="AE167" s="644"/>
      <c r="AF167" s="644"/>
      <c r="AG167" s="644"/>
      <c r="AH167" s="644"/>
      <c r="AI167" s="644"/>
      <c r="AJ167" s="644"/>
      <c r="AK167" s="644"/>
      <c r="AL167" s="644"/>
      <c r="AM167" s="644"/>
      <c r="AN167" s="644"/>
      <c r="AO167" s="644"/>
      <c r="AP167" s="714"/>
      <c r="AQ167" s="714"/>
      <c r="AR167" s="714"/>
      <c r="AS167" s="714"/>
      <c r="AT167" s="714"/>
      <c r="AU167" s="590"/>
      <c r="AV167" s="590"/>
      <c r="AW167" s="590"/>
      <c r="AX167" s="590"/>
      <c r="AY167" s="590"/>
      <c r="AZ167" s="590"/>
      <c r="BA167" s="590"/>
      <c r="BB167" s="590"/>
      <c r="BC167" s="590"/>
      <c r="BD167" s="590"/>
      <c r="BE167" s="590"/>
      <c r="BF167" s="590"/>
      <c r="BG167" s="590"/>
      <c r="BH167" s="590"/>
      <c r="BI167" s="590"/>
      <c r="BJ167" s="590"/>
      <c r="BK167" s="590"/>
      <c r="BL167" s="590"/>
      <c r="BM167" s="590"/>
      <c r="BN167" s="590"/>
      <c r="BO167" s="590"/>
      <c r="BP167" s="590"/>
      <c r="BQ167" s="590"/>
      <c r="BR167" s="590"/>
      <c r="BS167" s="590"/>
      <c r="BT167" s="590"/>
      <c r="BU167" s="590"/>
      <c r="BV167" s="590"/>
      <c r="BW167" s="590"/>
      <c r="BX167" s="590"/>
      <c r="BY167" s="590"/>
      <c r="BZ167" s="590"/>
      <c r="CA167" s="590"/>
      <c r="CB167" s="590"/>
      <c r="CC167" s="590"/>
      <c r="CD167" s="590"/>
      <c r="CE167" s="590"/>
    </row>
    <row r="168" spans="1:95" ht="10.5" customHeight="1" thickBot="1" x14ac:dyDescent="0.25">
      <c r="A168" s="644"/>
      <c r="B168" s="644"/>
      <c r="C168" s="644"/>
      <c r="D168" s="644"/>
      <c r="E168" s="644"/>
      <c r="F168" s="644"/>
      <c r="G168" s="644"/>
      <c r="H168" s="644"/>
      <c r="I168" s="644"/>
      <c r="J168" s="644"/>
      <c r="K168" s="644"/>
      <c r="L168" s="644"/>
      <c r="M168" s="644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4"/>
      <c r="AB168" s="644"/>
      <c r="AC168" s="644"/>
      <c r="AD168" s="644"/>
      <c r="AE168" s="644"/>
      <c r="AF168" s="644"/>
      <c r="AG168" s="644"/>
      <c r="AH168" s="644"/>
      <c r="AI168" s="644"/>
      <c r="AJ168" s="644"/>
      <c r="AK168" s="644"/>
      <c r="AL168" s="644"/>
      <c r="AM168" s="644"/>
      <c r="AN168" s="644"/>
      <c r="AO168" s="644"/>
      <c r="AP168" s="644"/>
      <c r="AQ168" s="644"/>
      <c r="AR168" s="644"/>
      <c r="AS168" s="644"/>
      <c r="AT168" s="644"/>
      <c r="AU168" s="644"/>
      <c r="AV168" s="644"/>
      <c r="AW168" s="644"/>
      <c r="AX168" s="644"/>
      <c r="AY168" s="644"/>
      <c r="AZ168" s="644"/>
      <c r="BA168" s="644"/>
      <c r="BB168" s="644"/>
      <c r="BC168" s="644"/>
      <c r="BD168" s="644"/>
      <c r="BE168" s="644"/>
      <c r="BF168" s="644"/>
      <c r="BG168" s="644"/>
      <c r="BH168" s="644"/>
      <c r="BI168" s="644"/>
      <c r="BJ168" s="644"/>
      <c r="BK168" s="644"/>
      <c r="BL168" s="644"/>
      <c r="BM168" s="644"/>
      <c r="BN168" s="644"/>
      <c r="BO168" s="644"/>
      <c r="BP168" s="644"/>
      <c r="BQ168" s="644"/>
      <c r="BR168" s="644"/>
      <c r="BS168" s="644"/>
      <c r="BT168" s="644"/>
      <c r="BU168" s="644"/>
      <c r="BV168" s="644"/>
      <c r="BW168" s="644"/>
      <c r="BX168" s="644"/>
      <c r="BY168" s="644"/>
      <c r="BZ168" s="644"/>
      <c r="CA168" s="644"/>
      <c r="CB168" s="644"/>
      <c r="CC168" s="644"/>
      <c r="CD168" s="644"/>
      <c r="CE168" s="644"/>
    </row>
    <row r="169" spans="1:95" x14ac:dyDescent="0.2">
      <c r="A169" s="590" t="s">
        <v>135</v>
      </c>
      <c r="B169" s="590"/>
      <c r="C169" s="590"/>
      <c r="D169" s="590"/>
      <c r="E169" s="590"/>
      <c r="F169" s="590"/>
      <c r="G169" s="590"/>
      <c r="H169" s="590"/>
      <c r="I169" s="590"/>
      <c r="J169" s="590"/>
      <c r="K169" s="590"/>
      <c r="L169" s="590"/>
      <c r="M169" s="590"/>
      <c r="N169" s="590"/>
      <c r="O169" s="590"/>
      <c r="P169" s="597"/>
      <c r="Q169" s="597"/>
      <c r="R169" s="597"/>
      <c r="S169" s="597"/>
      <c r="T169" s="597"/>
      <c r="U169" s="597"/>
      <c r="V169" s="597"/>
      <c r="W169" s="597"/>
      <c r="X169" s="597"/>
      <c r="Y169" s="597"/>
      <c r="Z169" s="597"/>
      <c r="AA169" s="597"/>
      <c r="AB169" s="597"/>
      <c r="AC169" s="597"/>
      <c r="AD169" s="597"/>
      <c r="AE169" s="597"/>
      <c r="AF169" s="597"/>
      <c r="AG169" s="597"/>
      <c r="AH169" s="597"/>
      <c r="AI169" s="597"/>
      <c r="AJ169" s="597"/>
      <c r="AK169" s="597"/>
      <c r="AL169" s="597"/>
      <c r="AM169" s="597"/>
      <c r="AN169" s="597"/>
      <c r="AO169" s="597"/>
      <c r="AP169" s="597"/>
      <c r="AQ169" s="597"/>
      <c r="AR169" s="597"/>
      <c r="AS169" s="597"/>
      <c r="AT169" s="597"/>
      <c r="AU169" s="597"/>
      <c r="AV169" s="597"/>
      <c r="AW169" s="597"/>
      <c r="AX169" s="597"/>
      <c r="AY169" s="597"/>
      <c r="AZ169" s="597"/>
      <c r="BA169" s="597"/>
      <c r="BB169" s="597"/>
      <c r="BC169" s="597"/>
      <c r="BD169" s="597"/>
      <c r="BE169" s="597"/>
      <c r="BF169" s="597"/>
      <c r="BG169" s="694" t="s">
        <v>29</v>
      </c>
      <c r="BH169" s="694"/>
      <c r="BI169" s="694"/>
      <c r="BJ169" s="694"/>
      <c r="BK169" s="694"/>
      <c r="BL169" s="694"/>
      <c r="BM169" s="694"/>
      <c r="BN169" s="694"/>
      <c r="BO169" s="694"/>
      <c r="BP169" s="694"/>
      <c r="BQ169" s="694"/>
      <c r="BR169" s="694"/>
      <c r="BS169" s="694"/>
      <c r="BT169" s="694"/>
      <c r="BU169" s="694"/>
      <c r="BV169" s="694"/>
      <c r="BW169" s="694"/>
      <c r="BX169" s="694"/>
      <c r="BY169" s="694"/>
      <c r="BZ169" s="694"/>
      <c r="CA169" s="694"/>
      <c r="CB169" s="694"/>
      <c r="CC169" s="694"/>
      <c r="CD169" s="694"/>
      <c r="CE169" s="695"/>
      <c r="CF169" s="712"/>
      <c r="CG169" s="608"/>
      <c r="CH169" s="608"/>
      <c r="CI169" s="608"/>
      <c r="CJ169" s="608"/>
      <c r="CK169" s="608"/>
      <c r="CL169" s="608"/>
      <c r="CM169" s="608"/>
      <c r="CN169" s="608"/>
      <c r="CO169" s="608"/>
      <c r="CP169" s="608"/>
      <c r="CQ169" s="609"/>
    </row>
    <row r="170" spans="1:95" x14ac:dyDescent="0.2">
      <c r="A170" s="597"/>
      <c r="B170" s="597"/>
      <c r="C170" s="597"/>
      <c r="D170" s="597"/>
      <c r="E170" s="597"/>
      <c r="F170" s="597"/>
      <c r="G170" s="597"/>
      <c r="H170" s="597"/>
      <c r="I170" s="597"/>
      <c r="J170" s="597"/>
      <c r="K170" s="597"/>
      <c r="L170" s="597"/>
      <c r="M170" s="597"/>
      <c r="N170" s="597"/>
      <c r="O170" s="597"/>
      <c r="P170" s="597"/>
      <c r="Q170" s="597"/>
      <c r="R170" s="597"/>
      <c r="S170" s="597"/>
      <c r="T170" s="597"/>
      <c r="U170" s="597"/>
      <c r="V170" s="597"/>
      <c r="W170" s="597"/>
      <c r="X170" s="597"/>
      <c r="Y170" s="597"/>
      <c r="Z170" s="597"/>
      <c r="AA170" s="597"/>
      <c r="AB170" s="597"/>
      <c r="AC170" s="597"/>
      <c r="AD170" s="597"/>
      <c r="AE170" s="597"/>
      <c r="AF170" s="597"/>
      <c r="AG170" s="597"/>
      <c r="AH170" s="597"/>
      <c r="AI170" s="597"/>
      <c r="AJ170" s="597"/>
      <c r="AK170" s="597"/>
      <c r="AL170" s="597"/>
      <c r="AM170" s="597"/>
      <c r="AN170" s="597"/>
      <c r="AO170" s="597"/>
      <c r="AP170" s="597"/>
      <c r="AQ170" s="597"/>
      <c r="AR170" s="597"/>
      <c r="AS170" s="597"/>
      <c r="AT170" s="597"/>
      <c r="AU170" s="597"/>
      <c r="AV170" s="597"/>
      <c r="AW170" s="597"/>
      <c r="AX170" s="597"/>
      <c r="AY170" s="597"/>
      <c r="AZ170" s="597"/>
      <c r="BA170" s="597"/>
      <c r="BB170" s="597"/>
      <c r="BC170" s="597"/>
      <c r="BD170" s="597"/>
      <c r="BE170" s="597"/>
      <c r="BF170" s="597"/>
      <c r="BG170" s="694"/>
      <c r="BH170" s="694"/>
      <c r="BI170" s="694"/>
      <c r="BJ170" s="694"/>
      <c r="BK170" s="694"/>
      <c r="BL170" s="694"/>
      <c r="BM170" s="694"/>
      <c r="BN170" s="694"/>
      <c r="BO170" s="694"/>
      <c r="BP170" s="694"/>
      <c r="BQ170" s="694"/>
      <c r="BR170" s="694"/>
      <c r="BS170" s="694"/>
      <c r="BT170" s="694"/>
      <c r="BU170" s="694"/>
      <c r="BV170" s="694"/>
      <c r="BW170" s="694"/>
      <c r="BX170" s="694"/>
      <c r="BY170" s="694"/>
      <c r="BZ170" s="694"/>
      <c r="CA170" s="694"/>
      <c r="CB170" s="694"/>
      <c r="CC170" s="694"/>
      <c r="CD170" s="694"/>
      <c r="CE170" s="695"/>
      <c r="CF170" s="693"/>
      <c r="CG170" s="694"/>
      <c r="CH170" s="694"/>
      <c r="CI170" s="694"/>
      <c r="CJ170" s="694"/>
      <c r="CK170" s="694"/>
      <c r="CL170" s="694"/>
      <c r="CM170" s="694"/>
      <c r="CN170" s="694"/>
      <c r="CO170" s="694"/>
      <c r="CP170" s="694"/>
      <c r="CQ170" s="695"/>
    </row>
    <row r="171" spans="1:95" ht="15.75" thickBot="1" x14ac:dyDescent="0.25">
      <c r="A171" s="621" t="s">
        <v>136</v>
      </c>
      <c r="B171" s="621"/>
      <c r="C171" s="621"/>
      <c r="D171" s="621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  <c r="X171" s="621"/>
      <c r="Y171" s="621"/>
      <c r="Z171" s="621"/>
      <c r="AA171" s="621"/>
      <c r="AB171" s="621"/>
      <c r="AC171" s="621"/>
      <c r="AD171" s="621"/>
      <c r="AE171" s="621"/>
      <c r="AF171" s="621"/>
      <c r="AG171" s="621"/>
      <c r="AH171" s="621"/>
      <c r="AI171" s="621"/>
      <c r="AJ171" s="621"/>
      <c r="AK171" s="621"/>
      <c r="AL171" s="621"/>
      <c r="AM171" s="621"/>
      <c r="AN171" s="621"/>
      <c r="AO171" s="621"/>
      <c r="AP171" s="621"/>
      <c r="AQ171" s="621"/>
      <c r="AR171" s="621"/>
      <c r="AS171" s="621"/>
      <c r="AT171" s="621"/>
      <c r="AU171" s="621"/>
      <c r="AV171" s="621"/>
      <c r="AW171" s="621"/>
      <c r="AX171" s="621"/>
      <c r="AY171" s="621"/>
      <c r="AZ171" s="621"/>
      <c r="BA171" s="621"/>
      <c r="BB171" s="621"/>
      <c r="BC171" s="621"/>
      <c r="BD171" s="621"/>
      <c r="BE171" s="621"/>
      <c r="BF171" s="621"/>
      <c r="BG171" s="694"/>
      <c r="BH171" s="694"/>
      <c r="BI171" s="694"/>
      <c r="BJ171" s="694"/>
      <c r="BK171" s="694"/>
      <c r="BL171" s="694"/>
      <c r="BM171" s="694"/>
      <c r="BN171" s="694"/>
      <c r="BO171" s="694"/>
      <c r="BP171" s="694"/>
      <c r="BQ171" s="694"/>
      <c r="BR171" s="694"/>
      <c r="BS171" s="694"/>
      <c r="BT171" s="694"/>
      <c r="BU171" s="694"/>
      <c r="BV171" s="694"/>
      <c r="BW171" s="694"/>
      <c r="BX171" s="694"/>
      <c r="BY171" s="694"/>
      <c r="BZ171" s="694"/>
      <c r="CA171" s="694"/>
      <c r="CB171" s="694"/>
      <c r="CC171" s="694"/>
      <c r="CD171" s="694"/>
      <c r="CE171" s="695"/>
      <c r="CF171" s="610"/>
      <c r="CG171" s="611"/>
      <c r="CH171" s="611"/>
      <c r="CI171" s="611"/>
      <c r="CJ171" s="611"/>
      <c r="CK171" s="611"/>
      <c r="CL171" s="611"/>
      <c r="CM171" s="611"/>
      <c r="CN171" s="611"/>
      <c r="CO171" s="611"/>
      <c r="CP171" s="611"/>
      <c r="CQ171" s="612"/>
    </row>
    <row r="172" spans="1:95" ht="0.75" customHeight="1" x14ac:dyDescent="0.2">
      <c r="A172" s="590"/>
      <c r="B172" s="590"/>
      <c r="C172" s="590"/>
      <c r="D172" s="590"/>
      <c r="E172" s="590"/>
      <c r="F172" s="590"/>
      <c r="G172" s="590"/>
      <c r="H172" s="590"/>
      <c r="I172" s="590"/>
      <c r="J172" s="590"/>
      <c r="K172" s="590"/>
      <c r="L172" s="590"/>
      <c r="M172" s="590"/>
      <c r="N172" s="590"/>
      <c r="O172" s="590"/>
      <c r="P172" s="590"/>
      <c r="Q172" s="590"/>
      <c r="R172" s="590"/>
      <c r="S172" s="590"/>
      <c r="T172" s="590"/>
      <c r="U172" s="590"/>
      <c r="V172" s="590"/>
      <c r="W172" s="590"/>
      <c r="X172" s="590"/>
      <c r="Y172" s="590"/>
      <c r="Z172" s="590"/>
      <c r="AA172" s="590"/>
      <c r="AB172" s="590"/>
      <c r="AC172" s="590"/>
      <c r="AD172" s="590"/>
      <c r="AE172" s="590"/>
      <c r="AF172" s="590"/>
      <c r="AG172" s="590"/>
      <c r="AH172" s="590"/>
      <c r="AI172" s="590"/>
      <c r="AJ172" s="590"/>
      <c r="AK172" s="590"/>
      <c r="AL172" s="590"/>
      <c r="AM172" s="590"/>
      <c r="AN172" s="590"/>
      <c r="AO172" s="590"/>
      <c r="AP172" s="590"/>
      <c r="AQ172" s="590"/>
      <c r="AR172" s="590"/>
      <c r="AS172" s="590"/>
      <c r="AT172" s="590"/>
      <c r="AU172" s="590"/>
      <c r="AV172" s="590"/>
      <c r="AW172" s="590"/>
      <c r="AX172" s="590"/>
      <c r="AY172" s="590"/>
      <c r="AZ172" s="590"/>
      <c r="BA172" s="590"/>
      <c r="BB172" s="590"/>
      <c r="BC172" s="590"/>
      <c r="BD172" s="590"/>
      <c r="BE172" s="590"/>
      <c r="BF172" s="590"/>
      <c r="BG172" s="590"/>
      <c r="BH172" s="590"/>
      <c r="BI172" s="590"/>
      <c r="BJ172" s="590"/>
      <c r="BK172" s="590"/>
      <c r="BL172" s="590"/>
      <c r="BM172" s="590"/>
      <c r="BN172" s="590"/>
      <c r="BO172" s="590"/>
      <c r="BP172" s="590"/>
      <c r="BQ172" s="590"/>
      <c r="BR172" s="590"/>
      <c r="BS172" s="590"/>
      <c r="BT172" s="590"/>
      <c r="BU172" s="590"/>
      <c r="BV172" s="590"/>
      <c r="BW172" s="590"/>
      <c r="BX172" s="590"/>
      <c r="BY172" s="590"/>
      <c r="BZ172" s="590"/>
      <c r="CA172" s="590"/>
      <c r="CB172" s="590"/>
      <c r="CC172" s="590"/>
      <c r="CD172" s="590"/>
      <c r="CE172" s="590"/>
    </row>
    <row r="173" spans="1:95" x14ac:dyDescent="0.2">
      <c r="A173" s="590" t="s">
        <v>137</v>
      </c>
      <c r="B173" s="590"/>
      <c r="C173" s="590"/>
      <c r="D173" s="590"/>
      <c r="E173" s="590"/>
      <c r="F173" s="590"/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Q173" s="590"/>
      <c r="R173" s="590"/>
      <c r="S173" s="590"/>
      <c r="T173" s="590"/>
      <c r="U173" s="590"/>
      <c r="V173" s="590"/>
      <c r="W173" s="590"/>
      <c r="X173" s="590"/>
      <c r="Y173" s="590"/>
      <c r="Z173" s="590"/>
      <c r="AA173" s="590"/>
      <c r="AB173" s="590"/>
      <c r="AC173" s="590"/>
      <c r="AD173" s="590"/>
      <c r="AE173" s="590"/>
      <c r="AF173" s="590"/>
      <c r="AG173" s="590"/>
      <c r="AH173" s="590"/>
      <c r="AI173" s="590"/>
      <c r="AJ173" s="590"/>
      <c r="AK173" s="590"/>
      <c r="AL173" s="590"/>
      <c r="AM173" s="590"/>
      <c r="AN173" s="590"/>
      <c r="AO173" s="590"/>
      <c r="AP173" s="590"/>
      <c r="AQ173" s="590"/>
      <c r="AR173" s="590"/>
      <c r="AS173" s="590"/>
      <c r="AT173" s="590"/>
      <c r="AU173" s="590"/>
      <c r="AV173" s="590"/>
      <c r="AW173" s="590"/>
      <c r="AX173" s="590"/>
      <c r="AY173" s="590"/>
      <c r="AZ173" s="590"/>
      <c r="BA173" s="590"/>
      <c r="BB173" s="590"/>
      <c r="BC173" s="590"/>
      <c r="BD173" s="590"/>
      <c r="BE173" s="590"/>
      <c r="BF173" s="590"/>
      <c r="BG173" s="590"/>
      <c r="BH173" s="590"/>
      <c r="BI173" s="590"/>
      <c r="BJ173" s="590"/>
      <c r="BK173" s="590"/>
      <c r="BL173" s="590"/>
      <c r="BM173" s="590"/>
      <c r="BN173" s="590"/>
      <c r="BO173" s="590"/>
      <c r="BP173" s="590"/>
      <c r="BQ173" s="590"/>
      <c r="BR173" s="590"/>
      <c r="BS173" s="590"/>
      <c r="BT173" s="590"/>
      <c r="BU173" s="590"/>
      <c r="BV173" s="590"/>
      <c r="BW173" s="590"/>
      <c r="BX173" s="590"/>
      <c r="BY173" s="590"/>
      <c r="BZ173" s="590"/>
      <c r="CA173" s="590"/>
      <c r="CB173" s="590"/>
      <c r="CC173" s="590"/>
      <c r="CD173" s="590"/>
      <c r="CE173" s="590"/>
    </row>
    <row r="174" spans="1:95" ht="18" x14ac:dyDescent="0.2">
      <c r="A174" s="590" t="s">
        <v>138</v>
      </c>
      <c r="B174" s="590"/>
      <c r="C174" s="590"/>
      <c r="D174" s="590"/>
      <c r="E174" s="590"/>
      <c r="F174" s="590"/>
      <c r="G174" s="590"/>
      <c r="H174" s="590"/>
      <c r="I174" s="590"/>
      <c r="J174" s="590"/>
      <c r="K174" s="590"/>
      <c r="L174" s="590"/>
      <c r="M174" s="590"/>
      <c r="N174" s="590"/>
      <c r="O174" s="590"/>
      <c r="P174" s="590"/>
      <c r="Q174" s="590"/>
      <c r="R174" s="590"/>
      <c r="S174" s="590"/>
      <c r="T174" s="590"/>
      <c r="U174" s="590"/>
      <c r="V174" s="590"/>
      <c r="W174" s="590"/>
      <c r="X174" s="590"/>
      <c r="Y174" s="590"/>
      <c r="Z174" s="590"/>
      <c r="AA174" s="590"/>
      <c r="AB174" s="590"/>
      <c r="AC174" s="590"/>
      <c r="AD174" s="590"/>
      <c r="AE174" s="590"/>
      <c r="AF174" s="590"/>
      <c r="AG174" s="590"/>
      <c r="AH174" s="590"/>
      <c r="AI174" s="590"/>
      <c r="AJ174" s="590"/>
      <c r="AK174" s="590"/>
      <c r="AL174" s="590"/>
      <c r="AM174" s="590"/>
      <c r="AN174" s="590"/>
      <c r="AO174" s="590"/>
      <c r="AP174" s="590"/>
      <c r="AQ174" s="590"/>
      <c r="AR174" s="590"/>
      <c r="AS174" s="590"/>
      <c r="AT174" s="590"/>
      <c r="AU174" s="590"/>
      <c r="AV174" s="590"/>
      <c r="AW174" s="590"/>
      <c r="AX174" s="590"/>
      <c r="AY174" s="590"/>
      <c r="AZ174" s="590"/>
      <c r="BA174" s="590"/>
      <c r="BB174" s="590"/>
      <c r="BC174" s="590"/>
      <c r="BD174" s="590"/>
      <c r="BE174" s="590"/>
      <c r="BF174" s="590"/>
      <c r="BG174" s="590"/>
      <c r="BH174" s="590"/>
      <c r="BI174" s="590"/>
      <c r="BJ174" s="590"/>
      <c r="BK174" s="590"/>
      <c r="BL174" s="590"/>
      <c r="BM174" s="590"/>
      <c r="BN174" s="590"/>
      <c r="BO174" s="590"/>
      <c r="BP174" s="590"/>
      <c r="BQ174" s="590"/>
      <c r="BR174" s="590"/>
      <c r="BS174" s="590"/>
      <c r="BT174" s="590"/>
      <c r="BU174" s="590"/>
      <c r="BV174" s="590"/>
      <c r="BW174" s="590"/>
      <c r="BX174" s="590"/>
      <c r="BY174" s="590"/>
      <c r="BZ174" s="590"/>
      <c r="CA174" s="590"/>
      <c r="CB174" s="590"/>
      <c r="CC174" s="590"/>
      <c r="CD174" s="590"/>
      <c r="CE174" s="590"/>
    </row>
    <row r="175" spans="1:95" ht="9" customHeight="1" x14ac:dyDescent="0.2">
      <c r="A175" s="597"/>
      <c r="B175" s="597"/>
      <c r="C175" s="597"/>
      <c r="D175" s="597"/>
      <c r="E175" s="597"/>
      <c r="F175" s="597"/>
      <c r="G175" s="597"/>
      <c r="H175" s="597"/>
      <c r="I175" s="597"/>
      <c r="J175" s="597"/>
      <c r="K175" s="597"/>
      <c r="L175" s="597"/>
      <c r="M175" s="597"/>
      <c r="N175" s="597"/>
      <c r="O175" s="597"/>
      <c r="P175" s="597"/>
      <c r="Q175" s="597"/>
      <c r="R175" s="597"/>
      <c r="S175" s="597"/>
      <c r="T175" s="597"/>
      <c r="U175" s="597"/>
      <c r="V175" s="597"/>
      <c r="W175" s="597"/>
      <c r="X175" s="597"/>
      <c r="Y175" s="597"/>
      <c r="Z175" s="597"/>
      <c r="AA175" s="597"/>
      <c r="AB175" s="597"/>
      <c r="AC175" s="597"/>
      <c r="AD175" s="597"/>
      <c r="AE175" s="597"/>
      <c r="AF175" s="597"/>
      <c r="AG175" s="597"/>
      <c r="AH175" s="597"/>
      <c r="AI175" s="597"/>
      <c r="AJ175" s="597"/>
      <c r="AK175" s="597"/>
      <c r="AL175" s="597"/>
      <c r="AM175" s="597"/>
      <c r="AN175" s="597"/>
      <c r="AO175" s="597"/>
      <c r="AP175" s="597"/>
      <c r="AQ175" s="597"/>
      <c r="AR175" s="597"/>
      <c r="AS175" s="597"/>
      <c r="AT175" s="597"/>
      <c r="AU175" s="597"/>
      <c r="AV175" s="597"/>
      <c r="AW175" s="597"/>
      <c r="AX175" s="597"/>
      <c r="AY175" s="597"/>
      <c r="AZ175" s="597"/>
      <c r="BA175" s="597"/>
      <c r="BB175" s="597"/>
      <c r="BC175" s="597"/>
      <c r="BD175" s="597"/>
      <c r="BE175" s="597"/>
      <c r="BF175" s="597"/>
      <c r="BG175" s="597"/>
      <c r="BH175" s="597"/>
      <c r="BI175" s="597"/>
      <c r="BJ175" s="597"/>
      <c r="BK175" s="597"/>
      <c r="BL175" s="597"/>
      <c r="BM175" s="597"/>
      <c r="BN175" s="597"/>
      <c r="BO175" s="597"/>
      <c r="BP175" s="597"/>
      <c r="BQ175" s="597"/>
      <c r="BR175" s="597"/>
      <c r="BS175" s="597"/>
      <c r="BT175" s="597"/>
      <c r="BU175" s="597"/>
      <c r="BV175" s="597"/>
      <c r="BW175" s="597"/>
      <c r="BX175" s="597"/>
      <c r="BY175" s="597"/>
      <c r="BZ175" s="597"/>
      <c r="CA175" s="597"/>
      <c r="CB175" s="597"/>
      <c r="CC175" s="597"/>
      <c r="CD175" s="597"/>
      <c r="CE175" s="597"/>
    </row>
    <row r="176" spans="1:95" ht="63" customHeight="1" x14ac:dyDescent="0.2">
      <c r="A176" s="563" t="s">
        <v>36</v>
      </c>
      <c r="B176" s="564"/>
      <c r="C176" s="564"/>
      <c r="D176" s="564"/>
      <c r="E176" s="564"/>
      <c r="F176" s="564"/>
      <c r="G176" s="565"/>
      <c r="H176" s="540" t="s">
        <v>139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2"/>
      <c r="T176" s="540" t="s">
        <v>140</v>
      </c>
      <c r="U176" s="541"/>
      <c r="V176" s="541"/>
      <c r="W176" s="541"/>
      <c r="X176" s="541"/>
      <c r="Y176" s="541"/>
      <c r="Z176" s="541"/>
      <c r="AA176" s="541"/>
      <c r="AB176" s="541"/>
      <c r="AC176" s="541"/>
      <c r="AD176" s="541"/>
      <c r="AE176" s="542"/>
      <c r="AF176" s="540" t="s">
        <v>141</v>
      </c>
      <c r="AG176" s="541"/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  <c r="AR176" s="541"/>
      <c r="AS176" s="541"/>
      <c r="AT176" s="541"/>
      <c r="AU176" s="541"/>
      <c r="AV176" s="541"/>
      <c r="AW176" s="541"/>
      <c r="AX176" s="541"/>
      <c r="AY176" s="541"/>
      <c r="AZ176" s="541"/>
      <c r="BA176" s="541"/>
      <c r="BB176" s="541"/>
      <c r="BC176" s="541"/>
      <c r="BD176" s="541"/>
      <c r="BE176" s="541"/>
      <c r="BF176" s="541"/>
      <c r="BG176" s="541"/>
      <c r="BH176" s="541"/>
      <c r="BI176" s="541"/>
      <c r="BJ176" s="541"/>
      <c r="BK176" s="541"/>
      <c r="BL176" s="541"/>
      <c r="BM176" s="542"/>
      <c r="BN176" s="540" t="s">
        <v>142</v>
      </c>
      <c r="BO176" s="541"/>
      <c r="BP176" s="541"/>
      <c r="BQ176" s="541"/>
      <c r="BR176" s="541"/>
      <c r="BS176" s="541"/>
      <c r="BT176" s="541"/>
      <c r="BU176" s="541"/>
      <c r="BV176" s="541"/>
      <c r="BW176" s="541"/>
      <c r="BX176" s="541"/>
      <c r="BY176" s="541"/>
      <c r="BZ176" s="541"/>
      <c r="CA176" s="541"/>
      <c r="CB176" s="541"/>
      <c r="CC176" s="541"/>
      <c r="CD176" s="541"/>
      <c r="CE176" s="542"/>
      <c r="CF176" s="554" t="s">
        <v>143</v>
      </c>
      <c r="CG176" s="555"/>
      <c r="CH176" s="555"/>
      <c r="CI176" s="555"/>
      <c r="CJ176" s="555"/>
      <c r="CK176" s="555"/>
      <c r="CL176" s="555"/>
      <c r="CM176" s="555"/>
      <c r="CN176" s="555"/>
      <c r="CO176" s="555"/>
      <c r="CP176" s="555"/>
      <c r="CQ176" s="556"/>
    </row>
    <row r="177" spans="1:95" x14ac:dyDescent="0.2">
      <c r="A177" s="566"/>
      <c r="B177" s="567"/>
      <c r="C177" s="567"/>
      <c r="D177" s="567"/>
      <c r="E177" s="567"/>
      <c r="F177" s="567"/>
      <c r="G177" s="568"/>
      <c r="H177" s="585" t="s">
        <v>42</v>
      </c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7"/>
      <c r="T177" s="585" t="s">
        <v>42</v>
      </c>
      <c r="U177" s="586"/>
      <c r="V177" s="586"/>
      <c r="W177" s="586"/>
      <c r="X177" s="586"/>
      <c r="Y177" s="586"/>
      <c r="Z177" s="586"/>
      <c r="AA177" s="586"/>
      <c r="AB177" s="586"/>
      <c r="AC177" s="586"/>
      <c r="AD177" s="586"/>
      <c r="AE177" s="587"/>
      <c r="AF177" s="585" t="s">
        <v>42</v>
      </c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7"/>
      <c r="AZ177" s="585" t="s">
        <v>43</v>
      </c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7"/>
      <c r="BN177" s="588" t="s">
        <v>6</v>
      </c>
      <c r="BO177" s="589"/>
      <c r="BP177" s="544" t="s">
        <v>12</v>
      </c>
      <c r="BQ177" s="544"/>
      <c r="BR177" s="599" t="s">
        <v>44</v>
      </c>
      <c r="BS177" s="600"/>
      <c r="BT177" s="588" t="s">
        <v>6</v>
      </c>
      <c r="BU177" s="589"/>
      <c r="BV177" s="544" t="s">
        <v>6</v>
      </c>
      <c r="BW177" s="544"/>
      <c r="BX177" s="599" t="s">
        <v>44</v>
      </c>
      <c r="BY177" s="600"/>
      <c r="BZ177" s="588" t="s">
        <v>6</v>
      </c>
      <c r="CA177" s="589"/>
      <c r="CB177" s="544" t="s">
        <v>205</v>
      </c>
      <c r="CC177" s="544"/>
      <c r="CD177" s="599" t="s">
        <v>44</v>
      </c>
      <c r="CE177" s="600"/>
      <c r="CF177" s="563" t="s">
        <v>45</v>
      </c>
      <c r="CG177" s="564"/>
      <c r="CH177" s="564"/>
      <c r="CI177" s="564"/>
      <c r="CJ177" s="564"/>
      <c r="CK177" s="565"/>
      <c r="CL177" s="563" t="s">
        <v>46</v>
      </c>
      <c r="CM177" s="564"/>
      <c r="CN177" s="564"/>
      <c r="CO177" s="564"/>
      <c r="CP177" s="564"/>
      <c r="CQ177" s="565"/>
    </row>
    <row r="178" spans="1:95" x14ac:dyDescent="0.2">
      <c r="A178" s="566"/>
      <c r="B178" s="567"/>
      <c r="C178" s="567"/>
      <c r="D178" s="567"/>
      <c r="E178" s="567"/>
      <c r="F178" s="567"/>
      <c r="G178" s="568"/>
      <c r="H178" s="557"/>
      <c r="I178" s="558"/>
      <c r="J178" s="558"/>
      <c r="K178" s="558"/>
      <c r="L178" s="558"/>
      <c r="M178" s="558"/>
      <c r="N178" s="558"/>
      <c r="O178" s="558"/>
      <c r="P178" s="558"/>
      <c r="Q178" s="558"/>
      <c r="R178" s="558"/>
      <c r="S178" s="559"/>
      <c r="T178" s="557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  <c r="AE178" s="559"/>
      <c r="AF178" s="557"/>
      <c r="AG178" s="558"/>
      <c r="AH178" s="558"/>
      <c r="AI178" s="558"/>
      <c r="AJ178" s="558"/>
      <c r="AK178" s="558"/>
      <c r="AL178" s="558"/>
      <c r="AM178" s="558"/>
      <c r="AN178" s="558"/>
      <c r="AO178" s="558"/>
      <c r="AP178" s="558"/>
      <c r="AQ178" s="558"/>
      <c r="AR178" s="558"/>
      <c r="AS178" s="558"/>
      <c r="AT178" s="558"/>
      <c r="AU178" s="558"/>
      <c r="AV178" s="558"/>
      <c r="AW178" s="558"/>
      <c r="AX178" s="558"/>
      <c r="AY178" s="559"/>
      <c r="AZ178" s="560"/>
      <c r="BA178" s="561"/>
      <c r="BB178" s="561"/>
      <c r="BC178" s="561"/>
      <c r="BD178" s="561"/>
      <c r="BE178" s="561"/>
      <c r="BF178" s="561"/>
      <c r="BG178" s="561"/>
      <c r="BH178" s="561"/>
      <c r="BI178" s="561"/>
      <c r="BJ178" s="561"/>
      <c r="BK178" s="561"/>
      <c r="BL178" s="561"/>
      <c r="BM178" s="562"/>
      <c r="BN178" s="557" t="s">
        <v>47</v>
      </c>
      <c r="BO178" s="558"/>
      <c r="BP178" s="558"/>
      <c r="BQ178" s="558"/>
      <c r="BR178" s="558"/>
      <c r="BS178" s="559"/>
      <c r="BT178" s="557" t="s">
        <v>48</v>
      </c>
      <c r="BU178" s="558"/>
      <c r="BV178" s="558"/>
      <c r="BW178" s="558"/>
      <c r="BX178" s="558"/>
      <c r="BY178" s="559"/>
      <c r="BZ178" s="557" t="s">
        <v>49</v>
      </c>
      <c r="CA178" s="558"/>
      <c r="CB178" s="558"/>
      <c r="CC178" s="558"/>
      <c r="CD178" s="558"/>
      <c r="CE178" s="559"/>
      <c r="CF178" s="566"/>
      <c r="CG178" s="567"/>
      <c r="CH178" s="567"/>
      <c r="CI178" s="567"/>
      <c r="CJ178" s="567"/>
      <c r="CK178" s="568"/>
      <c r="CL178" s="566"/>
      <c r="CM178" s="567"/>
      <c r="CN178" s="567"/>
      <c r="CO178" s="567"/>
      <c r="CP178" s="567"/>
      <c r="CQ178" s="568"/>
    </row>
    <row r="179" spans="1:95" x14ac:dyDescent="0.2">
      <c r="A179" s="566"/>
      <c r="B179" s="567"/>
      <c r="C179" s="567"/>
      <c r="D179" s="567"/>
      <c r="E179" s="567"/>
      <c r="F179" s="567"/>
      <c r="G179" s="568"/>
      <c r="H179" s="557"/>
      <c r="I179" s="558"/>
      <c r="J179" s="558"/>
      <c r="K179" s="558"/>
      <c r="L179" s="558"/>
      <c r="M179" s="558"/>
      <c r="N179" s="558"/>
      <c r="O179" s="558"/>
      <c r="P179" s="558"/>
      <c r="Q179" s="558"/>
      <c r="R179" s="558"/>
      <c r="S179" s="559"/>
      <c r="T179" s="557"/>
      <c r="U179" s="558"/>
      <c r="V179" s="558"/>
      <c r="W179" s="558"/>
      <c r="X179" s="558"/>
      <c r="Y179" s="558"/>
      <c r="Z179" s="558"/>
      <c r="AA179" s="558"/>
      <c r="AB179" s="558"/>
      <c r="AC179" s="558"/>
      <c r="AD179" s="558"/>
      <c r="AE179" s="559"/>
      <c r="AF179" s="557"/>
      <c r="AG179" s="558"/>
      <c r="AH179" s="558"/>
      <c r="AI179" s="558"/>
      <c r="AJ179" s="558"/>
      <c r="AK179" s="558"/>
      <c r="AL179" s="558"/>
      <c r="AM179" s="558"/>
      <c r="AN179" s="558"/>
      <c r="AO179" s="558"/>
      <c r="AP179" s="558"/>
      <c r="AQ179" s="558"/>
      <c r="AR179" s="558"/>
      <c r="AS179" s="558"/>
      <c r="AT179" s="558"/>
      <c r="AU179" s="558"/>
      <c r="AV179" s="558"/>
      <c r="AW179" s="558"/>
      <c r="AX179" s="558"/>
      <c r="AY179" s="559"/>
      <c r="AZ179" s="585" t="s">
        <v>50</v>
      </c>
      <c r="BA179" s="586"/>
      <c r="BB179" s="586"/>
      <c r="BC179" s="586"/>
      <c r="BD179" s="586"/>
      <c r="BE179" s="586"/>
      <c r="BF179" s="587"/>
      <c r="BG179" s="585" t="s">
        <v>51</v>
      </c>
      <c r="BH179" s="586"/>
      <c r="BI179" s="586"/>
      <c r="BJ179" s="586"/>
      <c r="BK179" s="586"/>
      <c r="BL179" s="586"/>
      <c r="BM179" s="587"/>
      <c r="BN179" s="557"/>
      <c r="BO179" s="558"/>
      <c r="BP179" s="558"/>
      <c r="BQ179" s="558"/>
      <c r="BR179" s="558"/>
      <c r="BS179" s="559"/>
      <c r="BT179" s="557"/>
      <c r="BU179" s="558"/>
      <c r="BV179" s="558"/>
      <c r="BW179" s="558"/>
      <c r="BX179" s="558"/>
      <c r="BY179" s="559"/>
      <c r="BZ179" s="557"/>
      <c r="CA179" s="558"/>
      <c r="CB179" s="558"/>
      <c r="CC179" s="558"/>
      <c r="CD179" s="558"/>
      <c r="CE179" s="559"/>
      <c r="CF179" s="566"/>
      <c r="CG179" s="567"/>
      <c r="CH179" s="567"/>
      <c r="CI179" s="567"/>
      <c r="CJ179" s="567"/>
      <c r="CK179" s="568"/>
      <c r="CL179" s="566"/>
      <c r="CM179" s="567"/>
      <c r="CN179" s="567"/>
      <c r="CO179" s="567"/>
      <c r="CP179" s="567"/>
      <c r="CQ179" s="568"/>
    </row>
    <row r="180" spans="1:95" ht="9" customHeight="1" x14ac:dyDescent="0.2">
      <c r="A180" s="569"/>
      <c r="B180" s="570"/>
      <c r="C180" s="570"/>
      <c r="D180" s="570"/>
      <c r="E180" s="570"/>
      <c r="F180" s="570"/>
      <c r="G180" s="571"/>
      <c r="H180" s="560"/>
      <c r="I180" s="561"/>
      <c r="J180" s="561"/>
      <c r="K180" s="561"/>
      <c r="L180" s="561"/>
      <c r="M180" s="561"/>
      <c r="N180" s="561"/>
      <c r="O180" s="561"/>
      <c r="P180" s="561"/>
      <c r="Q180" s="561"/>
      <c r="R180" s="561"/>
      <c r="S180" s="562"/>
      <c r="T180" s="560"/>
      <c r="U180" s="561"/>
      <c r="V180" s="561"/>
      <c r="W180" s="561"/>
      <c r="X180" s="561"/>
      <c r="Y180" s="561"/>
      <c r="Z180" s="561"/>
      <c r="AA180" s="561"/>
      <c r="AB180" s="561"/>
      <c r="AC180" s="561"/>
      <c r="AD180" s="561"/>
      <c r="AE180" s="562"/>
      <c r="AF180" s="560"/>
      <c r="AG180" s="561"/>
      <c r="AH180" s="561"/>
      <c r="AI180" s="561"/>
      <c r="AJ180" s="561"/>
      <c r="AK180" s="561"/>
      <c r="AL180" s="561"/>
      <c r="AM180" s="561"/>
      <c r="AN180" s="561"/>
      <c r="AO180" s="561"/>
      <c r="AP180" s="561"/>
      <c r="AQ180" s="561"/>
      <c r="AR180" s="561"/>
      <c r="AS180" s="561"/>
      <c r="AT180" s="561"/>
      <c r="AU180" s="561"/>
      <c r="AV180" s="561"/>
      <c r="AW180" s="561"/>
      <c r="AX180" s="561"/>
      <c r="AY180" s="562"/>
      <c r="AZ180" s="560"/>
      <c r="BA180" s="561"/>
      <c r="BB180" s="561"/>
      <c r="BC180" s="561"/>
      <c r="BD180" s="561"/>
      <c r="BE180" s="561"/>
      <c r="BF180" s="562"/>
      <c r="BG180" s="560"/>
      <c r="BH180" s="561"/>
      <c r="BI180" s="561"/>
      <c r="BJ180" s="561"/>
      <c r="BK180" s="561"/>
      <c r="BL180" s="561"/>
      <c r="BM180" s="562"/>
      <c r="BN180" s="560"/>
      <c r="BO180" s="561"/>
      <c r="BP180" s="561"/>
      <c r="BQ180" s="561"/>
      <c r="BR180" s="561"/>
      <c r="BS180" s="562"/>
      <c r="BT180" s="560"/>
      <c r="BU180" s="561"/>
      <c r="BV180" s="561"/>
      <c r="BW180" s="561"/>
      <c r="BX180" s="561"/>
      <c r="BY180" s="562"/>
      <c r="BZ180" s="560"/>
      <c r="CA180" s="561"/>
      <c r="CB180" s="561"/>
      <c r="CC180" s="561"/>
      <c r="CD180" s="561"/>
      <c r="CE180" s="562"/>
      <c r="CF180" s="569"/>
      <c r="CG180" s="570"/>
      <c r="CH180" s="570"/>
      <c r="CI180" s="570"/>
      <c r="CJ180" s="570"/>
      <c r="CK180" s="571"/>
      <c r="CL180" s="569"/>
      <c r="CM180" s="570"/>
      <c r="CN180" s="570"/>
      <c r="CO180" s="570"/>
      <c r="CP180" s="570"/>
      <c r="CQ180" s="571"/>
    </row>
    <row r="181" spans="1:95" x14ac:dyDescent="0.2">
      <c r="A181" s="540" t="s">
        <v>27</v>
      </c>
      <c r="B181" s="541"/>
      <c r="C181" s="541"/>
      <c r="D181" s="541"/>
      <c r="E181" s="541"/>
      <c r="F181" s="541"/>
      <c r="G181" s="542"/>
      <c r="H181" s="540" t="s">
        <v>52</v>
      </c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2"/>
      <c r="T181" s="540" t="s">
        <v>53</v>
      </c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42"/>
      <c r="AF181" s="540" t="s">
        <v>54</v>
      </c>
      <c r="AG181" s="541"/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41"/>
      <c r="AS181" s="541"/>
      <c r="AT181" s="541"/>
      <c r="AU181" s="541"/>
      <c r="AV181" s="541"/>
      <c r="AW181" s="541"/>
      <c r="AX181" s="541"/>
      <c r="AY181" s="542"/>
      <c r="AZ181" s="540" t="s">
        <v>55</v>
      </c>
      <c r="BA181" s="541"/>
      <c r="BB181" s="541"/>
      <c r="BC181" s="541"/>
      <c r="BD181" s="541"/>
      <c r="BE181" s="541"/>
      <c r="BF181" s="542"/>
      <c r="BG181" s="540" t="s">
        <v>56</v>
      </c>
      <c r="BH181" s="541"/>
      <c r="BI181" s="541"/>
      <c r="BJ181" s="541"/>
      <c r="BK181" s="541"/>
      <c r="BL181" s="541"/>
      <c r="BM181" s="542"/>
      <c r="BN181" s="540" t="s">
        <v>57</v>
      </c>
      <c r="BO181" s="541"/>
      <c r="BP181" s="541"/>
      <c r="BQ181" s="541"/>
      <c r="BR181" s="541"/>
      <c r="BS181" s="542"/>
      <c r="BT181" s="540" t="s">
        <v>58</v>
      </c>
      <c r="BU181" s="541"/>
      <c r="BV181" s="541"/>
      <c r="BW181" s="541"/>
      <c r="BX181" s="541"/>
      <c r="BY181" s="542"/>
      <c r="BZ181" s="540" t="s">
        <v>59</v>
      </c>
      <c r="CA181" s="541"/>
      <c r="CB181" s="541"/>
      <c r="CC181" s="541"/>
      <c r="CD181" s="541"/>
      <c r="CE181" s="542"/>
      <c r="CF181" s="540" t="s">
        <v>60</v>
      </c>
      <c r="CG181" s="541"/>
      <c r="CH181" s="541"/>
      <c r="CI181" s="541"/>
      <c r="CJ181" s="541"/>
      <c r="CK181" s="542"/>
      <c r="CL181" s="540" t="s">
        <v>61</v>
      </c>
      <c r="CM181" s="541"/>
      <c r="CN181" s="541"/>
      <c r="CO181" s="541"/>
      <c r="CP181" s="541"/>
      <c r="CQ181" s="542"/>
    </row>
    <row r="182" spans="1:95" hidden="1" x14ac:dyDescent="0.2">
      <c r="A182" s="716"/>
      <c r="B182" s="717"/>
      <c r="C182" s="717"/>
      <c r="D182" s="717"/>
      <c r="E182" s="717"/>
      <c r="F182" s="717"/>
      <c r="G182" s="718"/>
      <c r="H182" s="728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30"/>
      <c r="T182" s="728"/>
      <c r="U182" s="729"/>
      <c r="V182" s="729"/>
      <c r="W182" s="729"/>
      <c r="X182" s="729"/>
      <c r="Y182" s="729"/>
      <c r="Z182" s="729"/>
      <c r="AA182" s="729"/>
      <c r="AB182" s="729"/>
      <c r="AC182" s="729"/>
      <c r="AD182" s="729"/>
      <c r="AE182" s="730"/>
      <c r="AF182" s="2"/>
      <c r="AG182" s="729"/>
      <c r="AH182" s="729"/>
      <c r="AI182" s="729"/>
      <c r="AJ182" s="729"/>
      <c r="AK182" s="729"/>
      <c r="AL182" s="729"/>
      <c r="AM182" s="729"/>
      <c r="AN182" s="729"/>
      <c r="AO182" s="729"/>
      <c r="AP182" s="729"/>
      <c r="AQ182" s="729"/>
      <c r="AR182" s="729"/>
      <c r="AS182" s="729"/>
      <c r="AT182" s="729"/>
      <c r="AU182" s="729"/>
      <c r="AV182" s="729"/>
      <c r="AW182" s="729"/>
      <c r="AX182" s="729"/>
      <c r="AY182" s="730"/>
      <c r="AZ182" s="585"/>
      <c r="BA182" s="586"/>
      <c r="BB182" s="586"/>
      <c r="BC182" s="586"/>
      <c r="BD182" s="586"/>
      <c r="BE182" s="586"/>
      <c r="BF182" s="587"/>
      <c r="BG182" s="585"/>
      <c r="BH182" s="586"/>
      <c r="BI182" s="586"/>
      <c r="BJ182" s="586"/>
      <c r="BK182" s="586"/>
      <c r="BL182" s="586"/>
      <c r="BM182" s="587"/>
      <c r="BN182" s="551"/>
      <c r="BO182" s="552"/>
      <c r="BP182" s="552"/>
      <c r="BQ182" s="552"/>
      <c r="BR182" s="552"/>
      <c r="BS182" s="553"/>
      <c r="BT182" s="551"/>
      <c r="BU182" s="552"/>
      <c r="BV182" s="552"/>
      <c r="BW182" s="552"/>
      <c r="BX182" s="552"/>
      <c r="BY182" s="553"/>
      <c r="BZ182" s="551"/>
      <c r="CA182" s="552"/>
      <c r="CB182" s="552"/>
      <c r="CC182" s="552"/>
      <c r="CD182" s="552"/>
      <c r="CE182" s="553"/>
      <c r="CF182" s="551"/>
      <c r="CG182" s="552"/>
      <c r="CH182" s="552"/>
      <c r="CI182" s="552"/>
      <c r="CJ182" s="552"/>
      <c r="CK182" s="553"/>
      <c r="CL182" s="3"/>
      <c r="CM182" s="4"/>
      <c r="CN182" s="4"/>
      <c r="CO182" s="4"/>
      <c r="CP182" s="4"/>
      <c r="CQ182" s="5"/>
    </row>
    <row r="183" spans="1:95" hidden="1" x14ac:dyDescent="0.2">
      <c r="A183" s="719"/>
      <c r="B183" s="720"/>
      <c r="C183" s="720"/>
      <c r="D183" s="720"/>
      <c r="E183" s="720"/>
      <c r="F183" s="720"/>
      <c r="G183" s="721"/>
      <c r="H183" s="731"/>
      <c r="I183" s="732"/>
      <c r="J183" s="732"/>
      <c r="K183" s="732"/>
      <c r="L183" s="732"/>
      <c r="M183" s="732"/>
      <c r="N183" s="732"/>
      <c r="O183" s="732"/>
      <c r="P183" s="732"/>
      <c r="Q183" s="732"/>
      <c r="R183" s="732"/>
      <c r="S183" s="733"/>
      <c r="T183" s="731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3"/>
      <c r="AF183" s="6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3"/>
      <c r="AZ183" s="560"/>
      <c r="BA183" s="561"/>
      <c r="BB183" s="561"/>
      <c r="BC183" s="561"/>
      <c r="BD183" s="561"/>
      <c r="BE183" s="561"/>
      <c r="BF183" s="562"/>
      <c r="BG183" s="560"/>
      <c r="BH183" s="561"/>
      <c r="BI183" s="561"/>
      <c r="BJ183" s="561"/>
      <c r="BK183" s="561"/>
      <c r="BL183" s="561"/>
      <c r="BM183" s="562"/>
      <c r="BN183" s="551"/>
      <c r="BO183" s="552"/>
      <c r="BP183" s="552"/>
      <c r="BQ183" s="552"/>
      <c r="BR183" s="552"/>
      <c r="BS183" s="553"/>
      <c r="BT183" s="551"/>
      <c r="BU183" s="552"/>
      <c r="BV183" s="552"/>
      <c r="BW183" s="552"/>
      <c r="BX183" s="552"/>
      <c r="BY183" s="553"/>
      <c r="BZ183" s="551"/>
      <c r="CA183" s="552"/>
      <c r="CB183" s="552"/>
      <c r="CC183" s="552"/>
      <c r="CD183" s="552"/>
      <c r="CE183" s="553"/>
      <c r="CF183" s="6"/>
      <c r="CG183" s="7"/>
      <c r="CH183" s="7"/>
      <c r="CI183" s="7"/>
      <c r="CJ183" s="7"/>
      <c r="CK183" s="8"/>
      <c r="CL183" s="6"/>
      <c r="CM183" s="7"/>
      <c r="CN183" s="7"/>
      <c r="CO183" s="7"/>
      <c r="CP183" s="7"/>
      <c r="CQ183" s="8"/>
    </row>
    <row r="184" spans="1:95" x14ac:dyDescent="0.2">
      <c r="A184" s="575"/>
      <c r="B184" s="576"/>
      <c r="C184" s="576"/>
      <c r="D184" s="576"/>
      <c r="E184" s="576"/>
      <c r="F184" s="576"/>
      <c r="G184" s="577"/>
      <c r="H184" s="551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3"/>
      <c r="T184" s="551"/>
      <c r="U184" s="552"/>
      <c r="V184" s="552"/>
      <c r="W184" s="552"/>
      <c r="X184" s="552"/>
      <c r="Y184" s="552"/>
      <c r="Z184" s="552"/>
      <c r="AA184" s="552"/>
      <c r="AB184" s="552"/>
      <c r="AC184" s="552"/>
      <c r="AD184" s="552"/>
      <c r="AE184" s="553"/>
      <c r="AF184" s="551"/>
      <c r="AG184" s="552"/>
      <c r="AH184" s="552"/>
      <c r="AI184" s="552"/>
      <c r="AJ184" s="552"/>
      <c r="AK184" s="552"/>
      <c r="AL184" s="552"/>
      <c r="AM184" s="552"/>
      <c r="AN184" s="552"/>
      <c r="AO184" s="552"/>
      <c r="AP184" s="552"/>
      <c r="AQ184" s="552"/>
      <c r="AR184" s="552"/>
      <c r="AS184" s="552"/>
      <c r="AT184" s="552"/>
      <c r="AU184" s="552"/>
      <c r="AV184" s="552"/>
      <c r="AW184" s="552"/>
      <c r="AX184" s="552"/>
      <c r="AY184" s="553"/>
      <c r="AZ184" s="540"/>
      <c r="BA184" s="541"/>
      <c r="BB184" s="541"/>
      <c r="BC184" s="541"/>
      <c r="BD184" s="541"/>
      <c r="BE184" s="541"/>
      <c r="BF184" s="542"/>
      <c r="BG184" s="540"/>
      <c r="BH184" s="541"/>
      <c r="BI184" s="541"/>
      <c r="BJ184" s="541"/>
      <c r="BK184" s="541"/>
      <c r="BL184" s="541"/>
      <c r="BM184" s="542"/>
      <c r="BN184" s="551"/>
      <c r="BO184" s="552"/>
      <c r="BP184" s="552"/>
      <c r="BQ184" s="552"/>
      <c r="BR184" s="552"/>
      <c r="BS184" s="553"/>
      <c r="BT184" s="551"/>
      <c r="BU184" s="552"/>
      <c r="BV184" s="552"/>
      <c r="BW184" s="552"/>
      <c r="BX184" s="552"/>
      <c r="BY184" s="553"/>
      <c r="BZ184" s="551"/>
      <c r="CA184" s="552"/>
      <c r="CB184" s="552"/>
      <c r="CC184" s="552"/>
      <c r="CD184" s="552"/>
      <c r="CE184" s="553"/>
      <c r="CF184" s="551"/>
      <c r="CG184" s="552"/>
      <c r="CH184" s="552"/>
      <c r="CI184" s="552"/>
      <c r="CJ184" s="552"/>
      <c r="CK184" s="553"/>
      <c r="CL184" s="551"/>
      <c r="CM184" s="552"/>
      <c r="CN184" s="552"/>
      <c r="CO184" s="552"/>
      <c r="CP184" s="552"/>
      <c r="CQ184" s="553"/>
    </row>
    <row r="185" spans="1:95" hidden="1" x14ac:dyDescent="0.2">
      <c r="A185" s="621"/>
      <c r="B185" s="621"/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Z185" s="621"/>
      <c r="AA185" s="621"/>
      <c r="AB185" s="621"/>
      <c r="AC185" s="621"/>
      <c r="AD185" s="621"/>
      <c r="AE185" s="621"/>
      <c r="AF185" s="621"/>
      <c r="AG185" s="621"/>
      <c r="AH185" s="621"/>
      <c r="AI185" s="621"/>
      <c r="AJ185" s="621"/>
      <c r="AK185" s="621"/>
      <c r="AL185" s="621"/>
      <c r="AM185" s="621"/>
      <c r="AN185" s="621"/>
      <c r="AO185" s="621"/>
      <c r="AP185" s="621"/>
      <c r="AQ185" s="621"/>
      <c r="AR185" s="621"/>
      <c r="AS185" s="621"/>
      <c r="AT185" s="621"/>
      <c r="AU185" s="621"/>
      <c r="AV185" s="621"/>
      <c r="AW185" s="621"/>
      <c r="AX185" s="621"/>
      <c r="AY185" s="621"/>
      <c r="AZ185" s="621"/>
      <c r="BA185" s="621"/>
      <c r="BB185" s="621"/>
      <c r="BC185" s="621"/>
      <c r="BD185" s="621"/>
      <c r="BE185" s="621"/>
      <c r="BF185" s="621"/>
      <c r="BG185" s="621"/>
      <c r="BH185" s="621"/>
      <c r="BI185" s="621"/>
      <c r="BJ185" s="621"/>
      <c r="BK185" s="621"/>
      <c r="BL185" s="621"/>
      <c r="BM185" s="621"/>
      <c r="BN185" s="621"/>
      <c r="BO185" s="621"/>
      <c r="BP185" s="621"/>
      <c r="BQ185" s="621"/>
      <c r="BR185" s="621"/>
      <c r="BS185" s="621"/>
      <c r="BT185" s="621"/>
      <c r="BU185" s="621"/>
      <c r="BV185" s="621"/>
      <c r="BW185" s="621"/>
      <c r="BX185" s="621"/>
      <c r="BY185" s="621"/>
      <c r="BZ185" s="621"/>
      <c r="CA185" s="621"/>
      <c r="CB185" s="621"/>
      <c r="CC185" s="621"/>
      <c r="CD185" s="621"/>
      <c r="CE185" s="621"/>
    </row>
    <row r="186" spans="1:95" ht="8.25" customHeight="1" x14ac:dyDescent="0.2">
      <c r="A186" s="590"/>
      <c r="B186" s="590"/>
      <c r="C186" s="590"/>
      <c r="D186" s="590"/>
      <c r="E186" s="590"/>
      <c r="F186" s="590"/>
      <c r="G186" s="590"/>
      <c r="H186" s="590"/>
      <c r="I186" s="590"/>
      <c r="J186" s="590"/>
      <c r="K186" s="590"/>
      <c r="L186" s="590"/>
      <c r="M186" s="590"/>
      <c r="N186" s="590"/>
      <c r="O186" s="590"/>
      <c r="P186" s="590"/>
      <c r="Q186" s="590"/>
      <c r="R186" s="590"/>
      <c r="S186" s="590"/>
      <c r="T186" s="590"/>
      <c r="U186" s="590"/>
      <c r="V186" s="590"/>
      <c r="W186" s="590"/>
      <c r="X186" s="590"/>
      <c r="Y186" s="590"/>
      <c r="Z186" s="590"/>
      <c r="AA186" s="590"/>
      <c r="AB186" s="590"/>
      <c r="AC186" s="590"/>
      <c r="AD186" s="590"/>
      <c r="AE186" s="590"/>
      <c r="AF186" s="590"/>
      <c r="AG186" s="590"/>
      <c r="AH186" s="590"/>
      <c r="AI186" s="590"/>
      <c r="AJ186" s="590"/>
      <c r="AK186" s="590"/>
      <c r="AL186" s="590"/>
      <c r="AM186" s="590"/>
      <c r="AN186" s="590"/>
      <c r="AO186" s="590"/>
      <c r="AP186" s="590"/>
      <c r="AQ186" s="590"/>
      <c r="AR186" s="590"/>
      <c r="AS186" s="590"/>
      <c r="AT186" s="590"/>
      <c r="AU186" s="590"/>
      <c r="AV186" s="590"/>
      <c r="AW186" s="590"/>
      <c r="AX186" s="590"/>
      <c r="AY186" s="590"/>
      <c r="AZ186" s="590"/>
      <c r="BA186" s="590"/>
      <c r="BB186" s="590"/>
      <c r="BC186" s="590"/>
      <c r="BD186" s="590"/>
      <c r="BE186" s="590"/>
      <c r="BF186" s="590"/>
      <c r="BG186" s="590"/>
      <c r="BH186" s="590"/>
      <c r="BI186" s="590"/>
      <c r="BJ186" s="590"/>
      <c r="BK186" s="590"/>
      <c r="BL186" s="590"/>
      <c r="BM186" s="590"/>
      <c r="BN186" s="590"/>
      <c r="BO186" s="590"/>
      <c r="BP186" s="590"/>
      <c r="BQ186" s="590"/>
      <c r="BR186" s="590"/>
      <c r="BS186" s="590"/>
      <c r="BT186" s="590"/>
      <c r="BU186" s="590"/>
      <c r="BV186" s="590"/>
      <c r="BW186" s="590"/>
      <c r="BX186" s="590"/>
      <c r="BY186" s="590"/>
      <c r="BZ186" s="590"/>
      <c r="CA186" s="590"/>
      <c r="CB186" s="590"/>
      <c r="CC186" s="590"/>
      <c r="CD186" s="590"/>
      <c r="CE186" s="590"/>
    </row>
    <row r="187" spans="1:95" x14ac:dyDescent="0.2">
      <c r="A187" s="590" t="s">
        <v>144</v>
      </c>
      <c r="B187" s="590"/>
      <c r="C187" s="590"/>
      <c r="D187" s="590"/>
      <c r="E187" s="590"/>
      <c r="F187" s="590"/>
      <c r="G187" s="590"/>
      <c r="H187" s="590"/>
      <c r="I187" s="590"/>
      <c r="J187" s="590"/>
      <c r="K187" s="590"/>
      <c r="L187" s="590"/>
      <c r="M187" s="590"/>
      <c r="N187" s="590"/>
      <c r="O187" s="590"/>
      <c r="P187" s="590"/>
      <c r="Q187" s="590"/>
      <c r="R187" s="590"/>
      <c r="S187" s="590"/>
      <c r="T187" s="590"/>
      <c r="U187" s="590"/>
      <c r="V187" s="590"/>
      <c r="W187" s="590"/>
      <c r="X187" s="590"/>
      <c r="Y187" s="590"/>
      <c r="Z187" s="590"/>
      <c r="AA187" s="590"/>
      <c r="AB187" s="590"/>
      <c r="AC187" s="590"/>
      <c r="AD187" s="590"/>
      <c r="AE187" s="590"/>
      <c r="AF187" s="590"/>
      <c r="AG187" s="590"/>
      <c r="AH187" s="590"/>
      <c r="AI187" s="590"/>
      <c r="AJ187" s="590"/>
      <c r="AK187" s="590"/>
      <c r="AL187" s="590"/>
      <c r="AM187" s="590"/>
      <c r="AN187" s="590"/>
      <c r="AO187" s="590"/>
      <c r="AP187" s="590"/>
      <c r="AQ187" s="590"/>
      <c r="AR187" s="590"/>
      <c r="AS187" s="590"/>
      <c r="AT187" s="590"/>
      <c r="AU187" s="590"/>
      <c r="AV187" s="590"/>
      <c r="AW187" s="590"/>
      <c r="AX187" s="590"/>
      <c r="AY187" s="590"/>
      <c r="AZ187" s="590"/>
      <c r="BA187" s="590"/>
      <c r="BB187" s="590"/>
      <c r="BC187" s="590"/>
      <c r="BD187" s="590"/>
      <c r="BE187" s="590"/>
      <c r="BF187" s="590"/>
      <c r="BG187" s="590"/>
      <c r="BH187" s="590"/>
      <c r="BI187" s="590"/>
      <c r="BJ187" s="590"/>
      <c r="BK187" s="590"/>
      <c r="BL187" s="590"/>
      <c r="BM187" s="590"/>
      <c r="BN187" s="590"/>
      <c r="BO187" s="590"/>
      <c r="BP187" s="590"/>
      <c r="BQ187" s="590"/>
      <c r="BR187" s="590"/>
      <c r="BS187" s="590"/>
      <c r="BT187" s="590"/>
      <c r="BU187" s="590"/>
      <c r="BV187" s="590"/>
      <c r="BW187" s="590"/>
      <c r="BX187" s="590"/>
      <c r="BY187" s="590"/>
      <c r="BZ187" s="590"/>
      <c r="CA187" s="590"/>
      <c r="CB187" s="590"/>
      <c r="CC187" s="590"/>
      <c r="CD187" s="590"/>
      <c r="CE187" s="590"/>
    </row>
    <row r="188" spans="1:95" ht="8.25" customHeight="1" x14ac:dyDescent="0.2">
      <c r="A188" s="597"/>
      <c r="B188" s="597"/>
      <c r="C188" s="597"/>
      <c r="D188" s="597"/>
      <c r="E188" s="597"/>
      <c r="F188" s="597"/>
      <c r="G188" s="597"/>
      <c r="H188" s="597"/>
      <c r="I188" s="597"/>
      <c r="J188" s="597"/>
      <c r="K188" s="597"/>
      <c r="L188" s="597"/>
      <c r="M188" s="597"/>
      <c r="N188" s="597"/>
      <c r="O188" s="597"/>
      <c r="P188" s="597"/>
      <c r="Q188" s="597"/>
      <c r="R188" s="597"/>
      <c r="S188" s="597"/>
      <c r="T188" s="597"/>
      <c r="U188" s="597"/>
      <c r="V188" s="597"/>
      <c r="W188" s="597"/>
      <c r="X188" s="597"/>
      <c r="Y188" s="597"/>
      <c r="Z188" s="597"/>
      <c r="AA188" s="597"/>
      <c r="AB188" s="597"/>
      <c r="AC188" s="597"/>
      <c r="AD188" s="597"/>
      <c r="AE188" s="597"/>
      <c r="AF188" s="597"/>
      <c r="AG188" s="597"/>
      <c r="AH188" s="597"/>
      <c r="AI188" s="597"/>
      <c r="AJ188" s="597"/>
      <c r="AK188" s="597"/>
      <c r="AL188" s="597"/>
      <c r="AM188" s="597"/>
      <c r="AN188" s="597"/>
      <c r="AO188" s="597"/>
      <c r="AP188" s="597"/>
      <c r="AQ188" s="597"/>
      <c r="AR188" s="597"/>
      <c r="AS188" s="597"/>
      <c r="AT188" s="597"/>
      <c r="AU188" s="597"/>
      <c r="AV188" s="597"/>
      <c r="AW188" s="597"/>
      <c r="AX188" s="597"/>
      <c r="AY188" s="597"/>
      <c r="AZ188" s="597"/>
      <c r="BA188" s="597"/>
      <c r="BB188" s="597"/>
      <c r="BC188" s="597"/>
      <c r="BD188" s="597"/>
      <c r="BE188" s="597"/>
      <c r="BF188" s="597"/>
      <c r="BG188" s="597"/>
      <c r="BH188" s="597"/>
      <c r="BI188" s="597"/>
      <c r="BJ188" s="597"/>
      <c r="BK188" s="597"/>
      <c r="BL188" s="597"/>
      <c r="BM188" s="597"/>
      <c r="BN188" s="597"/>
      <c r="BO188" s="597"/>
      <c r="BP188" s="597"/>
      <c r="BQ188" s="597"/>
      <c r="BR188" s="597"/>
      <c r="BS188" s="597"/>
      <c r="BT188" s="597"/>
      <c r="BU188" s="597"/>
      <c r="BV188" s="597"/>
      <c r="BW188" s="597"/>
      <c r="BX188" s="597"/>
      <c r="BY188" s="597"/>
      <c r="BZ188" s="597"/>
      <c r="CA188" s="597"/>
      <c r="CB188" s="597"/>
      <c r="CC188" s="597"/>
      <c r="CD188" s="597"/>
      <c r="CE188" s="597"/>
    </row>
    <row r="189" spans="1:95" ht="62.25" customHeight="1" x14ac:dyDescent="0.2">
      <c r="A189" s="563" t="s">
        <v>36</v>
      </c>
      <c r="B189" s="564"/>
      <c r="C189" s="564"/>
      <c r="D189" s="564"/>
      <c r="E189" s="564"/>
      <c r="F189" s="564"/>
      <c r="G189" s="565"/>
      <c r="H189" s="540" t="s">
        <v>139</v>
      </c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2"/>
      <c r="T189" s="540" t="s">
        <v>140</v>
      </c>
      <c r="U189" s="541"/>
      <c r="V189" s="541"/>
      <c r="W189" s="541"/>
      <c r="X189" s="541"/>
      <c r="Y189" s="541"/>
      <c r="Z189" s="541"/>
      <c r="AA189" s="541"/>
      <c r="AB189" s="542"/>
      <c r="AC189" s="540" t="s">
        <v>145</v>
      </c>
      <c r="AD189" s="541"/>
      <c r="AE189" s="541"/>
      <c r="AF189" s="541"/>
      <c r="AG189" s="541"/>
      <c r="AH189" s="541"/>
      <c r="AI189" s="541"/>
      <c r="AJ189" s="541"/>
      <c r="AK189" s="541"/>
      <c r="AL189" s="541"/>
      <c r="AM189" s="541"/>
      <c r="AN189" s="541"/>
      <c r="AO189" s="541"/>
      <c r="AP189" s="541"/>
      <c r="AQ189" s="541"/>
      <c r="AR189" s="541"/>
      <c r="AS189" s="541"/>
      <c r="AT189" s="541"/>
      <c r="AU189" s="541"/>
      <c r="AV189" s="541"/>
      <c r="AW189" s="541"/>
      <c r="AX189" s="541"/>
      <c r="AY189" s="541"/>
      <c r="AZ189" s="541"/>
      <c r="BA189" s="542"/>
      <c r="BB189" s="540" t="s">
        <v>146</v>
      </c>
      <c r="BC189" s="541"/>
      <c r="BD189" s="541"/>
      <c r="BE189" s="541"/>
      <c r="BF189" s="541"/>
      <c r="BG189" s="541"/>
      <c r="BH189" s="541"/>
      <c r="BI189" s="541"/>
      <c r="BJ189" s="541"/>
      <c r="BK189" s="541"/>
      <c r="BL189" s="541"/>
      <c r="BM189" s="541"/>
      <c r="BN189" s="541"/>
      <c r="BO189" s="541"/>
      <c r="BP189" s="542"/>
      <c r="BQ189" s="540" t="s">
        <v>293</v>
      </c>
      <c r="BR189" s="541"/>
      <c r="BS189" s="541"/>
      <c r="BT189" s="541"/>
      <c r="BU189" s="541"/>
      <c r="BV189" s="541"/>
      <c r="BW189" s="541"/>
      <c r="BX189" s="541"/>
      <c r="BY189" s="541"/>
      <c r="BZ189" s="541"/>
      <c r="CA189" s="541"/>
      <c r="CB189" s="541"/>
      <c r="CC189" s="541"/>
      <c r="CD189" s="541"/>
      <c r="CE189" s="542"/>
      <c r="CF189" s="554" t="s">
        <v>294</v>
      </c>
      <c r="CG189" s="555"/>
      <c r="CH189" s="555"/>
      <c r="CI189" s="555"/>
      <c r="CJ189" s="555"/>
      <c r="CK189" s="555"/>
      <c r="CL189" s="555"/>
      <c r="CM189" s="555"/>
      <c r="CN189" s="555"/>
      <c r="CO189" s="555"/>
      <c r="CP189" s="555"/>
      <c r="CQ189" s="556"/>
    </row>
    <row r="190" spans="1:95" x14ac:dyDescent="0.2">
      <c r="A190" s="566"/>
      <c r="B190" s="567"/>
      <c r="C190" s="567"/>
      <c r="D190" s="567"/>
      <c r="E190" s="567"/>
      <c r="F190" s="567"/>
      <c r="G190" s="568"/>
      <c r="H190" s="585" t="s">
        <v>42</v>
      </c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7"/>
      <c r="T190" s="585" t="s">
        <v>42</v>
      </c>
      <c r="U190" s="586"/>
      <c r="V190" s="586"/>
      <c r="W190" s="586"/>
      <c r="X190" s="586"/>
      <c r="Y190" s="586"/>
      <c r="Z190" s="586"/>
      <c r="AA190" s="586"/>
      <c r="AB190" s="587"/>
      <c r="AC190" s="585" t="s">
        <v>147</v>
      </c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7"/>
      <c r="AS190" s="540" t="s">
        <v>82</v>
      </c>
      <c r="AT190" s="541"/>
      <c r="AU190" s="541"/>
      <c r="AV190" s="541"/>
      <c r="AW190" s="541"/>
      <c r="AX190" s="541"/>
      <c r="AY190" s="541"/>
      <c r="AZ190" s="541"/>
      <c r="BA190" s="542"/>
      <c r="BB190" s="588" t="s">
        <v>6</v>
      </c>
      <c r="BC190" s="589"/>
      <c r="BD190" s="544" t="s">
        <v>12</v>
      </c>
      <c r="BE190" s="544"/>
      <c r="BF190" s="49"/>
      <c r="BG190" s="588" t="s">
        <v>6</v>
      </c>
      <c r="BH190" s="589"/>
      <c r="BI190" s="544" t="s">
        <v>6</v>
      </c>
      <c r="BJ190" s="544"/>
      <c r="BK190" s="49"/>
      <c r="BL190" s="588" t="s">
        <v>6</v>
      </c>
      <c r="BM190" s="589"/>
      <c r="BN190" s="544" t="s">
        <v>205</v>
      </c>
      <c r="BO190" s="544"/>
      <c r="BP190" s="49"/>
      <c r="BQ190" s="588" t="s">
        <v>6</v>
      </c>
      <c r="BR190" s="589"/>
      <c r="BS190" s="544" t="s">
        <v>12</v>
      </c>
      <c r="BT190" s="544"/>
      <c r="BU190" s="49"/>
      <c r="BV190" s="588" t="s">
        <v>6</v>
      </c>
      <c r="BW190" s="589"/>
      <c r="BX190" s="544" t="s">
        <v>6</v>
      </c>
      <c r="BY190" s="544"/>
      <c r="BZ190" s="49"/>
      <c r="CA190" s="588" t="s">
        <v>6</v>
      </c>
      <c r="CB190" s="589"/>
      <c r="CC190" s="544" t="s">
        <v>205</v>
      </c>
      <c r="CD190" s="544"/>
      <c r="CE190" s="49"/>
      <c r="CF190" s="563" t="s">
        <v>45</v>
      </c>
      <c r="CG190" s="564"/>
      <c r="CH190" s="564"/>
      <c r="CI190" s="564"/>
      <c r="CJ190" s="564"/>
      <c r="CK190" s="565"/>
      <c r="CL190" s="563" t="s">
        <v>46</v>
      </c>
      <c r="CM190" s="564"/>
      <c r="CN190" s="564"/>
      <c r="CO190" s="564"/>
      <c r="CP190" s="564"/>
      <c r="CQ190" s="565"/>
    </row>
    <row r="191" spans="1:95" x14ac:dyDescent="0.2">
      <c r="A191" s="566"/>
      <c r="B191" s="567"/>
      <c r="C191" s="567"/>
      <c r="D191" s="567"/>
      <c r="E191" s="567"/>
      <c r="F191" s="567"/>
      <c r="G191" s="568"/>
      <c r="H191" s="557"/>
      <c r="I191" s="558"/>
      <c r="J191" s="558"/>
      <c r="K191" s="558"/>
      <c r="L191" s="558"/>
      <c r="M191" s="558"/>
      <c r="N191" s="558"/>
      <c r="O191" s="558"/>
      <c r="P191" s="558"/>
      <c r="Q191" s="558"/>
      <c r="R191" s="558"/>
      <c r="S191" s="559"/>
      <c r="T191" s="557"/>
      <c r="U191" s="558"/>
      <c r="V191" s="558"/>
      <c r="W191" s="558"/>
      <c r="X191" s="558"/>
      <c r="Y191" s="558"/>
      <c r="Z191" s="558"/>
      <c r="AA191" s="558"/>
      <c r="AB191" s="559"/>
      <c r="AC191" s="557"/>
      <c r="AD191" s="558"/>
      <c r="AE191" s="558"/>
      <c r="AF191" s="558"/>
      <c r="AG191" s="558"/>
      <c r="AH191" s="558"/>
      <c r="AI191" s="558"/>
      <c r="AJ191" s="558"/>
      <c r="AK191" s="558"/>
      <c r="AL191" s="558"/>
      <c r="AM191" s="558"/>
      <c r="AN191" s="558"/>
      <c r="AO191" s="558"/>
      <c r="AP191" s="558"/>
      <c r="AQ191" s="558"/>
      <c r="AR191" s="559"/>
      <c r="AS191" s="585" t="s">
        <v>50</v>
      </c>
      <c r="AT191" s="586"/>
      <c r="AU191" s="586"/>
      <c r="AV191" s="586"/>
      <c r="AW191" s="587"/>
      <c r="AX191" s="585" t="s">
        <v>51</v>
      </c>
      <c r="AY191" s="586"/>
      <c r="AZ191" s="586"/>
      <c r="BA191" s="587"/>
      <c r="BB191" s="557" t="s">
        <v>83</v>
      </c>
      <c r="BC191" s="558"/>
      <c r="BD191" s="558"/>
      <c r="BE191" s="558"/>
      <c r="BF191" s="559"/>
      <c r="BG191" s="557" t="s">
        <v>84</v>
      </c>
      <c r="BH191" s="558"/>
      <c r="BI191" s="558"/>
      <c r="BJ191" s="558"/>
      <c r="BK191" s="559"/>
      <c r="BL191" s="557" t="s">
        <v>85</v>
      </c>
      <c r="BM191" s="558"/>
      <c r="BN191" s="558"/>
      <c r="BO191" s="558"/>
      <c r="BP191" s="559"/>
      <c r="BQ191" s="557" t="s">
        <v>83</v>
      </c>
      <c r="BR191" s="558"/>
      <c r="BS191" s="558"/>
      <c r="BT191" s="558"/>
      <c r="BU191" s="559"/>
      <c r="BV191" s="557" t="s">
        <v>84</v>
      </c>
      <c r="BW191" s="558"/>
      <c r="BX191" s="558"/>
      <c r="BY191" s="558"/>
      <c r="BZ191" s="559"/>
      <c r="CA191" s="557" t="s">
        <v>85</v>
      </c>
      <c r="CB191" s="558"/>
      <c r="CC191" s="558"/>
      <c r="CD191" s="558"/>
      <c r="CE191" s="559"/>
      <c r="CF191" s="566"/>
      <c r="CG191" s="567"/>
      <c r="CH191" s="567"/>
      <c r="CI191" s="567"/>
      <c r="CJ191" s="567"/>
      <c r="CK191" s="568"/>
      <c r="CL191" s="566"/>
      <c r="CM191" s="567"/>
      <c r="CN191" s="567"/>
      <c r="CO191" s="567"/>
      <c r="CP191" s="567"/>
      <c r="CQ191" s="568"/>
    </row>
    <row r="192" spans="1:95" x14ac:dyDescent="0.2">
      <c r="A192" s="566"/>
      <c r="B192" s="567"/>
      <c r="C192" s="567"/>
      <c r="D192" s="567"/>
      <c r="E192" s="567"/>
      <c r="F192" s="567"/>
      <c r="G192" s="568"/>
      <c r="H192" s="557"/>
      <c r="I192" s="558"/>
      <c r="J192" s="558"/>
      <c r="K192" s="558"/>
      <c r="L192" s="558"/>
      <c r="M192" s="558"/>
      <c r="N192" s="558"/>
      <c r="O192" s="558"/>
      <c r="P192" s="558"/>
      <c r="Q192" s="558"/>
      <c r="R192" s="558"/>
      <c r="S192" s="559"/>
      <c r="T192" s="557"/>
      <c r="U192" s="558"/>
      <c r="V192" s="558"/>
      <c r="W192" s="558"/>
      <c r="X192" s="558"/>
      <c r="Y192" s="558"/>
      <c r="Z192" s="558"/>
      <c r="AA192" s="558"/>
      <c r="AB192" s="559"/>
      <c r="AC192" s="557"/>
      <c r="AD192" s="558"/>
      <c r="AE192" s="558"/>
      <c r="AF192" s="558"/>
      <c r="AG192" s="558"/>
      <c r="AH192" s="558"/>
      <c r="AI192" s="558"/>
      <c r="AJ192" s="558"/>
      <c r="AK192" s="558"/>
      <c r="AL192" s="558"/>
      <c r="AM192" s="558"/>
      <c r="AN192" s="558"/>
      <c r="AO192" s="558"/>
      <c r="AP192" s="558"/>
      <c r="AQ192" s="558"/>
      <c r="AR192" s="559"/>
      <c r="AS192" s="557"/>
      <c r="AT192" s="558"/>
      <c r="AU192" s="558"/>
      <c r="AV192" s="558"/>
      <c r="AW192" s="559"/>
      <c r="AX192" s="557"/>
      <c r="AY192" s="558"/>
      <c r="AZ192" s="558"/>
      <c r="BA192" s="559"/>
      <c r="BB192" s="557"/>
      <c r="BC192" s="558"/>
      <c r="BD192" s="558"/>
      <c r="BE192" s="558"/>
      <c r="BF192" s="559"/>
      <c r="BG192" s="557"/>
      <c r="BH192" s="558"/>
      <c r="BI192" s="558"/>
      <c r="BJ192" s="558"/>
      <c r="BK192" s="559"/>
      <c r="BL192" s="557"/>
      <c r="BM192" s="558"/>
      <c r="BN192" s="558"/>
      <c r="BO192" s="558"/>
      <c r="BP192" s="559"/>
      <c r="BQ192" s="557"/>
      <c r="BR192" s="558"/>
      <c r="BS192" s="558"/>
      <c r="BT192" s="558"/>
      <c r="BU192" s="559"/>
      <c r="BV192" s="557"/>
      <c r="BW192" s="558"/>
      <c r="BX192" s="558"/>
      <c r="BY192" s="558"/>
      <c r="BZ192" s="559"/>
      <c r="CA192" s="557"/>
      <c r="CB192" s="558"/>
      <c r="CC192" s="558"/>
      <c r="CD192" s="558"/>
      <c r="CE192" s="559"/>
      <c r="CF192" s="566"/>
      <c r="CG192" s="567"/>
      <c r="CH192" s="567"/>
      <c r="CI192" s="567"/>
      <c r="CJ192" s="567"/>
      <c r="CK192" s="568"/>
      <c r="CL192" s="566"/>
      <c r="CM192" s="567"/>
      <c r="CN192" s="567"/>
      <c r="CO192" s="567"/>
      <c r="CP192" s="567"/>
      <c r="CQ192" s="568"/>
    </row>
    <row r="193" spans="1:95" ht="32.25" customHeight="1" x14ac:dyDescent="0.2">
      <c r="A193" s="569"/>
      <c r="B193" s="570"/>
      <c r="C193" s="570"/>
      <c r="D193" s="570"/>
      <c r="E193" s="570"/>
      <c r="F193" s="570"/>
      <c r="G193" s="571"/>
      <c r="H193" s="560"/>
      <c r="I193" s="561"/>
      <c r="J193" s="561"/>
      <c r="K193" s="561"/>
      <c r="L193" s="561"/>
      <c r="M193" s="561"/>
      <c r="N193" s="561"/>
      <c r="O193" s="561"/>
      <c r="P193" s="561"/>
      <c r="Q193" s="561"/>
      <c r="R193" s="561"/>
      <c r="S193" s="562"/>
      <c r="T193" s="560"/>
      <c r="U193" s="561"/>
      <c r="V193" s="561"/>
      <c r="W193" s="561"/>
      <c r="X193" s="561"/>
      <c r="Y193" s="561"/>
      <c r="Z193" s="561"/>
      <c r="AA193" s="561"/>
      <c r="AB193" s="562"/>
      <c r="AC193" s="560"/>
      <c r="AD193" s="561"/>
      <c r="AE193" s="561"/>
      <c r="AF193" s="561"/>
      <c r="AG193" s="561"/>
      <c r="AH193" s="561"/>
      <c r="AI193" s="561"/>
      <c r="AJ193" s="561"/>
      <c r="AK193" s="561"/>
      <c r="AL193" s="561"/>
      <c r="AM193" s="561"/>
      <c r="AN193" s="561"/>
      <c r="AO193" s="561"/>
      <c r="AP193" s="561"/>
      <c r="AQ193" s="561"/>
      <c r="AR193" s="562"/>
      <c r="AS193" s="560"/>
      <c r="AT193" s="561"/>
      <c r="AU193" s="561"/>
      <c r="AV193" s="561"/>
      <c r="AW193" s="562"/>
      <c r="AX193" s="560"/>
      <c r="AY193" s="561"/>
      <c r="AZ193" s="561"/>
      <c r="BA193" s="562"/>
      <c r="BB193" s="560"/>
      <c r="BC193" s="561"/>
      <c r="BD193" s="561"/>
      <c r="BE193" s="561"/>
      <c r="BF193" s="562"/>
      <c r="BG193" s="560"/>
      <c r="BH193" s="561"/>
      <c r="BI193" s="561"/>
      <c r="BJ193" s="561"/>
      <c r="BK193" s="562"/>
      <c r="BL193" s="560"/>
      <c r="BM193" s="561"/>
      <c r="BN193" s="561"/>
      <c r="BO193" s="561"/>
      <c r="BP193" s="562"/>
      <c r="BQ193" s="560"/>
      <c r="BR193" s="561"/>
      <c r="BS193" s="561"/>
      <c r="BT193" s="561"/>
      <c r="BU193" s="562"/>
      <c r="BV193" s="560"/>
      <c r="BW193" s="561"/>
      <c r="BX193" s="561"/>
      <c r="BY193" s="561"/>
      <c r="BZ193" s="562"/>
      <c r="CA193" s="560"/>
      <c r="CB193" s="561"/>
      <c r="CC193" s="561"/>
      <c r="CD193" s="561"/>
      <c r="CE193" s="562"/>
      <c r="CF193" s="569"/>
      <c r="CG193" s="570"/>
      <c r="CH193" s="570"/>
      <c r="CI193" s="570"/>
      <c r="CJ193" s="570"/>
      <c r="CK193" s="571"/>
      <c r="CL193" s="569"/>
      <c r="CM193" s="570"/>
      <c r="CN193" s="570"/>
      <c r="CO193" s="570"/>
      <c r="CP193" s="570"/>
      <c r="CQ193" s="571"/>
    </row>
    <row r="194" spans="1:95" x14ac:dyDescent="0.2">
      <c r="A194" s="540" t="s">
        <v>27</v>
      </c>
      <c r="B194" s="541"/>
      <c r="C194" s="541"/>
      <c r="D194" s="541"/>
      <c r="E194" s="541"/>
      <c r="F194" s="541"/>
      <c r="G194" s="542"/>
      <c r="H194" s="540" t="s">
        <v>52</v>
      </c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2"/>
      <c r="T194" s="540" t="s">
        <v>53</v>
      </c>
      <c r="U194" s="541"/>
      <c r="V194" s="541"/>
      <c r="W194" s="541"/>
      <c r="X194" s="541"/>
      <c r="Y194" s="541"/>
      <c r="Z194" s="541"/>
      <c r="AA194" s="541"/>
      <c r="AB194" s="542"/>
      <c r="AC194" s="540" t="s">
        <v>54</v>
      </c>
      <c r="AD194" s="541"/>
      <c r="AE194" s="541"/>
      <c r="AF194" s="541"/>
      <c r="AG194" s="541"/>
      <c r="AH194" s="541"/>
      <c r="AI194" s="541"/>
      <c r="AJ194" s="541"/>
      <c r="AK194" s="541"/>
      <c r="AL194" s="541"/>
      <c r="AM194" s="541"/>
      <c r="AN194" s="541"/>
      <c r="AO194" s="541"/>
      <c r="AP194" s="541"/>
      <c r="AQ194" s="541"/>
      <c r="AR194" s="542"/>
      <c r="AS194" s="540" t="s">
        <v>55</v>
      </c>
      <c r="AT194" s="541"/>
      <c r="AU194" s="541"/>
      <c r="AV194" s="541"/>
      <c r="AW194" s="542"/>
      <c r="AX194" s="540" t="s">
        <v>56</v>
      </c>
      <c r="AY194" s="541"/>
      <c r="AZ194" s="541"/>
      <c r="BA194" s="542"/>
      <c r="BB194" s="540" t="s">
        <v>57</v>
      </c>
      <c r="BC194" s="541"/>
      <c r="BD194" s="541"/>
      <c r="BE194" s="541"/>
      <c r="BF194" s="542"/>
      <c r="BG194" s="540" t="s">
        <v>58</v>
      </c>
      <c r="BH194" s="541"/>
      <c r="BI194" s="541"/>
      <c r="BJ194" s="541"/>
      <c r="BK194" s="542"/>
      <c r="BL194" s="540" t="s">
        <v>59</v>
      </c>
      <c r="BM194" s="541"/>
      <c r="BN194" s="541"/>
      <c r="BO194" s="541"/>
      <c r="BP194" s="542"/>
      <c r="BQ194" s="540" t="s">
        <v>60</v>
      </c>
      <c r="BR194" s="541"/>
      <c r="BS194" s="541"/>
      <c r="BT194" s="541"/>
      <c r="BU194" s="542"/>
      <c r="BV194" s="540" t="s">
        <v>61</v>
      </c>
      <c r="BW194" s="541"/>
      <c r="BX194" s="541"/>
      <c r="BY194" s="541"/>
      <c r="BZ194" s="542"/>
      <c r="CA194" s="540" t="s">
        <v>86</v>
      </c>
      <c r="CB194" s="541"/>
      <c r="CC194" s="541"/>
      <c r="CD194" s="541"/>
      <c r="CE194" s="542"/>
      <c r="CF194" s="540" t="s">
        <v>87</v>
      </c>
      <c r="CG194" s="541"/>
      <c r="CH194" s="541"/>
      <c r="CI194" s="541"/>
      <c r="CJ194" s="541"/>
      <c r="CK194" s="542"/>
      <c r="CL194" s="540" t="s">
        <v>88</v>
      </c>
      <c r="CM194" s="541"/>
      <c r="CN194" s="541"/>
      <c r="CO194" s="541"/>
      <c r="CP194" s="541"/>
      <c r="CQ194" s="542"/>
    </row>
    <row r="195" spans="1:95" ht="29.25" hidden="1" customHeight="1" x14ac:dyDescent="0.2">
      <c r="A195" s="716"/>
      <c r="B195" s="717"/>
      <c r="C195" s="717"/>
      <c r="D195" s="717"/>
      <c r="E195" s="717"/>
      <c r="F195" s="717"/>
      <c r="G195" s="718"/>
      <c r="H195" s="728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30"/>
      <c r="T195" s="728"/>
      <c r="U195" s="729"/>
      <c r="V195" s="729"/>
      <c r="W195" s="729"/>
      <c r="X195" s="729"/>
      <c r="Y195" s="729"/>
      <c r="Z195" s="729"/>
      <c r="AA195" s="729"/>
      <c r="AB195" s="730"/>
      <c r="AC195" s="722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4"/>
      <c r="AS195" s="585"/>
      <c r="AT195" s="586"/>
      <c r="AU195" s="586"/>
      <c r="AV195" s="586"/>
      <c r="AW195" s="587"/>
      <c r="AX195" s="716"/>
      <c r="AY195" s="717"/>
      <c r="AZ195" s="717"/>
      <c r="BA195" s="718"/>
      <c r="BB195" s="728"/>
      <c r="BC195" s="729"/>
      <c r="BD195" s="729"/>
      <c r="BE195" s="729"/>
      <c r="BF195" s="730"/>
      <c r="BG195" s="716"/>
      <c r="BH195" s="717"/>
      <c r="BI195" s="717"/>
      <c r="BJ195" s="717"/>
      <c r="BK195" s="718"/>
      <c r="BL195" s="728"/>
      <c r="BM195" s="729"/>
      <c r="BN195" s="729"/>
      <c r="BO195" s="729"/>
      <c r="BP195" s="730"/>
      <c r="BQ195" s="744"/>
      <c r="BR195" s="745"/>
      <c r="BS195" s="745"/>
      <c r="BT195" s="745"/>
      <c r="BU195" s="746"/>
      <c r="BV195" s="728"/>
      <c r="BW195" s="729"/>
      <c r="BX195" s="729"/>
      <c r="BY195" s="729"/>
      <c r="BZ195" s="730"/>
      <c r="CA195" s="728"/>
      <c r="CB195" s="729"/>
      <c r="CC195" s="729"/>
      <c r="CD195" s="729"/>
      <c r="CE195" s="730"/>
      <c r="CF195" s="728"/>
      <c r="CG195" s="729"/>
      <c r="CH195" s="729"/>
      <c r="CI195" s="729"/>
      <c r="CJ195" s="729"/>
      <c r="CK195" s="730"/>
      <c r="CL195" s="728"/>
      <c r="CM195" s="729"/>
      <c r="CN195" s="729"/>
      <c r="CO195" s="729"/>
      <c r="CP195" s="729"/>
      <c r="CQ195" s="730"/>
    </row>
    <row r="196" spans="1:95" hidden="1" x14ac:dyDescent="0.2">
      <c r="A196" s="719"/>
      <c r="B196" s="720"/>
      <c r="C196" s="720"/>
      <c r="D196" s="720"/>
      <c r="E196" s="720"/>
      <c r="F196" s="720"/>
      <c r="G196" s="721"/>
      <c r="H196" s="731"/>
      <c r="I196" s="732"/>
      <c r="J196" s="732"/>
      <c r="K196" s="732"/>
      <c r="L196" s="732"/>
      <c r="M196" s="732"/>
      <c r="N196" s="732"/>
      <c r="O196" s="732"/>
      <c r="P196" s="732"/>
      <c r="Q196" s="732"/>
      <c r="R196" s="732"/>
      <c r="S196" s="733"/>
      <c r="T196" s="731"/>
      <c r="U196" s="732"/>
      <c r="V196" s="732"/>
      <c r="W196" s="732"/>
      <c r="X196" s="732"/>
      <c r="Y196" s="732"/>
      <c r="Z196" s="732"/>
      <c r="AA196" s="732"/>
      <c r="AB196" s="733"/>
      <c r="AC196" s="725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7"/>
      <c r="AS196" s="560"/>
      <c r="AT196" s="561"/>
      <c r="AU196" s="561"/>
      <c r="AV196" s="561"/>
      <c r="AW196" s="562"/>
      <c r="AX196" s="719"/>
      <c r="AY196" s="720"/>
      <c r="AZ196" s="720"/>
      <c r="BA196" s="721"/>
      <c r="BB196" s="731"/>
      <c r="BC196" s="732"/>
      <c r="BD196" s="732"/>
      <c r="BE196" s="732"/>
      <c r="BF196" s="733"/>
      <c r="BG196" s="719"/>
      <c r="BH196" s="720"/>
      <c r="BI196" s="720"/>
      <c r="BJ196" s="720"/>
      <c r="BK196" s="721"/>
      <c r="BL196" s="731"/>
      <c r="BM196" s="732"/>
      <c r="BN196" s="732"/>
      <c r="BO196" s="732"/>
      <c r="BP196" s="733"/>
      <c r="BQ196" s="747"/>
      <c r="BR196" s="748"/>
      <c r="BS196" s="748"/>
      <c r="BT196" s="748"/>
      <c r="BU196" s="749"/>
      <c r="BV196" s="731"/>
      <c r="BW196" s="732"/>
      <c r="BX196" s="732"/>
      <c r="BY196" s="732"/>
      <c r="BZ196" s="733"/>
      <c r="CA196" s="731"/>
      <c r="CB196" s="732"/>
      <c r="CC196" s="732"/>
      <c r="CD196" s="732"/>
      <c r="CE196" s="733"/>
      <c r="CF196" s="731"/>
      <c r="CG196" s="732"/>
      <c r="CH196" s="732"/>
      <c r="CI196" s="732"/>
      <c r="CJ196" s="732"/>
      <c r="CK196" s="733"/>
      <c r="CL196" s="731"/>
      <c r="CM196" s="732"/>
      <c r="CN196" s="732"/>
      <c r="CO196" s="732"/>
      <c r="CP196" s="732"/>
      <c r="CQ196" s="733"/>
    </row>
    <row r="197" spans="1:95" x14ac:dyDescent="0.2">
      <c r="A197" s="575"/>
      <c r="B197" s="576"/>
      <c r="C197" s="576"/>
      <c r="D197" s="576"/>
      <c r="E197" s="576"/>
      <c r="F197" s="576"/>
      <c r="G197" s="577"/>
      <c r="H197" s="551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3"/>
      <c r="T197" s="551"/>
      <c r="U197" s="552"/>
      <c r="V197" s="552"/>
      <c r="W197" s="552"/>
      <c r="X197" s="552"/>
      <c r="Y197" s="552"/>
      <c r="Z197" s="552"/>
      <c r="AA197" s="552"/>
      <c r="AB197" s="553"/>
      <c r="AC197" s="551"/>
      <c r="AD197" s="552"/>
      <c r="AE197" s="552"/>
      <c r="AF197" s="552"/>
      <c r="AG197" s="552"/>
      <c r="AH197" s="552"/>
      <c r="AI197" s="552"/>
      <c r="AJ197" s="552"/>
      <c r="AK197" s="552"/>
      <c r="AL197" s="552"/>
      <c r="AM197" s="552"/>
      <c r="AN197" s="552"/>
      <c r="AO197" s="552"/>
      <c r="AP197" s="552"/>
      <c r="AQ197" s="552"/>
      <c r="AR197" s="553"/>
      <c r="AS197" s="540"/>
      <c r="AT197" s="541"/>
      <c r="AU197" s="541"/>
      <c r="AV197" s="541"/>
      <c r="AW197" s="542"/>
      <c r="AX197" s="575"/>
      <c r="AY197" s="576"/>
      <c r="AZ197" s="576"/>
      <c r="BA197" s="577"/>
      <c r="BB197" s="551"/>
      <c r="BC197" s="552"/>
      <c r="BD197" s="552"/>
      <c r="BE197" s="552"/>
      <c r="BF197" s="553"/>
      <c r="BG197" s="551"/>
      <c r="BH197" s="552"/>
      <c r="BI197" s="552"/>
      <c r="BJ197" s="552"/>
      <c r="BK197" s="553"/>
      <c r="BL197" s="551"/>
      <c r="BM197" s="552"/>
      <c r="BN197" s="552"/>
      <c r="BO197" s="552"/>
      <c r="BP197" s="553"/>
      <c r="BQ197" s="551"/>
      <c r="BR197" s="552"/>
      <c r="BS197" s="552"/>
      <c r="BT197" s="552"/>
      <c r="BU197" s="553"/>
      <c r="BV197" s="551"/>
      <c r="BW197" s="552"/>
      <c r="BX197" s="552"/>
      <c r="BY197" s="552"/>
      <c r="BZ197" s="553"/>
      <c r="CA197" s="551"/>
      <c r="CB197" s="552"/>
      <c r="CC197" s="552"/>
      <c r="CD197" s="552"/>
      <c r="CE197" s="553"/>
      <c r="CF197" s="551"/>
      <c r="CG197" s="552"/>
      <c r="CH197" s="552"/>
      <c r="CI197" s="552"/>
      <c r="CJ197" s="552"/>
      <c r="CK197" s="553"/>
      <c r="CL197" s="551"/>
      <c r="CM197" s="552"/>
      <c r="CN197" s="552"/>
      <c r="CO197" s="552"/>
      <c r="CP197" s="552"/>
      <c r="CQ197" s="553"/>
    </row>
    <row r="198" spans="1:95" x14ac:dyDescent="0.2">
      <c r="A198" s="50"/>
      <c r="B198" s="50"/>
      <c r="C198" s="50"/>
      <c r="D198" s="50"/>
      <c r="E198" s="50"/>
      <c r="F198" s="50"/>
      <c r="G198" s="50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44"/>
      <c r="AT198" s="44"/>
      <c r="AU198" s="44"/>
      <c r="AV198" s="44"/>
      <c r="AW198" s="44"/>
      <c r="AX198" s="50"/>
      <c r="AY198" s="50"/>
      <c r="AZ198" s="50"/>
      <c r="BA198" s="50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</row>
    <row r="199" spans="1:95" ht="25.5" customHeight="1" x14ac:dyDescent="0.2">
      <c r="A199" s="741" t="s">
        <v>148</v>
      </c>
      <c r="B199" s="741"/>
      <c r="C199" s="741"/>
      <c r="D199" s="741"/>
      <c r="E199" s="741"/>
      <c r="F199" s="741"/>
      <c r="G199" s="741"/>
      <c r="H199" s="741"/>
      <c r="I199" s="741"/>
      <c r="J199" s="741"/>
      <c r="K199" s="741"/>
      <c r="L199" s="741"/>
      <c r="M199" s="741"/>
      <c r="N199" s="741"/>
      <c r="O199" s="741"/>
      <c r="P199" s="741"/>
      <c r="Q199" s="741"/>
      <c r="R199" s="741"/>
      <c r="S199" s="741"/>
      <c r="T199" s="741"/>
      <c r="U199" s="741"/>
      <c r="V199" s="741"/>
      <c r="W199" s="741"/>
      <c r="X199" s="741"/>
      <c r="Y199" s="741"/>
      <c r="Z199" s="741"/>
      <c r="AA199" s="741"/>
      <c r="AB199" s="741"/>
      <c r="AC199" s="741"/>
      <c r="AD199" s="741"/>
      <c r="AE199" s="741"/>
      <c r="AF199" s="741"/>
      <c r="AG199" s="741"/>
      <c r="AH199" s="741"/>
      <c r="AI199" s="741"/>
      <c r="AJ199" s="741"/>
      <c r="AK199" s="741"/>
      <c r="AL199" s="741"/>
      <c r="AM199" s="741"/>
      <c r="AN199" s="741"/>
      <c r="AO199" s="741"/>
      <c r="AP199" s="741"/>
      <c r="AQ199" s="741"/>
      <c r="AR199" s="741"/>
      <c r="AS199" s="741"/>
      <c r="AT199" s="741"/>
      <c r="AU199" s="741"/>
      <c r="AV199" s="741"/>
      <c r="AW199" s="741"/>
      <c r="AX199" s="741"/>
      <c r="AY199" s="741"/>
      <c r="AZ199" s="741"/>
      <c r="BA199" s="741"/>
      <c r="BB199" s="741"/>
      <c r="BC199" s="741"/>
      <c r="BD199" s="741"/>
      <c r="BE199" s="741"/>
      <c r="BF199" s="741"/>
      <c r="BG199" s="741"/>
      <c r="BH199" s="741"/>
      <c r="BI199" s="741"/>
      <c r="BJ199" s="741"/>
      <c r="BK199" s="741"/>
      <c r="BL199" s="741"/>
      <c r="BM199" s="741"/>
      <c r="BN199" s="741"/>
      <c r="BO199" s="741"/>
      <c r="BP199" s="741"/>
      <c r="BQ199" s="741"/>
      <c r="BR199" s="741"/>
      <c r="BS199" s="741"/>
      <c r="BT199" s="741"/>
      <c r="BU199" s="741"/>
      <c r="BV199" s="741"/>
      <c r="BW199" s="741"/>
      <c r="BX199" s="741"/>
      <c r="BY199" s="741"/>
      <c r="BZ199" s="741"/>
      <c r="CA199" s="741"/>
      <c r="CB199" s="741"/>
      <c r="CC199" s="741"/>
      <c r="CD199" s="741"/>
      <c r="CE199" s="741"/>
      <c r="CF199" s="741"/>
      <c r="CG199" s="741"/>
      <c r="CH199" s="741"/>
      <c r="CI199" s="741"/>
      <c r="CJ199" s="741"/>
      <c r="CK199" s="741"/>
      <c r="CL199" s="741"/>
      <c r="CM199" s="741"/>
      <c r="CN199" s="741"/>
      <c r="CO199" s="741"/>
      <c r="CP199" s="741"/>
      <c r="CQ199" s="741"/>
    </row>
    <row r="200" spans="1:95" x14ac:dyDescent="0.2">
      <c r="A200" s="382" t="s">
        <v>149</v>
      </c>
      <c r="B200" s="382"/>
      <c r="C200" s="382"/>
      <c r="D200" s="382"/>
      <c r="E200" s="382"/>
      <c r="F200" s="382"/>
      <c r="G200" s="382"/>
      <c r="H200" s="382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2"/>
      <c r="T200" s="382"/>
      <c r="U200" s="382"/>
      <c r="V200" s="382"/>
      <c r="W200" s="382"/>
      <c r="X200" s="382"/>
      <c r="Y200" s="382"/>
      <c r="Z200" s="382"/>
      <c r="AA200" s="382"/>
      <c r="AB200" s="382"/>
      <c r="AC200" s="382"/>
      <c r="AD200" s="382"/>
      <c r="AE200" s="382"/>
      <c r="AF200" s="382"/>
      <c r="AG200" s="382"/>
      <c r="AH200" s="382"/>
      <c r="AI200" s="382"/>
      <c r="AJ200" s="382"/>
      <c r="AK200" s="382"/>
      <c r="AL200" s="382"/>
      <c r="AM200" s="382"/>
      <c r="AN200" s="382"/>
      <c r="AO200" s="382"/>
      <c r="AP200" s="382"/>
      <c r="AQ200" s="382"/>
      <c r="AR200" s="382"/>
      <c r="AS200" s="382"/>
      <c r="AT200" s="382"/>
      <c r="AU200" s="382"/>
      <c r="AV200" s="382"/>
      <c r="AW200" s="382"/>
      <c r="AX200" s="382"/>
      <c r="AY200" s="382"/>
      <c r="AZ200" s="382"/>
      <c r="BA200" s="382"/>
      <c r="BB200" s="382"/>
      <c r="BC200" s="382"/>
      <c r="BD200" s="382"/>
      <c r="BE200" s="382"/>
      <c r="BF200" s="382"/>
      <c r="BG200" s="382"/>
      <c r="BH200" s="382"/>
      <c r="BI200" s="382"/>
      <c r="BJ200" s="382"/>
      <c r="BK200" s="382"/>
      <c r="BL200" s="382"/>
      <c r="BM200" s="382"/>
      <c r="BN200" s="382"/>
      <c r="BO200" s="382"/>
      <c r="BP200" s="382"/>
      <c r="BQ200" s="382"/>
      <c r="BR200" s="382"/>
      <c r="BS200" s="382"/>
      <c r="BT200" s="382"/>
      <c r="BU200" s="382"/>
      <c r="BV200" s="382"/>
      <c r="BW200" s="382"/>
      <c r="BX200" s="382"/>
      <c r="BY200" s="382"/>
      <c r="BZ200" s="382"/>
      <c r="CA200" s="382"/>
      <c r="CB200" s="382"/>
      <c r="CC200" s="382"/>
      <c r="CD200" s="382"/>
      <c r="CE200" s="382"/>
      <c r="CF200" s="382"/>
      <c r="CG200" s="382"/>
      <c r="CH200" s="382"/>
      <c r="CI200" s="382"/>
      <c r="CJ200" s="382"/>
      <c r="CK200" s="382"/>
      <c r="CL200" s="382"/>
      <c r="CM200" s="382"/>
      <c r="CN200" s="382"/>
      <c r="CO200" s="382"/>
      <c r="CP200" s="382"/>
      <c r="CQ200" s="382"/>
    </row>
    <row r="201" spans="1:95" ht="23.25" customHeight="1" x14ac:dyDescent="0.2">
      <c r="A201" s="383" t="s">
        <v>150</v>
      </c>
      <c r="B201" s="383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383"/>
      <c r="O201" s="383"/>
      <c r="P201" s="383"/>
      <c r="Q201" s="383"/>
      <c r="R201" s="383"/>
      <c r="S201" s="383"/>
      <c r="T201" s="383"/>
      <c r="U201" s="383"/>
      <c r="V201" s="383"/>
      <c r="W201" s="383"/>
      <c r="X201" s="383"/>
      <c r="Y201" s="383"/>
      <c r="Z201" s="383"/>
      <c r="AA201" s="383"/>
      <c r="AB201" s="383"/>
      <c r="AC201" s="383"/>
      <c r="AD201" s="383"/>
      <c r="AE201" s="383"/>
      <c r="AF201" s="383"/>
      <c r="AG201" s="383"/>
      <c r="AH201" s="383"/>
      <c r="AI201" s="383"/>
      <c r="AJ201" s="383"/>
      <c r="AK201" s="383"/>
      <c r="AL201" s="383"/>
      <c r="AM201" s="383"/>
      <c r="AN201" s="383"/>
      <c r="AO201" s="383"/>
      <c r="AP201" s="383"/>
      <c r="AQ201" s="383"/>
      <c r="AR201" s="383"/>
      <c r="AS201" s="383"/>
      <c r="AT201" s="383"/>
      <c r="AU201" s="383"/>
      <c r="AV201" s="383"/>
      <c r="AW201" s="383"/>
      <c r="AX201" s="383"/>
      <c r="AY201" s="383"/>
      <c r="AZ201" s="383"/>
      <c r="BA201" s="383"/>
      <c r="BB201" s="383"/>
      <c r="BC201" s="383"/>
      <c r="BD201" s="383"/>
      <c r="BE201" s="383"/>
      <c r="BF201" s="383"/>
      <c r="BG201" s="383"/>
      <c r="BH201" s="383"/>
      <c r="BI201" s="383"/>
      <c r="BJ201" s="383"/>
      <c r="BK201" s="383"/>
      <c r="BL201" s="383"/>
      <c r="BM201" s="383"/>
      <c r="BN201" s="383"/>
      <c r="BO201" s="383"/>
      <c r="BP201" s="383"/>
      <c r="BQ201" s="383"/>
      <c r="BR201" s="383"/>
      <c r="BS201" s="383"/>
      <c r="BT201" s="383"/>
      <c r="BU201" s="383"/>
      <c r="BV201" s="383"/>
      <c r="BW201" s="383"/>
      <c r="BX201" s="383"/>
      <c r="BY201" s="383"/>
      <c r="BZ201" s="383"/>
      <c r="CA201" s="383"/>
      <c r="CB201" s="383"/>
      <c r="CC201" s="383"/>
      <c r="CD201" s="383"/>
      <c r="CE201" s="383"/>
      <c r="CF201" s="383"/>
      <c r="CG201" s="383"/>
      <c r="CH201" s="383"/>
      <c r="CI201" s="383"/>
      <c r="CJ201" s="383"/>
      <c r="CK201" s="383"/>
      <c r="CL201" s="383"/>
      <c r="CM201" s="383"/>
      <c r="CN201" s="383"/>
      <c r="CO201" s="383"/>
      <c r="CP201" s="383"/>
      <c r="CQ201" s="383"/>
    </row>
    <row r="202" spans="1:95" ht="16.5" customHeight="1" x14ac:dyDescent="0.2">
      <c r="A202" s="649"/>
      <c r="B202" s="649"/>
      <c r="C202" s="649"/>
      <c r="D202" s="649"/>
      <c r="E202" s="649"/>
      <c r="F202" s="649"/>
      <c r="G202" s="649"/>
      <c r="H202" s="649"/>
      <c r="I202" s="649"/>
      <c r="J202" s="649"/>
      <c r="K202" s="649"/>
      <c r="L202" s="649"/>
      <c r="M202" s="649"/>
      <c r="N202" s="649"/>
      <c r="O202" s="649"/>
      <c r="P202" s="649"/>
      <c r="Q202" s="649"/>
      <c r="R202" s="649"/>
      <c r="S202" s="649"/>
      <c r="T202" s="649"/>
      <c r="U202" s="649"/>
      <c r="V202" s="649"/>
      <c r="W202" s="649"/>
      <c r="X202" s="649"/>
      <c r="Y202" s="649"/>
      <c r="Z202" s="649"/>
      <c r="AA202" s="649"/>
      <c r="AB202" s="649"/>
      <c r="AC202" s="649"/>
      <c r="AD202" s="649"/>
      <c r="AE202" s="649"/>
      <c r="AF202" s="649"/>
      <c r="AG202" s="649"/>
      <c r="AH202" s="649"/>
      <c r="AI202" s="649"/>
      <c r="AJ202" s="649"/>
      <c r="AK202" s="649"/>
      <c r="AL202" s="649"/>
      <c r="AM202" s="649"/>
      <c r="AN202" s="649"/>
      <c r="AO202" s="649"/>
      <c r="AP202" s="649"/>
      <c r="AQ202" s="649"/>
      <c r="AR202" s="649"/>
      <c r="AS202" s="649"/>
      <c r="AT202" s="649"/>
      <c r="AU202" s="649"/>
      <c r="AV202" s="649"/>
      <c r="AW202" s="649"/>
      <c r="AX202" s="649"/>
      <c r="AY202" s="649"/>
      <c r="AZ202" s="649"/>
      <c r="BA202" s="649"/>
      <c r="BB202" s="649"/>
      <c r="BC202" s="649"/>
      <c r="BD202" s="649"/>
      <c r="BE202" s="649"/>
      <c r="BF202" s="649"/>
      <c r="BG202" s="649"/>
      <c r="BH202" s="649"/>
      <c r="BI202" s="649"/>
      <c r="BJ202" s="649"/>
      <c r="BK202" s="649"/>
      <c r="BL202" s="649"/>
      <c r="BM202" s="649"/>
      <c r="BN202" s="649"/>
      <c r="BO202" s="649"/>
      <c r="BP202" s="649"/>
      <c r="BQ202" s="649"/>
      <c r="BR202" s="649"/>
      <c r="BS202" s="649"/>
      <c r="BT202" s="649"/>
      <c r="BU202" s="649"/>
      <c r="BV202" s="649"/>
      <c r="BW202" s="649"/>
      <c r="BX202" s="649"/>
      <c r="BY202" s="649"/>
      <c r="BZ202" s="649"/>
      <c r="CA202" s="649"/>
      <c r="CB202" s="649"/>
      <c r="CC202" s="649"/>
      <c r="CD202" s="649"/>
      <c r="CE202" s="649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743" t="s">
        <v>207</v>
      </c>
      <c r="CQ202" s="743"/>
    </row>
    <row r="203" spans="1:95" ht="18" x14ac:dyDescent="0.2">
      <c r="A203" s="618" t="s">
        <v>151</v>
      </c>
      <c r="B203" s="618"/>
      <c r="C203" s="618"/>
      <c r="D203" s="618"/>
      <c r="E203" s="618"/>
      <c r="F203" s="618"/>
      <c r="G203" s="618"/>
      <c r="H203" s="618"/>
      <c r="I203" s="618"/>
      <c r="J203" s="618"/>
      <c r="K203" s="618"/>
      <c r="L203" s="618"/>
      <c r="M203" s="618"/>
      <c r="N203" s="618"/>
      <c r="O203" s="618"/>
      <c r="P203" s="618"/>
      <c r="Q203" s="618"/>
      <c r="R203" s="618"/>
      <c r="S203" s="618"/>
      <c r="T203" s="618"/>
      <c r="U203" s="618"/>
      <c r="V203" s="618"/>
      <c r="W203" s="618"/>
      <c r="X203" s="618"/>
      <c r="Y203" s="618"/>
      <c r="Z203" s="618"/>
      <c r="AA203" s="618"/>
      <c r="AB203" s="618"/>
      <c r="AC203" s="618"/>
      <c r="AD203" s="618"/>
      <c r="AE203" s="618"/>
      <c r="AF203" s="618"/>
      <c r="AG203" s="618"/>
      <c r="AH203" s="618"/>
      <c r="AI203" s="618"/>
      <c r="AJ203" s="618"/>
      <c r="AK203" s="618"/>
      <c r="AL203" s="618"/>
      <c r="AM203" s="618"/>
      <c r="AN203" s="618"/>
      <c r="AO203" s="618"/>
      <c r="AP203" s="618"/>
      <c r="AQ203" s="618"/>
      <c r="AR203" s="618"/>
      <c r="AS203" s="618"/>
      <c r="AT203" s="618"/>
      <c r="AU203" s="618"/>
      <c r="AV203" s="618"/>
      <c r="AW203" s="618"/>
      <c r="AX203" s="618"/>
      <c r="AY203" s="618"/>
      <c r="AZ203" s="618"/>
      <c r="BA203" s="618"/>
      <c r="BB203" s="618"/>
      <c r="BC203" s="618"/>
      <c r="BD203" s="618"/>
      <c r="BE203" s="618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  <c r="BR203" s="618"/>
      <c r="BS203" s="618"/>
      <c r="BT203" s="618"/>
      <c r="BU203" s="618"/>
      <c r="BV203" s="618"/>
      <c r="BW203" s="618"/>
      <c r="BX203" s="618"/>
      <c r="BY203" s="618"/>
      <c r="BZ203" s="618"/>
      <c r="CA203" s="618"/>
      <c r="CB203" s="618"/>
      <c r="CC203" s="618"/>
      <c r="CD203" s="618"/>
      <c r="CE203" s="618"/>
    </row>
    <row r="204" spans="1:95" ht="8.25" customHeight="1" x14ac:dyDescent="0.2">
      <c r="A204" s="649"/>
      <c r="B204" s="649"/>
      <c r="C204" s="649"/>
      <c r="D204" s="649"/>
      <c r="E204" s="649"/>
      <c r="F204" s="649"/>
      <c r="G204" s="649"/>
      <c r="H204" s="649"/>
      <c r="I204" s="649"/>
      <c r="J204" s="649"/>
      <c r="K204" s="649"/>
      <c r="L204" s="649"/>
      <c r="M204" s="649"/>
      <c r="N204" s="649"/>
      <c r="O204" s="649"/>
      <c r="P204" s="649"/>
      <c r="Q204" s="649"/>
      <c r="R204" s="649"/>
      <c r="S204" s="649"/>
      <c r="T204" s="649"/>
      <c r="U204" s="649"/>
      <c r="V204" s="649"/>
      <c r="W204" s="649"/>
      <c r="X204" s="649"/>
      <c r="Y204" s="649"/>
      <c r="Z204" s="649"/>
      <c r="AA204" s="649"/>
      <c r="AB204" s="649"/>
      <c r="AC204" s="649"/>
      <c r="AD204" s="649"/>
      <c r="AE204" s="649"/>
      <c r="AF204" s="649"/>
      <c r="AG204" s="649"/>
      <c r="AH204" s="649"/>
      <c r="AI204" s="649"/>
      <c r="AJ204" s="649"/>
      <c r="AK204" s="649"/>
      <c r="AL204" s="649"/>
      <c r="AM204" s="649"/>
      <c r="AN204" s="649"/>
      <c r="AO204" s="649"/>
      <c r="AP204" s="649"/>
      <c r="AQ204" s="649"/>
      <c r="AR204" s="649"/>
      <c r="AS204" s="649"/>
      <c r="AT204" s="649"/>
      <c r="AU204" s="649"/>
      <c r="AV204" s="649"/>
      <c r="AW204" s="649"/>
      <c r="AX204" s="649"/>
      <c r="AY204" s="649"/>
      <c r="AZ204" s="649"/>
      <c r="BA204" s="649"/>
      <c r="BB204" s="649"/>
      <c r="BC204" s="649"/>
      <c r="BD204" s="649"/>
      <c r="BE204" s="649"/>
      <c r="BF204" s="649"/>
      <c r="BG204" s="649"/>
      <c r="BH204" s="649"/>
      <c r="BI204" s="649"/>
      <c r="BJ204" s="649"/>
      <c r="BK204" s="649"/>
      <c r="BL204" s="649"/>
      <c r="BM204" s="649"/>
      <c r="BN204" s="649"/>
      <c r="BO204" s="649"/>
      <c r="BP204" s="649"/>
      <c r="BQ204" s="649"/>
      <c r="BR204" s="649"/>
      <c r="BS204" s="649"/>
      <c r="BT204" s="649"/>
      <c r="BU204" s="649"/>
      <c r="BV204" s="649"/>
      <c r="BW204" s="649"/>
      <c r="BX204" s="649"/>
      <c r="BY204" s="649"/>
      <c r="BZ204" s="649"/>
      <c r="CA204" s="649"/>
      <c r="CB204" s="649"/>
      <c r="CC204" s="649"/>
      <c r="CD204" s="649"/>
      <c r="CE204" s="649"/>
    </row>
    <row r="205" spans="1:95" x14ac:dyDescent="0.2">
      <c r="A205" s="649" t="s">
        <v>152</v>
      </c>
      <c r="B205" s="649"/>
      <c r="C205" s="649"/>
      <c r="D205" s="649"/>
      <c r="E205" s="649"/>
      <c r="F205" s="649"/>
      <c r="G205" s="649"/>
      <c r="H205" s="649"/>
      <c r="I205" s="649"/>
      <c r="J205" s="649"/>
      <c r="K205" s="649"/>
      <c r="L205" s="649"/>
      <c r="M205" s="649"/>
      <c r="N205" s="649"/>
      <c r="O205" s="649"/>
      <c r="P205" s="649"/>
      <c r="Q205" s="649"/>
      <c r="R205" s="649"/>
      <c r="S205" s="649"/>
      <c r="T205" s="649"/>
      <c r="U205" s="649"/>
      <c r="V205" s="649"/>
      <c r="W205" s="649"/>
      <c r="X205" s="649"/>
      <c r="Y205" s="649"/>
      <c r="Z205" s="649"/>
      <c r="AA205" s="649"/>
      <c r="AB205" s="649"/>
      <c r="AC205" s="649"/>
      <c r="AD205" s="649"/>
      <c r="AE205" s="649"/>
      <c r="AF205" s="649"/>
      <c r="AG205" s="649"/>
      <c r="AH205" s="649"/>
      <c r="AI205" s="649"/>
      <c r="AJ205" s="649"/>
      <c r="AK205" s="649"/>
      <c r="AL205" s="649"/>
      <c r="AM205" s="649"/>
      <c r="AN205" s="649"/>
      <c r="AO205" s="649"/>
      <c r="AP205" s="649"/>
      <c r="AQ205" s="649"/>
      <c r="AR205" s="649"/>
      <c r="AS205" s="649"/>
      <c r="AT205" s="649"/>
      <c r="AU205" s="649"/>
      <c r="AV205" s="649"/>
      <c r="AW205" s="649"/>
      <c r="AX205" s="649"/>
      <c r="AY205" s="649"/>
      <c r="AZ205" s="649"/>
      <c r="BA205" s="649"/>
      <c r="BB205" s="649"/>
      <c r="BC205" s="649"/>
      <c r="BD205" s="649"/>
      <c r="BE205" s="649"/>
      <c r="BF205" s="649"/>
      <c r="BG205" s="649"/>
      <c r="BH205" s="649"/>
      <c r="BI205" s="649"/>
      <c r="BJ205" s="649"/>
      <c r="BK205" s="649"/>
      <c r="BL205" s="649"/>
      <c r="BM205" s="649"/>
      <c r="BN205" s="649"/>
      <c r="BO205" s="649"/>
      <c r="BP205" s="649"/>
      <c r="BQ205" s="649"/>
      <c r="BR205" s="649"/>
      <c r="BS205" s="649"/>
      <c r="BT205" s="649"/>
      <c r="BU205" s="649"/>
      <c r="BV205" s="649"/>
      <c r="BW205" s="649"/>
      <c r="BX205" s="649"/>
      <c r="BY205" s="649"/>
      <c r="BZ205" s="649"/>
      <c r="CA205" s="649"/>
      <c r="CB205" s="649"/>
      <c r="CC205" s="649"/>
      <c r="CD205" s="649"/>
      <c r="CE205" s="649"/>
    </row>
    <row r="206" spans="1:95" ht="9" customHeight="1" x14ac:dyDescent="0.2">
      <c r="A206" s="649"/>
      <c r="B206" s="649"/>
      <c r="C206" s="649"/>
      <c r="D206" s="649"/>
      <c r="E206" s="649"/>
      <c r="F206" s="649"/>
      <c r="G206" s="649"/>
      <c r="H206" s="649"/>
      <c r="I206" s="649"/>
      <c r="J206" s="649"/>
      <c r="K206" s="649"/>
      <c r="L206" s="649"/>
      <c r="M206" s="649"/>
      <c r="N206" s="649"/>
      <c r="O206" s="649"/>
      <c r="P206" s="649"/>
      <c r="Q206" s="649"/>
      <c r="R206" s="649"/>
      <c r="S206" s="649"/>
      <c r="T206" s="649"/>
      <c r="U206" s="649"/>
      <c r="V206" s="649"/>
      <c r="W206" s="649"/>
      <c r="X206" s="649"/>
      <c r="Y206" s="649"/>
      <c r="Z206" s="649"/>
      <c r="AA206" s="649"/>
      <c r="AB206" s="649"/>
      <c r="AC206" s="649"/>
      <c r="AD206" s="649"/>
      <c r="AE206" s="649"/>
      <c r="AF206" s="649"/>
      <c r="AG206" s="649"/>
      <c r="AH206" s="649"/>
      <c r="AI206" s="649"/>
      <c r="AJ206" s="649"/>
      <c r="AK206" s="649"/>
      <c r="AL206" s="649"/>
      <c r="AM206" s="649"/>
      <c r="AN206" s="649"/>
      <c r="AO206" s="649"/>
      <c r="AP206" s="649"/>
      <c r="AQ206" s="649"/>
      <c r="AR206" s="649"/>
      <c r="AS206" s="649"/>
      <c r="AT206" s="649"/>
      <c r="AU206" s="649"/>
      <c r="AV206" s="649"/>
      <c r="AW206" s="649"/>
      <c r="AX206" s="649"/>
      <c r="AY206" s="649"/>
      <c r="AZ206" s="649"/>
      <c r="BA206" s="649"/>
      <c r="BB206" s="649"/>
      <c r="BC206" s="649"/>
      <c r="BD206" s="649"/>
      <c r="BE206" s="649"/>
      <c r="BF206" s="649"/>
      <c r="BG206" s="649"/>
      <c r="BH206" s="649"/>
      <c r="BI206" s="649"/>
      <c r="BJ206" s="649"/>
      <c r="BK206" s="649"/>
      <c r="BL206" s="649"/>
      <c r="BM206" s="649"/>
      <c r="BN206" s="649"/>
      <c r="BO206" s="649"/>
      <c r="BP206" s="649"/>
      <c r="BQ206" s="649"/>
      <c r="BR206" s="649"/>
      <c r="BS206" s="649"/>
      <c r="BT206" s="649"/>
      <c r="BU206" s="649"/>
      <c r="BV206" s="649"/>
      <c r="BW206" s="649"/>
      <c r="BX206" s="649"/>
      <c r="BY206" s="649"/>
      <c r="BZ206" s="649"/>
      <c r="CA206" s="649"/>
      <c r="CB206" s="649"/>
      <c r="CC206" s="649"/>
      <c r="CD206" s="649"/>
      <c r="CE206" s="649"/>
      <c r="CF206" s="94"/>
      <c r="CG206" s="94"/>
      <c r="CH206" s="94"/>
      <c r="CI206" s="94"/>
      <c r="CJ206" s="94"/>
      <c r="CK206" s="94"/>
      <c r="CL206" s="94"/>
      <c r="CM206" s="94"/>
      <c r="CN206" s="94"/>
      <c r="CO206" s="94"/>
      <c r="CP206" s="94"/>
      <c r="CQ206" s="94"/>
    </row>
    <row r="207" spans="1:95" ht="30" customHeight="1" x14ac:dyDescent="0.2">
      <c r="A207" s="700" t="s">
        <v>153</v>
      </c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 t="s">
        <v>154</v>
      </c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  <c r="AO207" s="700"/>
      <c r="AP207" s="700"/>
      <c r="AQ207" s="700"/>
      <c r="AR207" s="700"/>
      <c r="AS207" s="700"/>
      <c r="AT207" s="700"/>
      <c r="AU207" s="700"/>
      <c r="AV207" s="700"/>
      <c r="AW207" s="700"/>
      <c r="AX207" s="700"/>
      <c r="AY207" s="700"/>
      <c r="AZ207" s="700"/>
      <c r="BA207" s="700"/>
      <c r="BB207" s="700"/>
      <c r="BC207" s="700" t="s">
        <v>155</v>
      </c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  <c r="CJ207" s="700"/>
      <c r="CK207" s="700"/>
      <c r="CL207" s="700"/>
      <c r="CM207" s="700"/>
      <c r="CN207" s="700"/>
      <c r="CO207" s="700"/>
      <c r="CP207" s="700"/>
      <c r="CQ207" s="700"/>
    </row>
    <row r="208" spans="1:95" x14ac:dyDescent="0.2">
      <c r="A208" s="696" t="s">
        <v>27</v>
      </c>
      <c r="B208" s="697"/>
      <c r="C208" s="697"/>
      <c r="D208" s="697"/>
      <c r="E208" s="697"/>
      <c r="F208" s="697"/>
      <c r="G208" s="697"/>
      <c r="H208" s="697"/>
      <c r="I208" s="697"/>
      <c r="J208" s="697"/>
      <c r="K208" s="697"/>
      <c r="L208" s="697"/>
      <c r="M208" s="697"/>
      <c r="N208" s="697"/>
      <c r="O208" s="697"/>
      <c r="P208" s="697"/>
      <c r="Q208" s="697"/>
      <c r="R208" s="697"/>
      <c r="S208" s="697"/>
      <c r="T208" s="697"/>
      <c r="U208" s="697"/>
      <c r="V208" s="697"/>
      <c r="W208" s="697"/>
      <c r="X208" s="697"/>
      <c r="Y208" s="697"/>
      <c r="Z208" s="697"/>
      <c r="AA208" s="698"/>
      <c r="AB208" s="696" t="s">
        <v>52</v>
      </c>
      <c r="AC208" s="697"/>
      <c r="AD208" s="697"/>
      <c r="AE208" s="697"/>
      <c r="AF208" s="697"/>
      <c r="AG208" s="697"/>
      <c r="AH208" s="697"/>
      <c r="AI208" s="697"/>
      <c r="AJ208" s="697"/>
      <c r="AK208" s="697"/>
      <c r="AL208" s="697"/>
      <c r="AM208" s="697"/>
      <c r="AN208" s="697"/>
      <c r="AO208" s="697"/>
      <c r="AP208" s="697"/>
      <c r="AQ208" s="697"/>
      <c r="AR208" s="697"/>
      <c r="AS208" s="697"/>
      <c r="AT208" s="697"/>
      <c r="AU208" s="697"/>
      <c r="AV208" s="697"/>
      <c r="AW208" s="697"/>
      <c r="AX208" s="697"/>
      <c r="AY208" s="697"/>
      <c r="AZ208" s="697"/>
      <c r="BA208" s="697"/>
      <c r="BB208" s="698"/>
      <c r="BC208" s="696" t="s">
        <v>53</v>
      </c>
      <c r="BD208" s="697"/>
      <c r="BE208" s="697"/>
      <c r="BF208" s="697"/>
      <c r="BG208" s="697"/>
      <c r="BH208" s="697"/>
      <c r="BI208" s="697"/>
      <c r="BJ208" s="697"/>
      <c r="BK208" s="697"/>
      <c r="BL208" s="697"/>
      <c r="BM208" s="697"/>
      <c r="BN208" s="697"/>
      <c r="BO208" s="697"/>
      <c r="BP208" s="697"/>
      <c r="BQ208" s="697"/>
      <c r="BR208" s="697"/>
      <c r="BS208" s="697"/>
      <c r="BT208" s="697"/>
      <c r="BU208" s="697"/>
      <c r="BV208" s="697"/>
      <c r="BW208" s="697"/>
      <c r="BX208" s="697"/>
      <c r="BY208" s="697"/>
      <c r="BZ208" s="697"/>
      <c r="CA208" s="697"/>
      <c r="CB208" s="697"/>
      <c r="CC208" s="697"/>
      <c r="CD208" s="697"/>
      <c r="CE208" s="697"/>
      <c r="CF208" s="697"/>
      <c r="CG208" s="697"/>
      <c r="CH208" s="697"/>
      <c r="CI208" s="697"/>
      <c r="CJ208" s="697"/>
      <c r="CK208" s="697"/>
      <c r="CL208" s="697"/>
      <c r="CM208" s="697"/>
      <c r="CN208" s="697"/>
      <c r="CO208" s="697"/>
      <c r="CP208" s="697"/>
      <c r="CQ208" s="698"/>
    </row>
    <row r="209" spans="1:95" ht="32.25" customHeight="1" x14ac:dyDescent="0.2">
      <c r="A209" s="707" t="s">
        <v>156</v>
      </c>
      <c r="B209" s="544"/>
      <c r="C209" s="544"/>
      <c r="D209" s="544"/>
      <c r="E209" s="544"/>
      <c r="F209" s="544"/>
      <c r="G209" s="544"/>
      <c r="H209" s="544"/>
      <c r="I209" s="544"/>
      <c r="J209" s="544"/>
      <c r="K209" s="544"/>
      <c r="L209" s="544"/>
      <c r="M209" s="544"/>
      <c r="N209" s="544"/>
      <c r="O209" s="544"/>
      <c r="P209" s="544"/>
      <c r="Q209" s="544"/>
      <c r="R209" s="544"/>
      <c r="S209" s="544"/>
      <c r="T209" s="544"/>
      <c r="U209" s="544"/>
      <c r="V209" s="544"/>
      <c r="W209" s="544"/>
      <c r="X209" s="544"/>
      <c r="Y209" s="544"/>
      <c r="Z209" s="544"/>
      <c r="AA209" s="708"/>
      <c r="AB209" s="707" t="s">
        <v>157</v>
      </c>
      <c r="AC209" s="544"/>
      <c r="AD209" s="544"/>
      <c r="AE209" s="544"/>
      <c r="AF209" s="544"/>
      <c r="AG209" s="544"/>
      <c r="AH209" s="544"/>
      <c r="AI209" s="544"/>
      <c r="AJ209" s="544"/>
      <c r="AK209" s="544"/>
      <c r="AL209" s="544"/>
      <c r="AM209" s="544"/>
      <c r="AN209" s="544"/>
      <c r="AO209" s="544"/>
      <c r="AP209" s="544"/>
      <c r="AQ209" s="544"/>
      <c r="AR209" s="544"/>
      <c r="AS209" s="544"/>
      <c r="AT209" s="544"/>
      <c r="AU209" s="544"/>
      <c r="AV209" s="544"/>
      <c r="AW209" s="544"/>
      <c r="AX209" s="544"/>
      <c r="AY209" s="544"/>
      <c r="AZ209" s="544"/>
      <c r="BA209" s="544"/>
      <c r="BB209" s="708"/>
      <c r="BC209" s="540" t="s">
        <v>104</v>
      </c>
      <c r="BD209" s="541"/>
      <c r="BE209" s="541"/>
      <c r="BF209" s="541"/>
      <c r="BG209" s="541"/>
      <c r="BH209" s="541"/>
      <c r="BI209" s="541"/>
      <c r="BJ209" s="541"/>
      <c r="BK209" s="541"/>
      <c r="BL209" s="541"/>
      <c r="BM209" s="541"/>
      <c r="BN209" s="541"/>
      <c r="BO209" s="541"/>
      <c r="BP209" s="541"/>
      <c r="BQ209" s="541"/>
      <c r="BR209" s="541"/>
      <c r="BS209" s="541"/>
      <c r="BT209" s="541"/>
      <c r="BU209" s="541"/>
      <c r="BV209" s="541"/>
      <c r="BW209" s="541"/>
      <c r="BX209" s="541"/>
      <c r="BY209" s="541"/>
      <c r="BZ209" s="541"/>
      <c r="CA209" s="541"/>
      <c r="CB209" s="541"/>
      <c r="CC209" s="541"/>
      <c r="CD209" s="541"/>
      <c r="CE209" s="541"/>
      <c r="CF209" s="541"/>
      <c r="CG209" s="541"/>
      <c r="CH209" s="541"/>
      <c r="CI209" s="541"/>
      <c r="CJ209" s="541"/>
      <c r="CK209" s="541"/>
      <c r="CL209" s="541"/>
      <c r="CM209" s="541"/>
      <c r="CN209" s="541"/>
      <c r="CO209" s="541"/>
      <c r="CP209" s="541"/>
      <c r="CQ209" s="542"/>
    </row>
    <row r="210" spans="1:95" hidden="1" x14ac:dyDescent="0.2">
      <c r="A210" s="696"/>
      <c r="B210" s="697"/>
      <c r="C210" s="697"/>
      <c r="D210" s="697"/>
      <c r="E210" s="697"/>
      <c r="F210" s="697"/>
      <c r="G210" s="697"/>
      <c r="H210" s="697"/>
      <c r="I210" s="697"/>
      <c r="J210" s="697"/>
      <c r="K210" s="697"/>
      <c r="L210" s="697"/>
      <c r="M210" s="697"/>
      <c r="N210" s="697"/>
      <c r="O210" s="697"/>
      <c r="P210" s="697"/>
      <c r="Q210" s="697"/>
      <c r="R210" s="697"/>
      <c r="S210" s="697"/>
      <c r="T210" s="697"/>
      <c r="U210" s="697"/>
      <c r="V210" s="697"/>
      <c r="W210" s="697"/>
      <c r="X210" s="697"/>
      <c r="Y210" s="697"/>
      <c r="Z210" s="697"/>
      <c r="AA210" s="698"/>
      <c r="AB210" s="696"/>
      <c r="AC210" s="697"/>
      <c r="AD210" s="697"/>
      <c r="AE210" s="697"/>
      <c r="AF210" s="697"/>
      <c r="AG210" s="697"/>
      <c r="AH210" s="697"/>
      <c r="AI210" s="697"/>
      <c r="AJ210" s="697"/>
      <c r="AK210" s="697"/>
      <c r="AL210" s="697"/>
      <c r="AM210" s="697"/>
      <c r="AN210" s="697"/>
      <c r="AO210" s="697"/>
      <c r="AP210" s="697"/>
      <c r="AQ210" s="697"/>
      <c r="AR210" s="697"/>
      <c r="AS210" s="697"/>
      <c r="AT210" s="697"/>
      <c r="AU210" s="697"/>
      <c r="AV210" s="697"/>
      <c r="AW210" s="697"/>
      <c r="AX210" s="697"/>
      <c r="AY210" s="697"/>
      <c r="AZ210" s="697"/>
      <c r="BA210" s="697"/>
      <c r="BB210" s="698"/>
      <c r="BC210" s="696"/>
      <c r="BD210" s="697"/>
      <c r="BE210" s="697"/>
      <c r="BF210" s="697"/>
      <c r="BG210" s="697"/>
      <c r="BH210" s="697"/>
      <c r="BI210" s="697"/>
      <c r="BJ210" s="697"/>
      <c r="BK210" s="697"/>
      <c r="BL210" s="697"/>
      <c r="BM210" s="697"/>
      <c r="BN210" s="697"/>
      <c r="BO210" s="697"/>
      <c r="BP210" s="697"/>
      <c r="BQ210" s="697"/>
      <c r="BR210" s="697"/>
      <c r="BS210" s="697"/>
      <c r="BT210" s="697"/>
      <c r="BU210" s="697"/>
      <c r="BV210" s="697"/>
      <c r="BW210" s="697"/>
      <c r="BX210" s="697"/>
      <c r="BY210" s="697"/>
      <c r="BZ210" s="697"/>
      <c r="CA210" s="697"/>
      <c r="CB210" s="697"/>
      <c r="CC210" s="697"/>
      <c r="CD210" s="697"/>
      <c r="CE210" s="697"/>
      <c r="CF210" s="697"/>
      <c r="CG210" s="697"/>
      <c r="CH210" s="697"/>
      <c r="CI210" s="697"/>
      <c r="CJ210" s="697"/>
      <c r="CK210" s="697"/>
      <c r="CL210" s="697"/>
      <c r="CM210" s="697"/>
      <c r="CN210" s="697"/>
      <c r="CO210" s="697"/>
      <c r="CP210" s="697"/>
      <c r="CQ210" s="698"/>
    </row>
    <row r="211" spans="1:95" ht="9.75" customHeight="1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10"/>
      <c r="AW211" s="10"/>
      <c r="AX211" s="10"/>
      <c r="AY211" s="10"/>
      <c r="AZ211" s="10"/>
      <c r="BA211" s="10"/>
      <c r="BB211" s="10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</row>
    <row r="212" spans="1:95" x14ac:dyDescent="0.2">
      <c r="A212" s="649" t="s">
        <v>158</v>
      </c>
      <c r="B212" s="649"/>
      <c r="C212" s="649"/>
      <c r="D212" s="649"/>
      <c r="E212" s="649"/>
      <c r="F212" s="649"/>
      <c r="G212" s="649"/>
      <c r="H212" s="649"/>
      <c r="I212" s="649"/>
      <c r="J212" s="649"/>
      <c r="K212" s="649"/>
      <c r="L212" s="649"/>
      <c r="M212" s="649"/>
      <c r="N212" s="649"/>
      <c r="O212" s="649"/>
      <c r="P212" s="649"/>
      <c r="Q212" s="649"/>
      <c r="R212" s="649"/>
      <c r="S212" s="649"/>
      <c r="T212" s="649"/>
      <c r="U212" s="649"/>
      <c r="V212" s="649"/>
      <c r="W212" s="649"/>
      <c r="X212" s="649"/>
      <c r="Y212" s="649"/>
      <c r="Z212" s="649"/>
      <c r="AA212" s="649"/>
      <c r="AB212" s="649"/>
      <c r="AC212" s="649"/>
      <c r="AD212" s="649"/>
      <c r="AE212" s="649"/>
      <c r="AF212" s="649"/>
      <c r="AG212" s="649"/>
      <c r="AH212" s="649"/>
      <c r="AI212" s="649"/>
      <c r="AJ212" s="649"/>
      <c r="AK212" s="649"/>
      <c r="AL212" s="649"/>
      <c r="AM212" s="649"/>
      <c r="AN212" s="649"/>
      <c r="AO212" s="649"/>
      <c r="AP212" s="649"/>
      <c r="AQ212" s="649"/>
      <c r="AR212" s="649"/>
      <c r="AS212" s="649"/>
      <c r="AT212" s="649"/>
      <c r="AU212" s="649"/>
      <c r="AV212" s="601" t="s">
        <v>159</v>
      </c>
      <c r="AW212" s="601"/>
      <c r="AX212" s="601"/>
      <c r="AY212" s="601"/>
      <c r="AZ212" s="601"/>
      <c r="BA212" s="601"/>
      <c r="BB212" s="601"/>
      <c r="BC212" s="601"/>
      <c r="BD212" s="601"/>
      <c r="BE212" s="601"/>
      <c r="BF212" s="601"/>
      <c r="BG212" s="601"/>
      <c r="BH212" s="601"/>
      <c r="BI212" s="601"/>
      <c r="BJ212" s="601"/>
      <c r="BK212" s="601"/>
      <c r="BL212" s="601"/>
      <c r="BM212" s="601"/>
      <c r="BN212" s="601"/>
      <c r="BO212" s="601"/>
      <c r="BP212" s="601"/>
      <c r="BQ212" s="601"/>
      <c r="BR212" s="601"/>
      <c r="BS212" s="601"/>
      <c r="BT212" s="601"/>
      <c r="BU212" s="601"/>
      <c r="BV212" s="601"/>
      <c r="BW212" s="601"/>
      <c r="BX212" s="601"/>
      <c r="BY212" s="601"/>
      <c r="BZ212" s="601"/>
      <c r="CA212" s="601"/>
      <c r="CB212" s="601"/>
      <c r="CC212" s="601"/>
      <c r="CD212" s="601"/>
      <c r="CE212" s="601"/>
      <c r="CF212" s="601"/>
      <c r="CG212" s="601"/>
      <c r="CH212" s="601"/>
      <c r="CI212" s="601"/>
      <c r="CJ212" s="601"/>
      <c r="CK212" s="601"/>
      <c r="CL212" s="601"/>
      <c r="CM212" s="601"/>
      <c r="CN212" s="601"/>
      <c r="CO212" s="601"/>
      <c r="CP212" s="601"/>
      <c r="CQ212" s="601"/>
    </row>
    <row r="213" spans="1:95" ht="31.5" customHeight="1" x14ac:dyDescent="0.2">
      <c r="A213" s="735" t="s">
        <v>160</v>
      </c>
      <c r="B213" s="735"/>
      <c r="C213" s="735"/>
      <c r="D213" s="735"/>
      <c r="E213" s="735"/>
      <c r="F213" s="735"/>
      <c r="G213" s="735"/>
      <c r="H213" s="735"/>
      <c r="I213" s="735"/>
      <c r="J213" s="735"/>
      <c r="K213" s="735"/>
      <c r="L213" s="735"/>
      <c r="M213" s="735"/>
      <c r="N213" s="735"/>
      <c r="O213" s="735"/>
      <c r="P213" s="735"/>
      <c r="Q213" s="735"/>
      <c r="R213" s="735"/>
      <c r="S213" s="735"/>
      <c r="T213" s="735"/>
      <c r="U213" s="735"/>
      <c r="V213" s="735"/>
      <c r="W213" s="735"/>
      <c r="X213" s="735"/>
      <c r="Y213" s="735"/>
      <c r="Z213" s="735"/>
      <c r="AA213" s="735"/>
      <c r="AB213" s="735"/>
      <c r="AC213" s="735"/>
      <c r="AD213" s="735"/>
      <c r="AE213" s="735"/>
      <c r="AF213" s="735"/>
      <c r="AG213" s="735"/>
      <c r="AH213" s="735"/>
      <c r="AI213" s="735"/>
      <c r="AJ213" s="735"/>
      <c r="AK213" s="735"/>
      <c r="AL213" s="735"/>
      <c r="AM213" s="735"/>
      <c r="AN213" s="735"/>
      <c r="AO213" s="735"/>
      <c r="AP213" s="735"/>
      <c r="AQ213" s="735"/>
      <c r="AR213" s="735"/>
      <c r="AS213" s="735"/>
      <c r="AT213" s="735"/>
      <c r="AU213" s="735"/>
      <c r="AV213" s="735"/>
      <c r="AW213" s="735"/>
      <c r="AX213" s="735"/>
      <c r="AY213" s="735"/>
      <c r="AZ213" s="735"/>
      <c r="BA213" s="735"/>
      <c r="BB213" s="735"/>
      <c r="BC213" s="735"/>
      <c r="BD213" s="735"/>
      <c r="BE213" s="735"/>
      <c r="BF213" s="735"/>
      <c r="BG213" s="735"/>
      <c r="BH213" s="735"/>
      <c r="BI213" s="735"/>
      <c r="BJ213" s="735"/>
      <c r="BK213" s="735"/>
      <c r="BL213" s="735"/>
      <c r="BM213" s="735"/>
      <c r="BN213" s="735"/>
      <c r="BO213" s="735"/>
      <c r="BP213" s="735"/>
      <c r="BQ213" s="735"/>
      <c r="BR213" s="735"/>
      <c r="BS213" s="735"/>
      <c r="BT213" s="735"/>
      <c r="BU213" s="735"/>
      <c r="BV213" s="735"/>
      <c r="BW213" s="735"/>
      <c r="BX213" s="735"/>
      <c r="BY213" s="735"/>
      <c r="BZ213" s="735"/>
      <c r="CA213" s="735"/>
      <c r="CB213" s="735"/>
      <c r="CC213" s="735"/>
      <c r="CD213" s="735"/>
      <c r="CE213" s="735"/>
      <c r="CF213" s="735"/>
      <c r="CG213" s="735"/>
      <c r="CH213" s="735"/>
      <c r="CI213" s="735"/>
      <c r="CJ213" s="735"/>
      <c r="CK213" s="735"/>
      <c r="CL213" s="735"/>
      <c r="CM213" s="735"/>
      <c r="CN213" s="735"/>
      <c r="CO213" s="735"/>
      <c r="CP213" s="735"/>
      <c r="CQ213" s="735"/>
    </row>
    <row r="214" spans="1:95" x14ac:dyDescent="0.2">
      <c r="A214" s="590" t="s">
        <v>161</v>
      </c>
      <c r="B214" s="590"/>
      <c r="C214" s="590"/>
      <c r="D214" s="590"/>
      <c r="E214" s="590"/>
      <c r="F214" s="590"/>
      <c r="G214" s="590"/>
      <c r="H214" s="590"/>
      <c r="I214" s="590"/>
      <c r="J214" s="590"/>
      <c r="K214" s="590"/>
      <c r="L214" s="590"/>
      <c r="M214" s="590"/>
      <c r="N214" s="590"/>
      <c r="O214" s="590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  <c r="AA214" s="590"/>
      <c r="AB214" s="590"/>
      <c r="AC214" s="590"/>
      <c r="AD214" s="590"/>
      <c r="AE214" s="590"/>
      <c r="AF214" s="590"/>
      <c r="AG214" s="590"/>
      <c r="AH214" s="590"/>
      <c r="AI214" s="590"/>
      <c r="AJ214" s="590"/>
      <c r="AK214" s="590"/>
      <c r="AL214" s="590"/>
      <c r="AM214" s="590"/>
      <c r="AN214" s="590"/>
      <c r="AO214" s="734" t="s">
        <v>358</v>
      </c>
      <c r="AP214" s="734"/>
      <c r="AQ214" s="734"/>
      <c r="AR214" s="734"/>
      <c r="AS214" s="734"/>
      <c r="AT214" s="734"/>
      <c r="AU214" s="734"/>
      <c r="AV214" s="734"/>
      <c r="AW214" s="734"/>
      <c r="AX214" s="734"/>
      <c r="AY214" s="734"/>
      <c r="AZ214" s="734"/>
      <c r="BA214" s="734"/>
      <c r="BB214" s="734"/>
      <c r="BC214" s="734"/>
      <c r="BD214" s="734"/>
      <c r="BE214" s="734"/>
      <c r="BF214" s="734"/>
      <c r="BG214" s="734"/>
      <c r="BH214" s="734"/>
      <c r="BI214" s="734"/>
      <c r="BJ214" s="734"/>
      <c r="BK214" s="734"/>
      <c r="BL214" s="734"/>
      <c r="BM214" s="734"/>
      <c r="BN214" s="734"/>
      <c r="BO214" s="734"/>
      <c r="BP214" s="734"/>
      <c r="BQ214" s="734"/>
      <c r="BR214" s="734"/>
      <c r="BS214" s="734"/>
      <c r="BT214" s="734"/>
      <c r="BU214" s="734"/>
      <c r="BV214" s="734"/>
      <c r="BW214" s="734"/>
      <c r="BX214" s="734"/>
      <c r="BY214" s="734"/>
      <c r="BZ214" s="734"/>
      <c r="CA214" s="734"/>
      <c r="CB214" s="734"/>
      <c r="CC214" s="734"/>
      <c r="CD214" s="734"/>
      <c r="CE214" s="734"/>
      <c r="CF214" s="734"/>
      <c r="CG214" s="734"/>
      <c r="CH214" s="734"/>
      <c r="CI214" s="734"/>
      <c r="CJ214" s="734"/>
      <c r="CK214" s="734"/>
      <c r="CL214" s="734"/>
      <c r="CM214" s="734"/>
      <c r="CN214" s="734"/>
      <c r="CO214" s="734"/>
      <c r="CP214" s="734"/>
      <c r="CQ214" s="734"/>
    </row>
    <row r="215" spans="1:95" ht="48" customHeight="1" x14ac:dyDescent="0.2">
      <c r="A215" s="735" t="s">
        <v>162</v>
      </c>
      <c r="B215" s="735"/>
      <c r="C215" s="735"/>
      <c r="D215" s="735"/>
      <c r="E215" s="735"/>
      <c r="F215" s="735"/>
      <c r="G215" s="735"/>
      <c r="H215" s="735"/>
      <c r="I215" s="735"/>
      <c r="J215" s="735"/>
      <c r="K215" s="735"/>
      <c r="L215" s="735"/>
      <c r="M215" s="735"/>
      <c r="N215" s="735"/>
      <c r="O215" s="735"/>
      <c r="P215" s="735"/>
      <c r="Q215" s="735"/>
      <c r="R215" s="735"/>
      <c r="S215" s="735"/>
      <c r="T215" s="735"/>
      <c r="U215" s="735"/>
      <c r="V215" s="735"/>
      <c r="W215" s="735"/>
      <c r="X215" s="735"/>
      <c r="Y215" s="735"/>
      <c r="Z215" s="735"/>
      <c r="AA215" s="735"/>
      <c r="AB215" s="735"/>
      <c r="AC215" s="735"/>
      <c r="AD215" s="735"/>
      <c r="AE215" s="735"/>
      <c r="AF215" s="735"/>
      <c r="AG215" s="735"/>
      <c r="AH215" s="735"/>
      <c r="AI215" s="735"/>
      <c r="AJ215" s="735"/>
      <c r="AK215" s="735"/>
      <c r="AL215" s="735"/>
      <c r="AM215" s="735"/>
      <c r="AN215" s="735"/>
      <c r="AO215" s="735"/>
      <c r="AP215" s="735"/>
      <c r="AQ215" s="735"/>
      <c r="AR215" s="735"/>
      <c r="AS215" s="735"/>
      <c r="AT215" s="735"/>
      <c r="AU215" s="735"/>
      <c r="AV215" s="735"/>
      <c r="AW215" s="735"/>
      <c r="AX215" s="735"/>
      <c r="AY215" s="735"/>
      <c r="AZ215" s="735"/>
      <c r="BA215" s="735"/>
      <c r="BB215" s="735"/>
      <c r="BC215" s="735"/>
      <c r="BD215" s="735"/>
      <c r="BE215" s="735"/>
      <c r="BF215" s="735"/>
      <c r="BG215" s="735"/>
      <c r="BH215" s="735"/>
      <c r="BI215" s="735"/>
      <c r="BJ215" s="735"/>
      <c r="BK215" s="735"/>
      <c r="BL215" s="735"/>
      <c r="BM215" s="735"/>
      <c r="BN215" s="735"/>
      <c r="BO215" s="735"/>
      <c r="BP215" s="735"/>
      <c r="BQ215" s="735"/>
      <c r="BR215" s="735"/>
      <c r="BS215" s="735"/>
      <c r="BT215" s="735"/>
      <c r="BU215" s="735"/>
      <c r="BV215" s="735"/>
      <c r="BW215" s="735"/>
      <c r="BX215" s="735"/>
      <c r="BY215" s="735"/>
      <c r="BZ215" s="735"/>
      <c r="CA215" s="735"/>
      <c r="CB215" s="735"/>
      <c r="CC215" s="735"/>
      <c r="CD215" s="735"/>
      <c r="CE215" s="735"/>
      <c r="CF215" s="735"/>
      <c r="CG215" s="735"/>
      <c r="CH215" s="735"/>
      <c r="CI215" s="735"/>
      <c r="CJ215" s="735"/>
      <c r="CK215" s="735"/>
      <c r="CL215" s="735"/>
      <c r="CM215" s="735"/>
      <c r="CN215" s="735"/>
      <c r="CO215" s="735"/>
      <c r="CP215" s="735"/>
      <c r="CQ215" s="735"/>
    </row>
    <row r="216" spans="1:95" x14ac:dyDescent="0.2">
      <c r="A216" s="736" t="s">
        <v>163</v>
      </c>
      <c r="B216" s="736"/>
      <c r="C216" s="736"/>
      <c r="D216" s="736"/>
      <c r="E216" s="736"/>
      <c r="F216" s="736"/>
      <c r="G216" s="736"/>
      <c r="H216" s="736"/>
      <c r="I216" s="736"/>
      <c r="J216" s="736"/>
      <c r="K216" s="736"/>
      <c r="L216" s="736"/>
      <c r="M216" s="736"/>
      <c r="N216" s="736"/>
      <c r="O216" s="736"/>
      <c r="P216" s="736"/>
      <c r="Q216" s="736"/>
      <c r="R216" s="736"/>
      <c r="S216" s="736"/>
      <c r="T216" s="736"/>
      <c r="U216" s="736"/>
      <c r="V216" s="736"/>
      <c r="W216" s="736"/>
      <c r="X216" s="736"/>
      <c r="Y216" s="736"/>
      <c r="Z216" s="736"/>
      <c r="AA216" s="736"/>
      <c r="AB216" s="736"/>
      <c r="AC216" s="736"/>
      <c r="AD216" s="736"/>
      <c r="AE216" s="736"/>
      <c r="AF216" s="736"/>
      <c r="AG216" s="736"/>
      <c r="AH216" s="736"/>
      <c r="AI216" s="736"/>
      <c r="AJ216" s="736"/>
      <c r="AK216" s="736"/>
      <c r="AL216" s="736"/>
      <c r="AM216" s="736"/>
      <c r="AN216" s="736"/>
      <c r="AO216" s="736"/>
      <c r="AP216" s="736"/>
      <c r="AQ216" s="736"/>
      <c r="AS216" s="734" t="s">
        <v>164</v>
      </c>
      <c r="AT216" s="734"/>
      <c r="AU216" s="734"/>
      <c r="AV216" s="734"/>
      <c r="AW216" s="734"/>
      <c r="AX216" s="734"/>
      <c r="AY216" s="734"/>
      <c r="AZ216" s="734"/>
      <c r="BA216" s="734"/>
      <c r="BB216" s="734"/>
      <c r="BC216" s="734"/>
      <c r="BD216" s="734"/>
      <c r="BE216" s="734"/>
      <c r="BF216" s="734"/>
      <c r="BG216" s="734"/>
      <c r="BH216" s="734"/>
      <c r="BI216" s="734"/>
      <c r="BJ216" s="734"/>
      <c r="BK216" s="734"/>
      <c r="BL216" s="734"/>
      <c r="BM216" s="734"/>
      <c r="BN216" s="734"/>
      <c r="BO216" s="734"/>
      <c r="BP216" s="734"/>
      <c r="BQ216" s="734"/>
      <c r="BR216" s="734"/>
      <c r="BS216" s="734"/>
      <c r="BT216" s="734"/>
      <c r="BU216" s="734"/>
      <c r="BV216" s="734"/>
      <c r="BW216" s="734"/>
      <c r="BX216" s="734"/>
      <c r="BY216" s="734"/>
      <c r="BZ216" s="734"/>
      <c r="CA216" s="734"/>
      <c r="CB216" s="734"/>
      <c r="CC216" s="734"/>
      <c r="CD216" s="734"/>
      <c r="CE216" s="734"/>
      <c r="CF216" s="734"/>
      <c r="CG216" s="734"/>
      <c r="CH216" s="734"/>
      <c r="CI216" s="734"/>
      <c r="CJ216" s="734"/>
      <c r="CK216" s="734"/>
      <c r="CL216" s="734"/>
      <c r="CM216" s="734"/>
      <c r="CN216" s="734"/>
      <c r="CO216" s="734"/>
      <c r="CP216" s="734"/>
      <c r="CQ216" s="734"/>
    </row>
    <row r="217" spans="1:95" x14ac:dyDescent="0.2">
      <c r="A217" s="649" t="s">
        <v>165</v>
      </c>
      <c r="B217" s="649"/>
      <c r="C217" s="649"/>
      <c r="D217" s="649"/>
      <c r="E217" s="649"/>
      <c r="F217" s="649"/>
      <c r="G217" s="649"/>
      <c r="H217" s="649"/>
      <c r="I217" s="649"/>
      <c r="J217" s="649"/>
      <c r="K217" s="649"/>
      <c r="L217" s="649"/>
      <c r="M217" s="649"/>
      <c r="N217" s="649"/>
      <c r="O217" s="649"/>
      <c r="P217" s="649"/>
      <c r="Q217" s="649"/>
      <c r="R217" s="649"/>
      <c r="S217" s="649"/>
      <c r="T217" s="649"/>
      <c r="U217" s="649"/>
      <c r="V217" s="649"/>
      <c r="W217" s="649"/>
      <c r="X217" s="649"/>
      <c r="Y217" s="649"/>
      <c r="Z217" s="649"/>
      <c r="AA217" s="649"/>
      <c r="AB217" s="649"/>
      <c r="AC217" s="649"/>
      <c r="AD217" s="649"/>
      <c r="AE217" s="649"/>
      <c r="AF217" s="649"/>
      <c r="AG217" s="649"/>
      <c r="AH217" s="649"/>
      <c r="AI217" s="649"/>
      <c r="AJ217" s="649"/>
      <c r="AK217" s="649"/>
      <c r="AL217" s="649"/>
      <c r="AM217" s="649"/>
      <c r="AN217" s="649"/>
      <c r="AO217" s="649"/>
      <c r="AP217" s="649"/>
      <c r="AQ217" s="649"/>
      <c r="AR217" s="601" t="s">
        <v>166</v>
      </c>
      <c r="AS217" s="601"/>
      <c r="AT217" s="601"/>
      <c r="AU217" s="601"/>
      <c r="AV217" s="601"/>
      <c r="AW217" s="601"/>
      <c r="AX217" s="601"/>
      <c r="AY217" s="601"/>
      <c r="AZ217" s="601"/>
      <c r="BA217" s="601"/>
      <c r="BB217" s="601"/>
      <c r="BC217" s="601"/>
      <c r="BD217" s="601"/>
      <c r="BE217" s="601"/>
      <c r="BF217" s="601"/>
      <c r="BG217" s="601"/>
      <c r="BH217" s="601"/>
      <c r="BI217" s="601"/>
      <c r="BJ217" s="601"/>
      <c r="BK217" s="601"/>
      <c r="BL217" s="601"/>
      <c r="BM217" s="601"/>
      <c r="BN217" s="601"/>
      <c r="BO217" s="601"/>
      <c r="BP217" s="601"/>
      <c r="BQ217" s="601"/>
      <c r="BR217" s="601"/>
      <c r="BS217" s="601"/>
      <c r="BT217" s="601"/>
      <c r="BU217" s="601"/>
      <c r="BV217" s="601"/>
      <c r="BW217" s="601"/>
      <c r="BX217" s="601"/>
      <c r="BY217" s="601"/>
      <c r="BZ217" s="601"/>
      <c r="CA217" s="601"/>
      <c r="CB217" s="601"/>
      <c r="CC217" s="601"/>
      <c r="CD217" s="601"/>
      <c r="CE217" s="601"/>
      <c r="CF217" s="601"/>
      <c r="CG217" s="601"/>
      <c r="CH217" s="601"/>
      <c r="CI217" s="601"/>
      <c r="CJ217" s="601"/>
      <c r="CK217" s="601"/>
      <c r="CL217" s="601"/>
      <c r="CM217" s="601"/>
      <c r="CN217" s="601"/>
      <c r="CO217" s="601"/>
      <c r="CP217" s="601"/>
      <c r="CQ217" s="601"/>
    </row>
    <row r="218" spans="1:95" x14ac:dyDescent="0.2">
      <c r="A218" s="601" t="s">
        <v>167</v>
      </c>
      <c r="B218" s="601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  <c r="Z218" s="601"/>
      <c r="AA218" s="601"/>
      <c r="AB218" s="601"/>
      <c r="AC218" s="601"/>
      <c r="AD218" s="601"/>
      <c r="AE218" s="601"/>
      <c r="AF218" s="601"/>
      <c r="AG218" s="601"/>
      <c r="AH218" s="601"/>
      <c r="AI218" s="601"/>
      <c r="AJ218" s="601"/>
      <c r="AK218" s="601"/>
      <c r="AL218" s="601"/>
      <c r="AM218" s="601"/>
      <c r="AN218" s="601"/>
      <c r="AO218" s="601"/>
      <c r="AP218" s="601"/>
      <c r="AQ218" s="601"/>
      <c r="AR218" s="601"/>
      <c r="AS218" s="601"/>
      <c r="AT218" s="601"/>
      <c r="AU218" s="601"/>
      <c r="AV218" s="601"/>
      <c r="AW218" s="601"/>
      <c r="AX218" s="601"/>
      <c r="AY218" s="601"/>
      <c r="AZ218" s="601"/>
      <c r="BA218" s="601"/>
      <c r="BB218" s="601"/>
      <c r="BC218" s="601"/>
      <c r="BD218" s="601"/>
      <c r="BE218" s="601"/>
      <c r="BF218" s="601"/>
      <c r="BG218" s="601"/>
      <c r="BH218" s="601"/>
      <c r="BI218" s="601"/>
      <c r="BJ218" s="601"/>
      <c r="BK218" s="601"/>
      <c r="BL218" s="601"/>
      <c r="BM218" s="601"/>
      <c r="BN218" s="601"/>
      <c r="BO218" s="601"/>
      <c r="BP218" s="601"/>
      <c r="BQ218" s="601"/>
      <c r="BR218" s="601"/>
      <c r="BS218" s="601"/>
      <c r="BT218" s="601"/>
      <c r="BU218" s="601"/>
      <c r="BV218" s="601"/>
      <c r="BW218" s="601"/>
      <c r="BX218" s="601"/>
      <c r="BY218" s="601"/>
      <c r="BZ218" s="601"/>
      <c r="CA218" s="601"/>
      <c r="CB218" s="601"/>
      <c r="CC218" s="601"/>
      <c r="CD218" s="601"/>
      <c r="CE218" s="601"/>
      <c r="CF218" s="601"/>
      <c r="CG218" s="601"/>
      <c r="CH218" s="601"/>
      <c r="CI218" s="601"/>
      <c r="CJ218" s="601"/>
      <c r="CK218" s="601"/>
      <c r="CL218" s="601"/>
      <c r="CM218" s="601"/>
      <c r="CN218" s="601"/>
      <c r="CO218" s="601"/>
      <c r="CP218" s="601"/>
      <c r="CQ218" s="601"/>
    </row>
    <row r="219" spans="1:95" x14ac:dyDescent="0.2">
      <c r="A219" s="649" t="s">
        <v>168</v>
      </c>
      <c r="B219" s="649"/>
      <c r="C219" s="649"/>
      <c r="D219" s="649"/>
      <c r="E219" s="649"/>
      <c r="F219" s="649"/>
      <c r="G219" s="649"/>
      <c r="H219" s="649"/>
      <c r="I219" s="649"/>
      <c r="J219" s="649"/>
      <c r="K219" s="649"/>
      <c r="L219" s="649"/>
      <c r="M219" s="649"/>
      <c r="N219" s="649"/>
      <c r="O219" s="649"/>
      <c r="P219" s="649"/>
      <c r="Q219" s="649"/>
      <c r="R219" s="649"/>
      <c r="S219" s="649"/>
      <c r="T219" s="649"/>
      <c r="U219" s="649"/>
      <c r="V219" s="649"/>
      <c r="W219" s="649"/>
      <c r="X219" s="649"/>
      <c r="Y219" s="649"/>
      <c r="Z219" s="649"/>
      <c r="AA219" s="649"/>
      <c r="AB219" s="649"/>
      <c r="AC219" s="649"/>
      <c r="AD219" s="649"/>
      <c r="AE219" s="649"/>
      <c r="AF219" s="649"/>
      <c r="AG219" s="649"/>
      <c r="AH219" s="649"/>
      <c r="AI219" s="649"/>
      <c r="AJ219" s="649"/>
      <c r="AK219" s="649"/>
      <c r="AL219" s="649"/>
      <c r="AM219" s="649"/>
      <c r="AN219" s="649"/>
      <c r="AO219" s="649"/>
      <c r="AP219" s="649"/>
      <c r="AQ219" s="649"/>
      <c r="AR219" s="649"/>
      <c r="AS219" s="739"/>
      <c r="AT219" s="739"/>
      <c r="AU219" s="739"/>
      <c r="AV219" s="739"/>
      <c r="AW219" s="739"/>
      <c r="AX219" s="739"/>
      <c r="AY219" s="739"/>
      <c r="AZ219" s="739"/>
      <c r="BA219" s="739"/>
      <c r="BB219" s="739"/>
      <c r="BC219" s="739"/>
      <c r="BD219" s="739"/>
      <c r="BE219" s="739"/>
      <c r="BF219" s="739"/>
      <c r="BG219" s="739"/>
      <c r="BH219" s="739"/>
      <c r="BI219" s="739"/>
      <c r="BJ219" s="739"/>
      <c r="BK219" s="739"/>
      <c r="BL219" s="739"/>
      <c r="BM219" s="739"/>
      <c r="BN219" s="739"/>
      <c r="BO219" s="739"/>
      <c r="BP219" s="739"/>
      <c r="BQ219" s="739"/>
      <c r="BR219" s="739"/>
      <c r="BS219" s="739"/>
      <c r="BT219" s="739"/>
      <c r="BU219" s="739"/>
      <c r="BV219" s="739"/>
      <c r="BW219" s="739"/>
      <c r="BX219" s="739"/>
      <c r="BY219" s="739"/>
      <c r="BZ219" s="739"/>
      <c r="CA219" s="739"/>
      <c r="CB219" s="739"/>
      <c r="CC219" s="739"/>
      <c r="CD219" s="739"/>
      <c r="CE219" s="739"/>
      <c r="CF219" s="739"/>
      <c r="CG219" s="739"/>
      <c r="CH219" s="739"/>
      <c r="CI219" s="739"/>
      <c r="CJ219" s="739"/>
      <c r="CK219" s="739"/>
      <c r="CL219" s="739"/>
      <c r="CM219" s="739"/>
      <c r="CN219" s="739"/>
      <c r="CO219" s="739"/>
      <c r="CP219" s="739"/>
      <c r="CQ219" s="739"/>
    </row>
    <row r="220" spans="1:95" ht="6" customHeight="1" x14ac:dyDescent="0.2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  <c r="AA220" s="740"/>
      <c r="AB220" s="740"/>
      <c r="AC220" s="740"/>
      <c r="AD220" s="740"/>
      <c r="AE220" s="740"/>
      <c r="AF220" s="740"/>
      <c r="AG220" s="740"/>
      <c r="AH220" s="740"/>
      <c r="AI220" s="740"/>
      <c r="AJ220" s="740"/>
      <c r="AK220" s="740"/>
      <c r="AL220" s="740"/>
      <c r="AM220" s="740"/>
      <c r="AN220" s="740"/>
      <c r="AO220" s="740"/>
      <c r="AP220" s="740"/>
      <c r="AQ220" s="740"/>
      <c r="AR220" s="740"/>
      <c r="AS220" s="740"/>
      <c r="AT220" s="740"/>
      <c r="AU220" s="740"/>
      <c r="AV220" s="740"/>
      <c r="AW220" s="740"/>
      <c r="AX220" s="740"/>
      <c r="AY220" s="740"/>
      <c r="AZ220" s="740"/>
      <c r="BA220" s="740"/>
      <c r="BB220" s="740"/>
      <c r="BC220" s="740"/>
      <c r="BD220" s="740"/>
      <c r="BE220" s="740"/>
      <c r="BF220" s="740"/>
      <c r="BG220" s="740"/>
      <c r="BH220" s="740"/>
      <c r="BI220" s="740"/>
      <c r="BJ220" s="740"/>
      <c r="BK220" s="740"/>
      <c r="BL220" s="740"/>
      <c r="BM220" s="740"/>
      <c r="BN220" s="740"/>
      <c r="BO220" s="740"/>
      <c r="BP220" s="740"/>
      <c r="BQ220" s="740"/>
      <c r="BR220" s="740"/>
      <c r="BS220" s="740"/>
      <c r="BT220" s="740"/>
      <c r="BU220" s="740"/>
      <c r="BV220" s="740"/>
      <c r="BW220" s="740"/>
      <c r="BX220" s="740"/>
      <c r="BY220" s="740"/>
      <c r="BZ220" s="740"/>
      <c r="CA220" s="740"/>
      <c r="CB220" s="740"/>
      <c r="CC220" s="740"/>
      <c r="CD220" s="740"/>
      <c r="CE220" s="740"/>
      <c r="CF220" s="740"/>
      <c r="CG220" s="740"/>
      <c r="CH220" s="740"/>
      <c r="CI220" s="740"/>
      <c r="CJ220" s="740"/>
      <c r="CK220" s="740"/>
      <c r="CL220" s="740"/>
      <c r="CM220" s="740"/>
      <c r="CN220" s="740"/>
      <c r="CO220" s="740"/>
      <c r="CP220" s="740"/>
      <c r="CQ220" s="740"/>
    </row>
    <row r="221" spans="1:95" x14ac:dyDescent="0.2">
      <c r="A221" s="590" t="s">
        <v>169</v>
      </c>
      <c r="B221" s="590"/>
      <c r="C221" s="590"/>
      <c r="D221" s="590"/>
      <c r="E221" s="590"/>
      <c r="F221" s="590"/>
      <c r="G221" s="590"/>
      <c r="H221" s="590"/>
      <c r="I221" s="590"/>
      <c r="J221" s="590"/>
      <c r="K221" s="590"/>
      <c r="L221" s="590"/>
      <c r="M221" s="590"/>
      <c r="N221" s="590"/>
      <c r="O221" s="590"/>
      <c r="P221" s="590"/>
      <c r="Q221" s="590"/>
      <c r="R221" s="590"/>
      <c r="S221" s="590"/>
      <c r="T221" s="590"/>
      <c r="U221" s="590"/>
      <c r="V221" s="590"/>
      <c r="W221" s="590"/>
      <c r="X221" s="590"/>
      <c r="Y221" s="590"/>
      <c r="Z221" s="590"/>
      <c r="AA221" s="590"/>
      <c r="AB221" s="590"/>
      <c r="AC221" s="590"/>
      <c r="AD221" s="590"/>
      <c r="AE221" s="590"/>
      <c r="AF221" s="590"/>
      <c r="AG221" s="590"/>
      <c r="AH221" s="590"/>
      <c r="AI221" s="590"/>
      <c r="AJ221" s="590"/>
      <c r="AK221" s="590"/>
      <c r="AL221" s="590"/>
      <c r="AM221" s="590"/>
      <c r="AN221" s="590"/>
      <c r="AO221" s="590"/>
      <c r="AP221" s="590"/>
      <c r="AQ221" s="590"/>
      <c r="AR221" s="48"/>
      <c r="AS221" s="639"/>
      <c r="AT221" s="639"/>
      <c r="AU221" s="639"/>
      <c r="AV221" s="639"/>
      <c r="AW221" s="639"/>
      <c r="AX221" s="639"/>
      <c r="AY221" s="639"/>
      <c r="AZ221" s="639"/>
      <c r="BA221" s="639"/>
      <c r="BB221" s="639"/>
      <c r="BC221" s="639"/>
      <c r="BD221" s="639"/>
      <c r="BE221" s="639"/>
      <c r="BF221" s="639"/>
      <c r="BG221" s="639"/>
      <c r="BH221" s="639"/>
      <c r="BI221" s="639"/>
      <c r="BJ221" s="639"/>
      <c r="BK221" s="639"/>
      <c r="BL221" s="639"/>
      <c r="BM221" s="639"/>
      <c r="BN221" s="639"/>
      <c r="BO221" s="639"/>
      <c r="BP221" s="639"/>
      <c r="BQ221" s="639"/>
      <c r="BR221" s="639"/>
      <c r="BS221" s="639"/>
      <c r="BT221" s="639"/>
      <c r="BU221" s="639"/>
      <c r="BV221" s="639"/>
      <c r="BW221" s="639"/>
      <c r="BX221" s="639"/>
      <c r="BY221" s="639"/>
      <c r="BZ221" s="639"/>
      <c r="CA221" s="639"/>
      <c r="CB221" s="639"/>
      <c r="CC221" s="639"/>
      <c r="CD221" s="639"/>
      <c r="CE221" s="639"/>
      <c r="CF221" s="639"/>
      <c r="CG221" s="639"/>
      <c r="CH221" s="639"/>
      <c r="CI221" s="639"/>
      <c r="CJ221" s="639"/>
      <c r="CK221" s="639"/>
      <c r="CL221" s="639"/>
      <c r="CM221" s="639"/>
      <c r="CN221" s="639"/>
      <c r="CO221" s="639"/>
      <c r="CP221" s="639"/>
      <c r="CQ221" s="639"/>
    </row>
    <row r="222" spans="1:95" x14ac:dyDescent="0.2">
      <c r="A222" s="737" t="s">
        <v>170</v>
      </c>
      <c r="B222" s="737"/>
      <c r="C222" s="737"/>
      <c r="D222" s="737"/>
      <c r="E222" s="737"/>
      <c r="F222" s="737"/>
      <c r="G222" s="737"/>
      <c r="H222" s="737"/>
      <c r="I222" s="737"/>
      <c r="J222" s="737"/>
      <c r="K222" s="737"/>
      <c r="L222" s="737"/>
      <c r="M222" s="737"/>
      <c r="N222" s="737"/>
      <c r="O222" s="737"/>
      <c r="P222" s="737"/>
      <c r="Q222" s="737"/>
      <c r="R222" s="737"/>
      <c r="S222" s="737"/>
      <c r="T222" s="737"/>
      <c r="U222" s="737"/>
      <c r="V222" s="737"/>
      <c r="W222" s="737"/>
      <c r="X222" s="737"/>
      <c r="Y222" s="737"/>
      <c r="Z222" s="737"/>
      <c r="AA222" s="737"/>
      <c r="AB222" s="737"/>
      <c r="AC222" s="737"/>
      <c r="AD222" s="737"/>
      <c r="AE222" s="737"/>
      <c r="AF222" s="737"/>
      <c r="AG222" s="737"/>
      <c r="AH222" s="737"/>
      <c r="AI222" s="737"/>
      <c r="AJ222" s="737"/>
      <c r="AK222" s="737"/>
      <c r="AL222" s="737"/>
      <c r="AM222" s="737"/>
      <c r="AN222" s="737"/>
      <c r="AO222" s="737"/>
      <c r="AP222" s="737"/>
      <c r="AQ222" s="737"/>
      <c r="AR222" s="737"/>
      <c r="AS222" s="737"/>
      <c r="AT222" s="737"/>
      <c r="AU222" s="737"/>
      <c r="AV222" s="737"/>
      <c r="AW222" s="737"/>
      <c r="AX222" s="737"/>
      <c r="AY222" s="737"/>
      <c r="AZ222" s="737"/>
      <c r="BA222" s="737"/>
      <c r="BB222" s="737"/>
      <c r="BC222" s="737"/>
      <c r="BD222" s="737"/>
      <c r="BE222" s="737"/>
      <c r="BF222" s="737"/>
      <c r="BG222" s="737"/>
      <c r="BH222" s="737"/>
      <c r="BI222" s="737"/>
      <c r="BJ222" s="737"/>
      <c r="BK222" s="737"/>
      <c r="BL222" s="737"/>
      <c r="BM222" s="737"/>
      <c r="BN222" s="737"/>
      <c r="BO222" s="737"/>
      <c r="BP222" s="737"/>
      <c r="BQ222" s="737"/>
      <c r="BR222" s="737"/>
      <c r="BS222" s="737"/>
      <c r="BT222" s="737"/>
      <c r="BU222" s="737"/>
      <c r="BV222" s="737"/>
      <c r="BW222" s="737"/>
      <c r="BX222" s="737"/>
      <c r="BY222" s="737"/>
      <c r="BZ222" s="737"/>
      <c r="CA222" s="737"/>
      <c r="CB222" s="737"/>
      <c r="CC222" s="737"/>
      <c r="CD222" s="737"/>
      <c r="CE222" s="737"/>
      <c r="CF222" s="737"/>
      <c r="CG222" s="737"/>
      <c r="CH222" s="737"/>
      <c r="CI222" s="737"/>
      <c r="CJ222" s="737"/>
      <c r="CK222" s="737"/>
      <c r="CL222" s="737"/>
      <c r="CM222" s="737"/>
      <c r="CN222" s="737"/>
      <c r="CO222" s="737"/>
      <c r="CP222" s="737"/>
      <c r="CQ222" s="737"/>
    </row>
    <row r="223" spans="1:95" ht="1.5" customHeight="1" x14ac:dyDescent="0.2">
      <c r="A223" s="737"/>
      <c r="B223" s="737"/>
      <c r="C223" s="737"/>
      <c r="D223" s="737"/>
      <c r="E223" s="737"/>
      <c r="F223" s="737"/>
      <c r="G223" s="737"/>
      <c r="H223" s="737"/>
      <c r="I223" s="737"/>
      <c r="J223" s="737"/>
      <c r="K223" s="737"/>
      <c r="L223" s="737"/>
      <c r="M223" s="737"/>
      <c r="N223" s="737"/>
      <c r="O223" s="737"/>
      <c r="P223" s="737"/>
      <c r="Q223" s="737"/>
      <c r="R223" s="737"/>
      <c r="S223" s="737"/>
      <c r="T223" s="737"/>
      <c r="U223" s="737"/>
      <c r="V223" s="737"/>
      <c r="W223" s="737"/>
      <c r="X223" s="737"/>
      <c r="Y223" s="737"/>
      <c r="Z223" s="737"/>
      <c r="AA223" s="737"/>
      <c r="AB223" s="737"/>
      <c r="AC223" s="737"/>
      <c r="AD223" s="737"/>
      <c r="AE223" s="737"/>
      <c r="AF223" s="737"/>
      <c r="AG223" s="737"/>
      <c r="AH223" s="737"/>
      <c r="AI223" s="737"/>
      <c r="AJ223" s="737"/>
      <c r="AK223" s="737"/>
      <c r="AL223" s="737"/>
      <c r="AM223" s="737"/>
      <c r="AN223" s="737"/>
      <c r="AO223" s="737"/>
      <c r="AP223" s="737"/>
      <c r="AQ223" s="737"/>
      <c r="AR223" s="737"/>
      <c r="AS223" s="737"/>
      <c r="AT223" s="737"/>
      <c r="AU223" s="737"/>
      <c r="AV223" s="737"/>
      <c r="AW223" s="737"/>
      <c r="AX223" s="737"/>
      <c r="AY223" s="737"/>
      <c r="AZ223" s="737"/>
      <c r="BA223" s="737"/>
      <c r="BB223" s="737"/>
      <c r="BC223" s="737"/>
      <c r="BD223" s="737"/>
      <c r="BE223" s="737"/>
      <c r="BF223" s="737"/>
      <c r="BG223" s="737"/>
      <c r="BH223" s="737"/>
      <c r="BI223" s="737"/>
      <c r="BJ223" s="737"/>
      <c r="BK223" s="737"/>
      <c r="BL223" s="737"/>
      <c r="BM223" s="737"/>
      <c r="BN223" s="737"/>
      <c r="BO223" s="737"/>
      <c r="BP223" s="737"/>
      <c r="BQ223" s="737"/>
      <c r="BR223" s="737"/>
      <c r="BS223" s="737"/>
      <c r="BT223" s="737"/>
      <c r="BU223" s="737"/>
      <c r="BV223" s="737"/>
      <c r="BW223" s="737"/>
      <c r="BX223" s="737"/>
      <c r="BY223" s="737"/>
      <c r="BZ223" s="737"/>
      <c r="CA223" s="737"/>
      <c r="CB223" s="737"/>
      <c r="CC223" s="737"/>
      <c r="CD223" s="737"/>
      <c r="CE223" s="737"/>
      <c r="CF223" s="737"/>
      <c r="CG223" s="737"/>
      <c r="CH223" s="737"/>
      <c r="CI223" s="737"/>
      <c r="CJ223" s="737"/>
      <c r="CK223" s="737"/>
      <c r="CL223" s="737"/>
      <c r="CM223" s="737"/>
      <c r="CN223" s="737"/>
      <c r="CO223" s="737"/>
      <c r="CP223" s="737"/>
      <c r="CQ223" s="737"/>
    </row>
    <row r="224" spans="1:95" x14ac:dyDescent="0.2">
      <c r="A224" s="738" t="s">
        <v>171</v>
      </c>
      <c r="B224" s="738"/>
      <c r="C224" s="738"/>
      <c r="D224" s="738"/>
      <c r="E224" s="738"/>
      <c r="F224" s="738"/>
      <c r="G224" s="738"/>
      <c r="H224" s="738"/>
      <c r="I224" s="738"/>
      <c r="J224" s="738"/>
      <c r="K224" s="738"/>
      <c r="L224" s="738"/>
      <c r="M224" s="738"/>
      <c r="N224" s="738"/>
      <c r="O224" s="738"/>
      <c r="P224" s="738"/>
      <c r="Q224" s="738"/>
      <c r="R224" s="738"/>
      <c r="S224" s="738"/>
      <c r="T224" s="738"/>
      <c r="U224" s="738"/>
      <c r="V224" s="738"/>
      <c r="W224" s="738"/>
      <c r="X224" s="738"/>
      <c r="Y224" s="738"/>
      <c r="Z224" s="738"/>
      <c r="AA224" s="738"/>
      <c r="AB224" s="738"/>
      <c r="AC224" s="738"/>
      <c r="AD224" s="738"/>
      <c r="AE224" s="738"/>
      <c r="AF224" s="738"/>
      <c r="AG224" s="738"/>
      <c r="AH224" s="738"/>
      <c r="AI224" s="738"/>
      <c r="AJ224" s="738"/>
      <c r="AK224" s="738"/>
      <c r="AL224" s="738"/>
      <c r="AM224" s="738"/>
      <c r="AN224" s="738"/>
      <c r="AO224" s="738"/>
      <c r="AP224" s="738"/>
      <c r="AQ224" s="738"/>
      <c r="AR224" s="738"/>
      <c r="AS224" s="738"/>
      <c r="AT224" s="738"/>
      <c r="AU224" s="738"/>
      <c r="AV224" s="738"/>
      <c r="AW224" s="738"/>
      <c r="AX224" s="738"/>
      <c r="AY224" s="738"/>
      <c r="AZ224" s="738"/>
      <c r="BA224" s="738"/>
      <c r="BB224" s="738"/>
      <c r="BC224" s="738"/>
      <c r="BD224" s="738"/>
      <c r="BE224" s="738"/>
      <c r="BF224" s="738"/>
      <c r="BG224" s="738"/>
      <c r="BH224" s="738"/>
      <c r="BI224" s="738"/>
      <c r="BJ224" s="738"/>
      <c r="BK224" s="738"/>
      <c r="BL224" s="738"/>
      <c r="BM224" s="738"/>
      <c r="BN224" s="738"/>
      <c r="BO224" s="738"/>
      <c r="BP224" s="738"/>
      <c r="BQ224" s="738"/>
      <c r="BR224" s="738"/>
      <c r="BS224" s="738"/>
      <c r="BT224" s="738"/>
      <c r="BU224" s="738"/>
      <c r="BV224" s="738"/>
      <c r="BW224" s="738"/>
      <c r="BX224" s="738"/>
      <c r="BY224" s="738"/>
      <c r="BZ224" s="738"/>
      <c r="CA224" s="738"/>
      <c r="CB224" s="738"/>
      <c r="CC224" s="738"/>
      <c r="CD224" s="738"/>
      <c r="CE224" s="738"/>
    </row>
    <row r="230" spans="1:83" x14ac:dyDescent="0.2">
      <c r="A230" s="738"/>
      <c r="B230" s="738"/>
      <c r="C230" s="738"/>
      <c r="D230" s="738"/>
      <c r="E230" s="738"/>
      <c r="F230" s="738"/>
      <c r="G230" s="738"/>
      <c r="H230" s="738"/>
      <c r="I230" s="738"/>
      <c r="J230" s="738"/>
      <c r="K230" s="738"/>
      <c r="L230" s="738"/>
      <c r="M230" s="738"/>
      <c r="N230" s="738"/>
      <c r="O230" s="738"/>
      <c r="P230" s="738"/>
      <c r="Q230" s="738"/>
      <c r="R230" s="738"/>
      <c r="S230" s="738"/>
      <c r="T230" s="738"/>
      <c r="U230" s="738"/>
      <c r="V230" s="738"/>
      <c r="W230" s="738"/>
      <c r="X230" s="738"/>
      <c r="Y230" s="738"/>
      <c r="Z230" s="738"/>
      <c r="AA230" s="738"/>
      <c r="AB230" s="738"/>
      <c r="AC230" s="738"/>
      <c r="AD230" s="738"/>
      <c r="AE230" s="738"/>
      <c r="AF230" s="738"/>
      <c r="AG230" s="738"/>
      <c r="AH230" s="738"/>
      <c r="AI230" s="738"/>
      <c r="AJ230" s="738"/>
      <c r="AK230" s="738"/>
      <c r="AL230" s="738"/>
      <c r="AM230" s="738"/>
      <c r="AN230" s="738"/>
      <c r="AO230" s="738"/>
      <c r="AP230" s="738"/>
      <c r="AQ230" s="738"/>
      <c r="AR230" s="738"/>
      <c r="AS230" s="738"/>
      <c r="AT230" s="738"/>
      <c r="AU230" s="738"/>
      <c r="AV230" s="738"/>
      <c r="AW230" s="738"/>
      <c r="AX230" s="738"/>
      <c r="AY230" s="738"/>
      <c r="AZ230" s="738"/>
      <c r="BA230" s="738"/>
      <c r="BB230" s="738"/>
      <c r="BC230" s="738"/>
      <c r="BD230" s="738"/>
      <c r="BE230" s="738"/>
      <c r="BF230" s="738"/>
      <c r="BG230" s="738"/>
      <c r="BH230" s="738"/>
      <c r="BI230" s="738"/>
      <c r="BJ230" s="738"/>
      <c r="BK230" s="738"/>
      <c r="BL230" s="738"/>
      <c r="BM230" s="738"/>
      <c r="BN230" s="738"/>
      <c r="BO230" s="738"/>
      <c r="BP230" s="738"/>
      <c r="BQ230" s="738"/>
      <c r="BR230" s="738"/>
      <c r="BS230" s="738"/>
      <c r="BT230" s="738"/>
      <c r="BU230" s="738"/>
      <c r="BV230" s="738"/>
      <c r="BW230" s="738"/>
      <c r="BX230" s="738"/>
      <c r="BY230" s="738"/>
      <c r="BZ230" s="738"/>
      <c r="CA230" s="738"/>
      <c r="CB230" s="738"/>
      <c r="CC230" s="738"/>
      <c r="CD230" s="738"/>
      <c r="CE230" s="738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982">
    <mergeCell ref="CP1:CQ1"/>
    <mergeCell ref="CP57:CQ57"/>
    <mergeCell ref="CP95:CQ95"/>
    <mergeCell ref="CP136:CQ136"/>
    <mergeCell ref="CP202:CQ202"/>
    <mergeCell ref="A195:G196"/>
    <mergeCell ref="H195:S196"/>
    <mergeCell ref="T195:AB196"/>
    <mergeCell ref="BV194:BZ194"/>
    <mergeCell ref="CA194:CE194"/>
    <mergeCell ref="A194:G194"/>
    <mergeCell ref="H194:S194"/>
    <mergeCell ref="T194:AB194"/>
    <mergeCell ref="AC194:AR194"/>
    <mergeCell ref="AS194:AW194"/>
    <mergeCell ref="AX194:BA194"/>
    <mergeCell ref="AS195:AW196"/>
    <mergeCell ref="BQ195:BU196"/>
    <mergeCell ref="BV195:BZ196"/>
    <mergeCell ref="CA195:CE196"/>
    <mergeCell ref="CF195:CK196"/>
    <mergeCell ref="CL195:CQ196"/>
    <mergeCell ref="CF194:CK194"/>
    <mergeCell ref="CL194:CQ194"/>
    <mergeCell ref="A205:CE205"/>
    <mergeCell ref="A206:CE206"/>
    <mergeCell ref="A207:AA207"/>
    <mergeCell ref="AB207:BB207"/>
    <mergeCell ref="BC207:CQ207"/>
    <mergeCell ref="CF197:CK197"/>
    <mergeCell ref="CL197:CQ197"/>
    <mergeCell ref="A199:CQ199"/>
    <mergeCell ref="A200:CQ200"/>
    <mergeCell ref="A201:CQ201"/>
    <mergeCell ref="A202:CE202"/>
    <mergeCell ref="BB197:BF197"/>
    <mergeCell ref="BG197:BK197"/>
    <mergeCell ref="BL197:BP197"/>
    <mergeCell ref="BQ197:BU197"/>
    <mergeCell ref="BV197:BZ197"/>
    <mergeCell ref="CA197:CE197"/>
    <mergeCell ref="A197:G197"/>
    <mergeCell ref="H197:S197"/>
    <mergeCell ref="T197:AB197"/>
    <mergeCell ref="A222:CQ223"/>
    <mergeCell ref="A224:CE224"/>
    <mergeCell ref="A230:CE230"/>
    <mergeCell ref="A218:CQ218"/>
    <mergeCell ref="A219:AR219"/>
    <mergeCell ref="AS219:CQ219"/>
    <mergeCell ref="A220:CQ220"/>
    <mergeCell ref="A221:AQ221"/>
    <mergeCell ref="AS221:CQ221"/>
    <mergeCell ref="A214:AN214"/>
    <mergeCell ref="AO214:CQ214"/>
    <mergeCell ref="A215:CQ215"/>
    <mergeCell ref="A216:AQ216"/>
    <mergeCell ref="AS216:CQ216"/>
    <mergeCell ref="A217:AQ217"/>
    <mergeCell ref="AR217:CQ217"/>
    <mergeCell ref="A210:AA210"/>
    <mergeCell ref="AB210:BB210"/>
    <mergeCell ref="BC210:CQ210"/>
    <mergeCell ref="A212:AU212"/>
    <mergeCell ref="AV212:CQ212"/>
    <mergeCell ref="A213:CQ213"/>
    <mergeCell ref="A208:AA208"/>
    <mergeCell ref="AB208:BB208"/>
    <mergeCell ref="BC208:CQ208"/>
    <mergeCell ref="A209:AA209"/>
    <mergeCell ref="AB209:BB209"/>
    <mergeCell ref="BC209:CQ209"/>
    <mergeCell ref="A203:CE203"/>
    <mergeCell ref="A204:CE204"/>
    <mergeCell ref="T189:AB189"/>
    <mergeCell ref="AC189:BA189"/>
    <mergeCell ref="BB189:BP189"/>
    <mergeCell ref="BQ189:CE189"/>
    <mergeCell ref="BN190:BO190"/>
    <mergeCell ref="CF189:CQ189"/>
    <mergeCell ref="H190:S193"/>
    <mergeCell ref="T190:AB193"/>
    <mergeCell ref="AC190:AR193"/>
    <mergeCell ref="AS190:BA190"/>
    <mergeCell ref="BB190:BC190"/>
    <mergeCell ref="BD190:BE190"/>
    <mergeCell ref="AC197:AR197"/>
    <mergeCell ref="AS197:AW197"/>
    <mergeCell ref="AX197:BA197"/>
    <mergeCell ref="BL195:BP196"/>
    <mergeCell ref="AC195:AR196"/>
    <mergeCell ref="AX195:BA196"/>
    <mergeCell ref="BB195:BF196"/>
    <mergeCell ref="BG195:BK196"/>
    <mergeCell ref="BB194:BF194"/>
    <mergeCell ref="BG194:BK194"/>
    <mergeCell ref="BL194:BP194"/>
    <mergeCell ref="BQ194:BU194"/>
    <mergeCell ref="H182:S183"/>
    <mergeCell ref="T182:AE183"/>
    <mergeCell ref="AG182:AY183"/>
    <mergeCell ref="AZ182:BF183"/>
    <mergeCell ref="BG182:BM183"/>
    <mergeCell ref="BN182:BS182"/>
    <mergeCell ref="BT182:BY182"/>
    <mergeCell ref="BZ182:CE182"/>
    <mergeCell ref="CF182:CK182"/>
    <mergeCell ref="BN183:BS183"/>
    <mergeCell ref="CF190:CK193"/>
    <mergeCell ref="CL190:CQ193"/>
    <mergeCell ref="AS191:AW193"/>
    <mergeCell ref="AX191:BA193"/>
    <mergeCell ref="BB191:BF193"/>
    <mergeCell ref="BG191:BK193"/>
    <mergeCell ref="BL191:BP193"/>
    <mergeCell ref="BQ191:BU193"/>
    <mergeCell ref="BV191:BZ193"/>
    <mergeCell ref="CA191:CE193"/>
    <mergeCell ref="BQ190:BR190"/>
    <mergeCell ref="BS190:BT190"/>
    <mergeCell ref="BV190:BW190"/>
    <mergeCell ref="BX190:BY190"/>
    <mergeCell ref="CA190:CB190"/>
    <mergeCell ref="CC190:CD190"/>
    <mergeCell ref="BZ181:CE181"/>
    <mergeCell ref="CF181:CK181"/>
    <mergeCell ref="BN184:BS184"/>
    <mergeCell ref="BT184:BY184"/>
    <mergeCell ref="BZ184:CE184"/>
    <mergeCell ref="CF184:CK184"/>
    <mergeCell ref="CL184:CQ184"/>
    <mergeCell ref="A185:CE185"/>
    <mergeCell ref="A184:G184"/>
    <mergeCell ref="H184:S184"/>
    <mergeCell ref="T184:AE184"/>
    <mergeCell ref="AF184:AY184"/>
    <mergeCell ref="AZ184:BF184"/>
    <mergeCell ref="BG184:BM184"/>
    <mergeCell ref="AZ181:BF181"/>
    <mergeCell ref="BG181:BM181"/>
    <mergeCell ref="BT183:BY183"/>
    <mergeCell ref="BZ183:CE183"/>
    <mergeCell ref="A181:G181"/>
    <mergeCell ref="H181:S181"/>
    <mergeCell ref="T181:AE181"/>
    <mergeCell ref="AF181:AY181"/>
    <mergeCell ref="CL181:CQ181"/>
    <mergeCell ref="A182:G183"/>
    <mergeCell ref="H177:S180"/>
    <mergeCell ref="T177:AE180"/>
    <mergeCell ref="AF177:AY180"/>
    <mergeCell ref="AZ177:BM178"/>
    <mergeCell ref="BG190:BH190"/>
    <mergeCell ref="BI190:BJ190"/>
    <mergeCell ref="BL190:BM190"/>
    <mergeCell ref="BN181:BS181"/>
    <mergeCell ref="BT181:BY181"/>
    <mergeCell ref="A187:CE187"/>
    <mergeCell ref="A188:CE188"/>
    <mergeCell ref="A189:G193"/>
    <mergeCell ref="H189:S189"/>
    <mergeCell ref="A176:G180"/>
    <mergeCell ref="H176:S176"/>
    <mergeCell ref="T176:AE176"/>
    <mergeCell ref="AF176:BM176"/>
    <mergeCell ref="BN176:CE176"/>
    <mergeCell ref="A186:CE186"/>
    <mergeCell ref="BZ177:CA177"/>
    <mergeCell ref="CB177:CC177"/>
    <mergeCell ref="CD177:CE177"/>
    <mergeCell ref="AZ179:BF180"/>
    <mergeCell ref="BG179:BM180"/>
    <mergeCell ref="A172:CE172"/>
    <mergeCell ref="A173:CE173"/>
    <mergeCell ref="A174:CE174"/>
    <mergeCell ref="A175:CE175"/>
    <mergeCell ref="A168:CE168"/>
    <mergeCell ref="A169:O169"/>
    <mergeCell ref="P169:BF169"/>
    <mergeCell ref="BG169:CE171"/>
    <mergeCell ref="CF176:CQ176"/>
    <mergeCell ref="CF177:CK180"/>
    <mergeCell ref="CL177:CQ180"/>
    <mergeCell ref="BN178:BS180"/>
    <mergeCell ref="BT178:BY180"/>
    <mergeCell ref="BZ178:CE180"/>
    <mergeCell ref="BN177:BO177"/>
    <mergeCell ref="BP177:BQ177"/>
    <mergeCell ref="BR177:BS177"/>
    <mergeCell ref="BT177:BU177"/>
    <mergeCell ref="BV177:BW177"/>
    <mergeCell ref="BX177:BY177"/>
    <mergeCell ref="A163:CQ163"/>
    <mergeCell ref="A158:X158"/>
    <mergeCell ref="Y158:BL158"/>
    <mergeCell ref="BM158:CQ158"/>
    <mergeCell ref="A159:X159"/>
    <mergeCell ref="Y159:BL159"/>
    <mergeCell ref="BM159:CQ159"/>
    <mergeCell ref="CF169:CQ171"/>
    <mergeCell ref="A170:BF170"/>
    <mergeCell ref="A171:U171"/>
    <mergeCell ref="V171:BF171"/>
    <mergeCell ref="A164:CQ164"/>
    <mergeCell ref="A165:CE165"/>
    <mergeCell ref="A166:CE166"/>
    <mergeCell ref="A167:AO167"/>
    <mergeCell ref="AP167:AT167"/>
    <mergeCell ref="AU167:CE167"/>
    <mergeCell ref="A160:X160"/>
    <mergeCell ref="Y160:BL160"/>
    <mergeCell ref="BM160:CQ160"/>
    <mergeCell ref="A161:CQ161"/>
    <mergeCell ref="A162:CQ162"/>
    <mergeCell ref="A156:X156"/>
    <mergeCell ref="Y156:BL156"/>
    <mergeCell ref="BM156:CQ156"/>
    <mergeCell ref="A157:X157"/>
    <mergeCell ref="Y157:BL157"/>
    <mergeCell ref="BM157:CQ157"/>
    <mergeCell ref="A150:CQ150"/>
    <mergeCell ref="A151:CQ151"/>
    <mergeCell ref="A152:CE152"/>
    <mergeCell ref="A153:CE153"/>
    <mergeCell ref="A154:CE154"/>
    <mergeCell ref="A155:CE155"/>
    <mergeCell ref="A149:CE149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134:G134"/>
    <mergeCell ref="H134:S134"/>
    <mergeCell ref="CF137:CK137"/>
    <mergeCell ref="T134:AB134"/>
    <mergeCell ref="AC134:AR134"/>
    <mergeCell ref="AS134:AW134"/>
    <mergeCell ref="AX134:BA134"/>
    <mergeCell ref="A147:M147"/>
    <mergeCell ref="N147:Y147"/>
    <mergeCell ref="Z147:AK147"/>
    <mergeCell ref="AL147:AW147"/>
    <mergeCell ref="AX147:CQ147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CL137:CQ137"/>
    <mergeCell ref="A139:CE139"/>
    <mergeCell ref="A140:CE140"/>
    <mergeCell ref="A141:CQ141"/>
    <mergeCell ref="A142:M142"/>
    <mergeCell ref="N142:Y142"/>
    <mergeCell ref="Z142:AK142"/>
    <mergeCell ref="AL142:AW142"/>
    <mergeCell ref="AX142:CQ142"/>
    <mergeCell ref="BB137:BF137"/>
    <mergeCell ref="BG137:BK137"/>
    <mergeCell ref="BL137:BP137"/>
    <mergeCell ref="BQ137:BU137"/>
    <mergeCell ref="BV137:BZ137"/>
    <mergeCell ref="CA137:CE137"/>
    <mergeCell ref="A137:G137"/>
    <mergeCell ref="H137:S137"/>
    <mergeCell ref="T137:AB137"/>
    <mergeCell ref="AC137:AR137"/>
    <mergeCell ref="AS137:AW137"/>
    <mergeCell ref="AX137:BA137"/>
    <mergeCell ref="BL135:BP135"/>
    <mergeCell ref="BQ135:BU135"/>
    <mergeCell ref="BV135:BZ135"/>
    <mergeCell ref="CA135:CE135"/>
    <mergeCell ref="CF135:CK135"/>
    <mergeCell ref="BX128:BY128"/>
    <mergeCell ref="CA128:CB128"/>
    <mergeCell ref="CC128:CD128"/>
    <mergeCell ref="CF128:CK131"/>
    <mergeCell ref="BQ132:BU132"/>
    <mergeCell ref="BV132:BZ132"/>
    <mergeCell ref="CA132:CE132"/>
    <mergeCell ref="BL134:BP134"/>
    <mergeCell ref="BQ134:BU134"/>
    <mergeCell ref="BV134:BZ134"/>
    <mergeCell ref="CA134:CE134"/>
    <mergeCell ref="CL135:CQ135"/>
    <mergeCell ref="CF134:CK134"/>
    <mergeCell ref="CL134:CQ134"/>
    <mergeCell ref="A132:G132"/>
    <mergeCell ref="H132:S132"/>
    <mergeCell ref="T132:AB132"/>
    <mergeCell ref="AC132:AR132"/>
    <mergeCell ref="AS132:AW132"/>
    <mergeCell ref="AX132:BA132"/>
    <mergeCell ref="A135:G135"/>
    <mergeCell ref="H135:S135"/>
    <mergeCell ref="T135:AB135"/>
    <mergeCell ref="AC135:AR135"/>
    <mergeCell ref="AS135:AW135"/>
    <mergeCell ref="AX135:BA135"/>
    <mergeCell ref="BB135:BF135"/>
    <mergeCell ref="BG135:BK135"/>
    <mergeCell ref="BB134:BF134"/>
    <mergeCell ref="BG134:BK134"/>
    <mergeCell ref="CL133:CQ133"/>
    <mergeCell ref="CF132:CK132"/>
    <mergeCell ref="CL132:CQ132"/>
    <mergeCell ref="A133:G133"/>
    <mergeCell ref="H133:S133"/>
    <mergeCell ref="CF127:CQ127"/>
    <mergeCell ref="H128:S131"/>
    <mergeCell ref="T128:AB131"/>
    <mergeCell ref="AS131:AW131"/>
    <mergeCell ref="T133:AB133"/>
    <mergeCell ref="AC133:AR133"/>
    <mergeCell ref="AS133:AW133"/>
    <mergeCell ref="AX133:BA133"/>
    <mergeCell ref="BB133:BF133"/>
    <mergeCell ref="BG133:BK133"/>
    <mergeCell ref="BB132:BF132"/>
    <mergeCell ref="BG132:BK132"/>
    <mergeCell ref="BL132:BP132"/>
    <mergeCell ref="AC128:AR131"/>
    <mergeCell ref="AS128:BA130"/>
    <mergeCell ref="BB128:BC128"/>
    <mergeCell ref="BL133:BP133"/>
    <mergeCell ref="BQ133:BU133"/>
    <mergeCell ref="BV133:BZ133"/>
    <mergeCell ref="CA133:CE133"/>
    <mergeCell ref="CF133:CK133"/>
    <mergeCell ref="CL123:CQ123"/>
    <mergeCell ref="BN122:BS122"/>
    <mergeCell ref="BT122:BY122"/>
    <mergeCell ref="BZ122:CE122"/>
    <mergeCell ref="CF122:CK122"/>
    <mergeCell ref="CL122:CQ122"/>
    <mergeCell ref="A124:CE124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A125:CE125"/>
    <mergeCell ref="A126:CE126"/>
    <mergeCell ref="BD128:BE128"/>
    <mergeCell ref="BG128:BH128"/>
    <mergeCell ref="BI128:BJ128"/>
    <mergeCell ref="BL128:BM128"/>
    <mergeCell ref="CL128:CQ131"/>
    <mergeCell ref="BB129:BF131"/>
    <mergeCell ref="BG129:BK131"/>
    <mergeCell ref="BL129:BP131"/>
    <mergeCell ref="BQ129:BU131"/>
    <mergeCell ref="BV129:BZ131"/>
    <mergeCell ref="CA129:CE131"/>
    <mergeCell ref="BQ128:BR128"/>
    <mergeCell ref="BS128:BT128"/>
    <mergeCell ref="BV128:BW128"/>
    <mergeCell ref="A127:G131"/>
    <mergeCell ref="H127:S127"/>
    <mergeCell ref="T127:AB127"/>
    <mergeCell ref="AC127:BA127"/>
    <mergeCell ref="BB127:BP127"/>
    <mergeCell ref="BQ127:CE127"/>
    <mergeCell ref="BN128:BO128"/>
    <mergeCell ref="AX131:BA131"/>
    <mergeCell ref="BN121:BS121"/>
    <mergeCell ref="BT121:BY121"/>
    <mergeCell ref="BZ121:CE121"/>
    <mergeCell ref="CF121:CK121"/>
    <mergeCell ref="A122:G122"/>
    <mergeCell ref="H122:S122"/>
    <mergeCell ref="T122:AE122"/>
    <mergeCell ref="AF122:AY122"/>
    <mergeCell ref="AZ122:BF122"/>
    <mergeCell ref="BG122:BM122"/>
    <mergeCell ref="A121:G121"/>
    <mergeCell ref="H121:S121"/>
    <mergeCell ref="T121:AE121"/>
    <mergeCell ref="AF121:AY121"/>
    <mergeCell ref="AZ121:BF121"/>
    <mergeCell ref="BG121:BM121"/>
    <mergeCell ref="A120:G120"/>
    <mergeCell ref="H120:S120"/>
    <mergeCell ref="T120:AE120"/>
    <mergeCell ref="AF120:AY120"/>
    <mergeCell ref="AZ120:BF120"/>
    <mergeCell ref="A119:G119"/>
    <mergeCell ref="H119:S119"/>
    <mergeCell ref="T119:AE119"/>
    <mergeCell ref="AF119:AY119"/>
    <mergeCell ref="AZ119:BF119"/>
    <mergeCell ref="BG118:BM118"/>
    <mergeCell ref="BN118:BS118"/>
    <mergeCell ref="BT118:BY118"/>
    <mergeCell ref="BZ118:CE118"/>
    <mergeCell ref="CF118:CK118"/>
    <mergeCell ref="CL118:CQ118"/>
    <mergeCell ref="BN117:BS117"/>
    <mergeCell ref="BG120:BM120"/>
    <mergeCell ref="BN120:BS120"/>
    <mergeCell ref="BT120:BY120"/>
    <mergeCell ref="BZ120:CE120"/>
    <mergeCell ref="CF120:CK120"/>
    <mergeCell ref="CL120:CQ120"/>
    <mergeCell ref="BN119:BS119"/>
    <mergeCell ref="BT119:BY119"/>
    <mergeCell ref="BZ119:CE119"/>
    <mergeCell ref="CF119:CK119"/>
    <mergeCell ref="CL119:CQ119"/>
    <mergeCell ref="BG119:BM119"/>
    <mergeCell ref="BT117:BY117"/>
    <mergeCell ref="BZ117:CE117"/>
    <mergeCell ref="CF117:CK117"/>
    <mergeCell ref="CL117:CQ117"/>
    <mergeCell ref="BG117:BM117"/>
    <mergeCell ref="A118:G118"/>
    <mergeCell ref="H118:S118"/>
    <mergeCell ref="T118:AE118"/>
    <mergeCell ref="AF118:AY118"/>
    <mergeCell ref="AZ118:BF118"/>
    <mergeCell ref="A117:G117"/>
    <mergeCell ref="H117:S117"/>
    <mergeCell ref="T117:AE117"/>
    <mergeCell ref="AF117:AY117"/>
    <mergeCell ref="AZ117:BF117"/>
    <mergeCell ref="CF111:CK114"/>
    <mergeCell ref="CL111:CQ114"/>
    <mergeCell ref="BN112:BS114"/>
    <mergeCell ref="BT112:BY114"/>
    <mergeCell ref="BZ112:CE114"/>
    <mergeCell ref="BN116:BS116"/>
    <mergeCell ref="BT116:BY116"/>
    <mergeCell ref="BZ116:CE116"/>
    <mergeCell ref="CF116:CK116"/>
    <mergeCell ref="CL116:CQ116"/>
    <mergeCell ref="BN115:BS115"/>
    <mergeCell ref="BT115:BY115"/>
    <mergeCell ref="BZ115:CE115"/>
    <mergeCell ref="CF115:CK115"/>
    <mergeCell ref="CL115:CQ115"/>
    <mergeCell ref="CF110:CQ110"/>
    <mergeCell ref="BN111:BO111"/>
    <mergeCell ref="BP111:BQ111"/>
    <mergeCell ref="BR111:BS111"/>
    <mergeCell ref="BT111:BU111"/>
    <mergeCell ref="BV111:BW111"/>
    <mergeCell ref="A116:G116"/>
    <mergeCell ref="H116:S116"/>
    <mergeCell ref="T116:AE116"/>
    <mergeCell ref="AF116:AY116"/>
    <mergeCell ref="AZ116:BF116"/>
    <mergeCell ref="AZ113:BF114"/>
    <mergeCell ref="BG113:BM114"/>
    <mergeCell ref="A115:G115"/>
    <mergeCell ref="H115:S115"/>
    <mergeCell ref="T115:AE115"/>
    <mergeCell ref="AF115:AY115"/>
    <mergeCell ref="AZ115:BF115"/>
    <mergeCell ref="BG115:BM115"/>
    <mergeCell ref="H111:S114"/>
    <mergeCell ref="T111:AE114"/>
    <mergeCell ref="AF111:AY114"/>
    <mergeCell ref="AZ111:BM112"/>
    <mergeCell ref="BG116:BM116"/>
    <mergeCell ref="A104:BF104"/>
    <mergeCell ref="A105:BF105"/>
    <mergeCell ref="BG105:CE105"/>
    <mergeCell ref="A100:AO100"/>
    <mergeCell ref="AP100:AT100"/>
    <mergeCell ref="AU100:CE100"/>
    <mergeCell ref="A101:X101"/>
    <mergeCell ref="Y101:BF101"/>
    <mergeCell ref="BS101:CE104"/>
    <mergeCell ref="A106:CE106"/>
    <mergeCell ref="A107:CE107"/>
    <mergeCell ref="A108:CE108"/>
    <mergeCell ref="A109:CE109"/>
    <mergeCell ref="A110:G114"/>
    <mergeCell ref="H110:S110"/>
    <mergeCell ref="T110:AE110"/>
    <mergeCell ref="AF110:BM110"/>
    <mergeCell ref="BN110:CE110"/>
    <mergeCell ref="BX111:BY111"/>
    <mergeCell ref="BZ111:CA111"/>
    <mergeCell ref="CB111:CC111"/>
    <mergeCell ref="CD111:CE111"/>
    <mergeCell ref="A97:G97"/>
    <mergeCell ref="H97:S97"/>
    <mergeCell ref="CF101:CQ103"/>
    <mergeCell ref="A102:BF102"/>
    <mergeCell ref="A103:AD103"/>
    <mergeCell ref="AE103:BF103"/>
    <mergeCell ref="T97:AB97"/>
    <mergeCell ref="AC97:AR97"/>
    <mergeCell ref="AS97:AW97"/>
    <mergeCell ref="AX97:BA97"/>
    <mergeCell ref="CL98:CQ98"/>
    <mergeCell ref="CL97:CQ97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B97:BF97"/>
    <mergeCell ref="BG97:BK97"/>
    <mergeCell ref="BQ96:BU96"/>
    <mergeCell ref="BV96:BZ96"/>
    <mergeCell ref="CA96:CE96"/>
    <mergeCell ref="CF96:CK96"/>
    <mergeCell ref="BL98:BP98"/>
    <mergeCell ref="BQ98:BU98"/>
    <mergeCell ref="BV98:BZ98"/>
    <mergeCell ref="CA98:CE98"/>
    <mergeCell ref="CF98:CK98"/>
    <mergeCell ref="CF97:CK97"/>
    <mergeCell ref="BL97:BP97"/>
    <mergeCell ref="BQ97:BU97"/>
    <mergeCell ref="BV97:BZ97"/>
    <mergeCell ref="CA97:CE97"/>
    <mergeCell ref="CL96:CQ96"/>
    <mergeCell ref="CF94:CK94"/>
    <mergeCell ref="CL94:CQ94"/>
    <mergeCell ref="A96:G96"/>
    <mergeCell ref="H96:S96"/>
    <mergeCell ref="T96:AB96"/>
    <mergeCell ref="AC96:AQ96"/>
    <mergeCell ref="AS96:AW96"/>
    <mergeCell ref="AX96:BA96"/>
    <mergeCell ref="BB96:BF96"/>
    <mergeCell ref="BG96:BK96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BL96:BP96"/>
    <mergeCell ref="BL93:BP93"/>
    <mergeCell ref="BQ93:BU93"/>
    <mergeCell ref="BV93:BZ93"/>
    <mergeCell ref="CA93:CE93"/>
    <mergeCell ref="CF93:CK93"/>
    <mergeCell ref="CL93:CQ93"/>
    <mergeCell ref="CF92:CK92"/>
    <mergeCell ref="CL92:CQ92"/>
    <mergeCell ref="A93:G93"/>
    <mergeCell ref="H93:S93"/>
    <mergeCell ref="T93:AB93"/>
    <mergeCell ref="AC93:AR93"/>
    <mergeCell ref="AS93:AW93"/>
    <mergeCell ref="AX93:BA93"/>
    <mergeCell ref="BB93:BF93"/>
    <mergeCell ref="BG93:BK93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CA89:CE91"/>
    <mergeCell ref="BS88:BT88"/>
    <mergeCell ref="BV88:BW88"/>
    <mergeCell ref="BX88:BY88"/>
    <mergeCell ref="CA88:CB88"/>
    <mergeCell ref="CC88:CD88"/>
    <mergeCell ref="BB89:BF91"/>
    <mergeCell ref="BG89:BK91"/>
    <mergeCell ref="BL89:BP91"/>
    <mergeCell ref="BQ89:BU91"/>
    <mergeCell ref="BV89:BZ91"/>
    <mergeCell ref="CF88:CK91"/>
    <mergeCell ref="A85:CE85"/>
    <mergeCell ref="A86:CE86"/>
    <mergeCell ref="A87:G91"/>
    <mergeCell ref="H87:S87"/>
    <mergeCell ref="T87:AB87"/>
    <mergeCell ref="AC87:BA87"/>
    <mergeCell ref="BB87:BP87"/>
    <mergeCell ref="BQ87:CE87"/>
    <mergeCell ref="BN88:BO88"/>
    <mergeCell ref="BQ88:BR88"/>
    <mergeCell ref="CF87:CQ87"/>
    <mergeCell ref="H88:S91"/>
    <mergeCell ref="T88:AB91"/>
    <mergeCell ref="AC88:AR91"/>
    <mergeCell ref="AS88:BA90"/>
    <mergeCell ref="BB88:BC88"/>
    <mergeCell ref="BD88:BE88"/>
    <mergeCell ref="BG88:BH88"/>
    <mergeCell ref="BI88:BJ88"/>
    <mergeCell ref="BL88:BM88"/>
    <mergeCell ref="AS91:AW91"/>
    <mergeCell ref="AX91:BA91"/>
    <mergeCell ref="CL88:CQ91"/>
    <mergeCell ref="CF82:CK82"/>
    <mergeCell ref="CL82:CQ82"/>
    <mergeCell ref="BN83:BS83"/>
    <mergeCell ref="BT83:BY83"/>
    <mergeCell ref="BZ83:CE83"/>
    <mergeCell ref="CF83:CK83"/>
    <mergeCell ref="CL83:CQ83"/>
    <mergeCell ref="A84:CE84"/>
    <mergeCell ref="A83:G83"/>
    <mergeCell ref="H83:S83"/>
    <mergeCell ref="T83:AE83"/>
    <mergeCell ref="AF83:AY83"/>
    <mergeCell ref="AZ83:BF83"/>
    <mergeCell ref="BG83:BM83"/>
    <mergeCell ref="A82:G82"/>
    <mergeCell ref="H82:S82"/>
    <mergeCell ref="T82:AE82"/>
    <mergeCell ref="AF82:AY82"/>
    <mergeCell ref="AZ82:BF82"/>
    <mergeCell ref="BG82:BM82"/>
    <mergeCell ref="BN82:BS82"/>
    <mergeCell ref="BT82:BY82"/>
    <mergeCell ref="BZ82:CE82"/>
    <mergeCell ref="BZ79:CE79"/>
    <mergeCell ref="CF79:CK79"/>
    <mergeCell ref="CL79:CQ79"/>
    <mergeCell ref="BG79:BM79"/>
    <mergeCell ref="CL81:CQ81"/>
    <mergeCell ref="BN80:BS80"/>
    <mergeCell ref="BT80:BY80"/>
    <mergeCell ref="BZ80:CE80"/>
    <mergeCell ref="CF80:CK80"/>
    <mergeCell ref="CL80:CQ80"/>
    <mergeCell ref="BN79:BS79"/>
    <mergeCell ref="BT79:BY79"/>
    <mergeCell ref="BN81:BS81"/>
    <mergeCell ref="BT81:BY81"/>
    <mergeCell ref="BZ81:CE81"/>
    <mergeCell ref="A81:G81"/>
    <mergeCell ref="H81:S81"/>
    <mergeCell ref="T81:AE81"/>
    <mergeCell ref="AF81:AY81"/>
    <mergeCell ref="AZ81:BF81"/>
    <mergeCell ref="BG81:BM81"/>
    <mergeCell ref="CL78:CQ78"/>
    <mergeCell ref="BN77:BS77"/>
    <mergeCell ref="BT77:BY77"/>
    <mergeCell ref="BZ77:CE77"/>
    <mergeCell ref="CF77:CK77"/>
    <mergeCell ref="CL77:CQ77"/>
    <mergeCell ref="A80:G80"/>
    <mergeCell ref="H80:S80"/>
    <mergeCell ref="T80:AE80"/>
    <mergeCell ref="AF80:AY80"/>
    <mergeCell ref="AZ80:BF80"/>
    <mergeCell ref="A79:G79"/>
    <mergeCell ref="H79:S79"/>
    <mergeCell ref="T79:AE79"/>
    <mergeCell ref="AF79:AY79"/>
    <mergeCell ref="AZ79:BF79"/>
    <mergeCell ref="BG80:BM80"/>
    <mergeCell ref="CF81:CK81"/>
    <mergeCell ref="BG77:BM77"/>
    <mergeCell ref="BG78:BM78"/>
    <mergeCell ref="BN78:BS78"/>
    <mergeCell ref="A76:G76"/>
    <mergeCell ref="H76:S76"/>
    <mergeCell ref="T76:AE76"/>
    <mergeCell ref="AF76:AY76"/>
    <mergeCell ref="AZ76:BF76"/>
    <mergeCell ref="A75:G75"/>
    <mergeCell ref="H75:S75"/>
    <mergeCell ref="T75:AE75"/>
    <mergeCell ref="AF75:AY75"/>
    <mergeCell ref="AZ75:BF75"/>
    <mergeCell ref="A78:G78"/>
    <mergeCell ref="H78:S78"/>
    <mergeCell ref="T78:AE78"/>
    <mergeCell ref="AF78:AY78"/>
    <mergeCell ref="AZ78:BF78"/>
    <mergeCell ref="A77:G77"/>
    <mergeCell ref="H77:S77"/>
    <mergeCell ref="T77:AE77"/>
    <mergeCell ref="AF77:AY77"/>
    <mergeCell ref="AZ77:BF77"/>
    <mergeCell ref="BG76:BM76"/>
    <mergeCell ref="BT78:BY78"/>
    <mergeCell ref="BZ78:CE78"/>
    <mergeCell ref="CF74:CK74"/>
    <mergeCell ref="CL74:CQ74"/>
    <mergeCell ref="BN73:BS73"/>
    <mergeCell ref="BT73:BY73"/>
    <mergeCell ref="BZ73:CE73"/>
    <mergeCell ref="CF73:CK73"/>
    <mergeCell ref="CL73:CQ73"/>
    <mergeCell ref="BN75:BS75"/>
    <mergeCell ref="CF78:CK78"/>
    <mergeCell ref="BN76:BS76"/>
    <mergeCell ref="BT76:BY76"/>
    <mergeCell ref="BZ76:CE76"/>
    <mergeCell ref="CF76:CK76"/>
    <mergeCell ref="CL76:CQ76"/>
    <mergeCell ref="BT75:BY75"/>
    <mergeCell ref="BZ75:CE75"/>
    <mergeCell ref="CF75:CK75"/>
    <mergeCell ref="CL75:CQ75"/>
    <mergeCell ref="BG75:BM75"/>
    <mergeCell ref="BX69:BY69"/>
    <mergeCell ref="A74:G74"/>
    <mergeCell ref="H74:S74"/>
    <mergeCell ref="T74:AE74"/>
    <mergeCell ref="AF74:AY74"/>
    <mergeCell ref="AZ74:BF74"/>
    <mergeCell ref="AZ71:BF72"/>
    <mergeCell ref="BG71:BM72"/>
    <mergeCell ref="A73:G73"/>
    <mergeCell ref="H73:S73"/>
    <mergeCell ref="T73:AE73"/>
    <mergeCell ref="AF73:AY73"/>
    <mergeCell ref="AZ73:BF73"/>
    <mergeCell ref="BG73:BM73"/>
    <mergeCell ref="A68:G72"/>
    <mergeCell ref="H68:S68"/>
    <mergeCell ref="T68:AE68"/>
    <mergeCell ref="AF68:BM68"/>
    <mergeCell ref="BG74:BM74"/>
    <mergeCell ref="BN74:BS74"/>
    <mergeCell ref="BT74:BY74"/>
    <mergeCell ref="BN68:CE68"/>
    <mergeCell ref="BZ74:CE74"/>
    <mergeCell ref="A59:CE59"/>
    <mergeCell ref="A60:X60"/>
    <mergeCell ref="Y60:BF60"/>
    <mergeCell ref="BS60:CE63"/>
    <mergeCell ref="CF60:CQ62"/>
    <mergeCell ref="A61:BF61"/>
    <mergeCell ref="A62:AD62"/>
    <mergeCell ref="AE62:BF62"/>
    <mergeCell ref="A63:BF63"/>
    <mergeCell ref="CF68:CQ68"/>
    <mergeCell ref="H69:S72"/>
    <mergeCell ref="T69:AE72"/>
    <mergeCell ref="AF69:AY72"/>
    <mergeCell ref="AZ69:BM70"/>
    <mergeCell ref="A64:BF64"/>
    <mergeCell ref="BG64:CE64"/>
    <mergeCell ref="A65:CE65"/>
    <mergeCell ref="A66:CE66"/>
    <mergeCell ref="A67:CE67"/>
    <mergeCell ref="BZ69:CA69"/>
    <mergeCell ref="CB69:CC69"/>
    <mergeCell ref="CD69:CE69"/>
    <mergeCell ref="CF69:CK72"/>
    <mergeCell ref="CL69:CQ72"/>
    <mergeCell ref="BN70:BS72"/>
    <mergeCell ref="BT70:BY72"/>
    <mergeCell ref="BZ70:CE72"/>
    <mergeCell ref="BN69:BO69"/>
    <mergeCell ref="BP69:BQ69"/>
    <mergeCell ref="BR69:BS69"/>
    <mergeCell ref="BT69:BU69"/>
    <mergeCell ref="BV69:BW69"/>
    <mergeCell ref="A57:CE57"/>
    <mergeCell ref="A58:AO58"/>
    <mergeCell ref="AP58:AT58"/>
    <mergeCell ref="AU58:CE58"/>
    <mergeCell ref="A24:AB24"/>
    <mergeCell ref="AC24:BJ24"/>
    <mergeCell ref="BK24:BT24"/>
    <mergeCell ref="BX24:CE24"/>
    <mergeCell ref="CF24:CQ24"/>
    <mergeCell ref="A25:AB25"/>
    <mergeCell ref="AC25:BJ25"/>
    <mergeCell ref="BK25:BT25"/>
    <mergeCell ref="BX25:CE25"/>
    <mergeCell ref="CF25:CQ25"/>
    <mergeCell ref="A29:AO29"/>
    <mergeCell ref="AP29:AT29"/>
    <mergeCell ref="AU29:CE29"/>
    <mergeCell ref="A31:X31"/>
    <mergeCell ref="Y31:BA31"/>
    <mergeCell ref="BQ31:CE32"/>
    <mergeCell ref="BG41:BM42"/>
    <mergeCell ref="A37:CE37"/>
    <mergeCell ref="A38:G42"/>
    <mergeCell ref="H38:S38"/>
    <mergeCell ref="A6:CQ6"/>
    <mergeCell ref="A7:CQ7"/>
    <mergeCell ref="A8:CE8"/>
    <mergeCell ref="A9:AU9"/>
    <mergeCell ref="AV9:CQ9"/>
    <mergeCell ref="A16:AB16"/>
    <mergeCell ref="AC16:AD16"/>
    <mergeCell ref="A17:CE17"/>
    <mergeCell ref="A18:CE18"/>
    <mergeCell ref="A13:AU13"/>
    <mergeCell ref="AV13:BA13"/>
    <mergeCell ref="A14:CE14"/>
    <mergeCell ref="A15:AY15"/>
    <mergeCell ref="AZ15:BG15"/>
    <mergeCell ref="A10:AU10"/>
    <mergeCell ref="AV10:CQ10"/>
    <mergeCell ref="A11:AU11"/>
    <mergeCell ref="AV11:BG11"/>
    <mergeCell ref="BI11:CP11"/>
    <mergeCell ref="A12:AU12"/>
    <mergeCell ref="AV12:BG12"/>
    <mergeCell ref="BI12:CO12"/>
    <mergeCell ref="BH15:CE15"/>
    <mergeCell ref="A22:BJ22"/>
    <mergeCell ref="CF22:CQ22"/>
    <mergeCell ref="A20:BJ20"/>
    <mergeCell ref="BK20:BT20"/>
    <mergeCell ref="BV20:CE20"/>
    <mergeCell ref="A19:BJ19"/>
    <mergeCell ref="BK19:BT19"/>
    <mergeCell ref="BV21:CE21"/>
    <mergeCell ref="CF21:CQ21"/>
    <mergeCell ref="CF19:CQ19"/>
    <mergeCell ref="BK22:CE22"/>
    <mergeCell ref="BT40:BY42"/>
    <mergeCell ref="BZ40:CE42"/>
    <mergeCell ref="AZ41:BF42"/>
    <mergeCell ref="T38:AE38"/>
    <mergeCell ref="AF38:BM38"/>
    <mergeCell ref="BN38:CE38"/>
    <mergeCell ref="A23:BJ23"/>
    <mergeCell ref="BX23:CE23"/>
    <mergeCell ref="CF23:CQ23"/>
    <mergeCell ref="CF31:CQ32"/>
    <mergeCell ref="A33:AD33"/>
    <mergeCell ref="AE33:BA33"/>
    <mergeCell ref="A35:CE35"/>
    <mergeCell ref="A36:CE36"/>
    <mergeCell ref="CF26:CQ26"/>
    <mergeCell ref="A28:CE28"/>
    <mergeCell ref="A32:BJ32"/>
    <mergeCell ref="A34:BJ34"/>
    <mergeCell ref="AZ43:BF43"/>
    <mergeCell ref="BG43:BM43"/>
    <mergeCell ref="BN43:BS43"/>
    <mergeCell ref="BT43:BY43"/>
    <mergeCell ref="CF20:CQ20"/>
    <mergeCell ref="CF38:CQ38"/>
    <mergeCell ref="H39:S42"/>
    <mergeCell ref="T39:AE42"/>
    <mergeCell ref="AF39:AY42"/>
    <mergeCell ref="AZ39:BM40"/>
    <mergeCell ref="A21:BJ21"/>
    <mergeCell ref="BK21:BT21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A47:CE47"/>
    <mergeCell ref="A48:CE48"/>
    <mergeCell ref="A49:G53"/>
    <mergeCell ref="H49:S49"/>
    <mergeCell ref="BZ45:CE45"/>
    <mergeCell ref="CF43:CK43"/>
    <mergeCell ref="CL43:CQ43"/>
    <mergeCell ref="CF45:CK45"/>
    <mergeCell ref="CL45:CQ45"/>
    <mergeCell ref="A44:G44"/>
    <mergeCell ref="H44:S44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3:G43"/>
    <mergeCell ref="H43:S43"/>
    <mergeCell ref="T43:AE43"/>
    <mergeCell ref="AF43:AY43"/>
    <mergeCell ref="BQ55:BU55"/>
    <mergeCell ref="BV55:BZ55"/>
    <mergeCell ref="CA55:CE55"/>
    <mergeCell ref="CF55:CK55"/>
    <mergeCell ref="CL55:CQ55"/>
    <mergeCell ref="BV54:BZ54"/>
    <mergeCell ref="BZ43:CE43"/>
    <mergeCell ref="CF49:CQ49"/>
    <mergeCell ref="H50:S53"/>
    <mergeCell ref="T50:AB53"/>
    <mergeCell ref="AC50:AR53"/>
    <mergeCell ref="AS50:BA52"/>
    <mergeCell ref="BB50:BC50"/>
    <mergeCell ref="BD50:BE50"/>
    <mergeCell ref="BG50:BH50"/>
    <mergeCell ref="BI50:BJ50"/>
    <mergeCell ref="BL50:BM50"/>
    <mergeCell ref="BN50:BO50"/>
    <mergeCell ref="BQ50:BR50"/>
    <mergeCell ref="BS50:BT50"/>
    <mergeCell ref="BV50:BW50"/>
    <mergeCell ref="CA50:CB50"/>
    <mergeCell ref="CC50:CD50"/>
    <mergeCell ref="CF50:CK53"/>
    <mergeCell ref="A55:G55"/>
    <mergeCell ref="H55:S55"/>
    <mergeCell ref="T55:AB55"/>
    <mergeCell ref="AC55:AP55"/>
    <mergeCell ref="AS55:AW55"/>
    <mergeCell ref="AX55:BA55"/>
    <mergeCell ref="BB55:BF55"/>
    <mergeCell ref="BG55:BK55"/>
    <mergeCell ref="BL55:BP55"/>
    <mergeCell ref="BB51:BF53"/>
    <mergeCell ref="BG51:BK53"/>
    <mergeCell ref="CA54:CE54"/>
    <mergeCell ref="CF54:CK54"/>
    <mergeCell ref="CL54:CQ54"/>
    <mergeCell ref="CL50:CQ53"/>
    <mergeCell ref="CA51:CE53"/>
    <mergeCell ref="BL51:BP53"/>
    <mergeCell ref="BQ51:BU53"/>
    <mergeCell ref="BV51:BZ53"/>
    <mergeCell ref="BG54:BK54"/>
    <mergeCell ref="BL54:BP54"/>
    <mergeCell ref="BQ54:BU54"/>
    <mergeCell ref="A3:CQ3"/>
    <mergeCell ref="A4:CQ4"/>
    <mergeCell ref="A45:G45"/>
    <mergeCell ref="H45:S45"/>
    <mergeCell ref="AS54:AW54"/>
    <mergeCell ref="AX54:BA54"/>
    <mergeCell ref="BB54:BF54"/>
    <mergeCell ref="BX50:BY50"/>
    <mergeCell ref="T45:AE45"/>
    <mergeCell ref="AF45:AY45"/>
    <mergeCell ref="AZ45:BF45"/>
    <mergeCell ref="BG45:BM45"/>
    <mergeCell ref="BN45:BS45"/>
    <mergeCell ref="BT45:BY45"/>
    <mergeCell ref="AS53:AW53"/>
    <mergeCell ref="AX53:BA53"/>
    <mergeCell ref="A54:G54"/>
    <mergeCell ref="H54:S54"/>
    <mergeCell ref="T54:AB54"/>
    <mergeCell ref="AC54:AR54"/>
    <mergeCell ref="T49:AB49"/>
    <mergeCell ref="AC49:BA49"/>
    <mergeCell ref="BB49:BP49"/>
    <mergeCell ref="BQ49:CE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8" fitToHeight="0" orientation="portrait" r:id="rId1"/>
  <rowBreaks count="4" manualBreakCount="4">
    <brk id="56" max="16383" man="1"/>
    <brk id="94" max="16383" man="1"/>
    <brk id="135" max="94" man="1"/>
    <brk id="20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327"/>
  <sheetViews>
    <sheetView view="pageBreakPreview" zoomScaleNormal="80" zoomScaleSheetLayoutView="100" workbookViewId="0">
      <selection activeCell="A3" sqref="A3:CQ3"/>
    </sheetView>
  </sheetViews>
  <sheetFormatPr defaultColWidth="1.83203125" defaultRowHeight="15" x14ac:dyDescent="0.2"/>
  <cols>
    <col min="1" max="6" width="1.83203125" style="127"/>
    <col min="7" max="7" width="2.6640625" style="127" customWidth="1"/>
    <col min="8" max="18" width="1.83203125" style="127"/>
    <col min="19" max="19" width="4.83203125" style="127" customWidth="1"/>
    <col min="20" max="27" width="1.83203125" style="127"/>
    <col min="28" max="28" width="11" style="127" customWidth="1"/>
    <col min="29" max="42" width="1.83203125" style="127"/>
    <col min="43" max="43" width="0.5" style="127" customWidth="1"/>
    <col min="44" max="44" width="1.83203125" style="127" hidden="1" customWidth="1"/>
    <col min="45" max="48" width="1.83203125" style="127"/>
    <col min="49" max="49" width="6.1640625" style="127" customWidth="1"/>
    <col min="50" max="52" width="1.83203125" style="127"/>
    <col min="53" max="53" width="4.5" style="127" customWidth="1"/>
    <col min="54" max="54" width="0.5" style="127" customWidth="1"/>
    <col min="55" max="55" width="3.33203125" style="127" customWidth="1"/>
    <col min="56" max="57" width="1.83203125" style="127"/>
    <col min="58" max="58" width="0.6640625" style="127" customWidth="1"/>
    <col min="59" max="84" width="1.83203125" style="127"/>
    <col min="85" max="85" width="2.5" style="127" customWidth="1"/>
    <col min="86" max="94" width="1.83203125" style="127"/>
    <col min="95" max="95" width="2.6640625" style="127" customWidth="1"/>
    <col min="96" max="16384" width="1.83203125" style="127"/>
  </cols>
  <sheetData>
    <row r="1" spans="1:95" s="190" customFormat="1" ht="15" customHeight="1" x14ac:dyDescent="0.2">
      <c r="CP1" s="334" t="s">
        <v>200</v>
      </c>
      <c r="CQ1" s="334"/>
    </row>
    <row r="2" spans="1:95" x14ac:dyDescent="0.2">
      <c r="A2" s="334" t="s">
        <v>180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1.7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5" spans="1:95" x14ac:dyDescent="0.2">
      <c r="A5" s="334" t="s">
        <v>179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52.5" customHeight="1" x14ac:dyDescent="0.2">
      <c r="A6" s="335" t="s">
        <v>351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9.75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24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96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139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139" t="s">
        <v>5</v>
      </c>
      <c r="BF12" s="97"/>
      <c r="BG12" s="129" t="s">
        <v>210</v>
      </c>
      <c r="BH12" s="129"/>
      <c r="BI12" s="97" t="s">
        <v>5</v>
      </c>
      <c r="BK12" s="97"/>
      <c r="BL12" s="97"/>
      <c r="BM12" s="97"/>
      <c r="BN12" s="129"/>
      <c r="BO12" s="97" t="s">
        <v>378</v>
      </c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7" t="s">
        <v>6</v>
      </c>
      <c r="CG12" s="127"/>
      <c r="CH12" s="129" t="s">
        <v>7</v>
      </c>
      <c r="CI12" s="129" t="s">
        <v>59</v>
      </c>
      <c r="CJ12" s="127" t="s">
        <v>8</v>
      </c>
    </row>
    <row r="13" spans="1:95" s="139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139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53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139" t="s">
        <v>11</v>
      </c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97" t="s">
        <v>6</v>
      </c>
      <c r="AY15" s="97"/>
      <c r="AZ15" s="139" t="s">
        <v>13</v>
      </c>
      <c r="BA15" s="139"/>
      <c r="BB15" s="139"/>
      <c r="BC15" s="97" t="s">
        <v>205</v>
      </c>
      <c r="BD15" s="97"/>
      <c r="BE15" s="139" t="s">
        <v>14</v>
      </c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</row>
    <row r="16" spans="1:95" ht="16.5" x14ac:dyDescent="0.2">
      <c r="A16" s="506" t="s">
        <v>408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8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175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 t="s">
        <v>231</v>
      </c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20.25" customHeight="1" x14ac:dyDescent="0.2">
      <c r="A20" s="380" t="s">
        <v>176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20.2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342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20.2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V22" s="140"/>
      <c r="BW22" s="140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79" t="s">
        <v>300</v>
      </c>
      <c r="CG22" s="480"/>
      <c r="CH22" s="480"/>
      <c r="CI22" s="480"/>
      <c r="CJ22" s="480"/>
      <c r="CK22" s="480"/>
      <c r="CL22" s="480"/>
      <c r="CM22" s="480"/>
      <c r="CN22" s="480"/>
      <c r="CO22" s="480"/>
      <c r="CP22" s="480"/>
      <c r="CQ22" s="481"/>
    </row>
    <row r="23" spans="1:95" ht="20.2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/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7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20.25" customHeight="1" thickBot="1" x14ac:dyDescent="0.25">
      <c r="CE25" s="124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4.5" customHeight="1" x14ac:dyDescent="0.2">
      <c r="CE26" s="124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</row>
    <row r="27" spans="1:95" ht="20.25" customHeight="1" x14ac:dyDescent="0.2">
      <c r="A27" s="379" t="s">
        <v>25</v>
      </c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</row>
    <row r="28" spans="1:95" ht="20.25" customHeight="1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ht="20.25" customHeight="1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141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30</v>
      </c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2"/>
    </row>
    <row r="30" spans="1:95" ht="61.5" customHeight="1" x14ac:dyDescent="0.25">
      <c r="A30" s="371" t="s">
        <v>303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463"/>
      <c r="CG30" s="428"/>
      <c r="CH30" s="428"/>
      <c r="CI30" s="428"/>
      <c r="CJ30" s="428"/>
      <c r="CK30" s="428"/>
      <c r="CL30" s="428"/>
      <c r="CM30" s="428"/>
      <c r="CN30" s="428"/>
      <c r="CO30" s="428"/>
      <c r="CP30" s="428"/>
      <c r="CQ30" s="429"/>
    </row>
    <row r="31" spans="1:95" ht="16.5" customHeight="1" thickBot="1" x14ac:dyDescent="0.3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141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47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9"/>
    </row>
    <row r="32" spans="1:95" ht="72.75" customHeight="1" x14ac:dyDescent="0.25">
      <c r="A32" s="485" t="s">
        <v>311</v>
      </c>
      <c r="B32" s="485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  <c r="AO32" s="485"/>
      <c r="AP32" s="485"/>
      <c r="AQ32" s="485"/>
      <c r="AR32" s="485"/>
      <c r="AS32" s="485"/>
      <c r="AT32" s="485"/>
      <c r="AU32" s="485"/>
      <c r="AV32" s="485"/>
      <c r="AW32" s="485"/>
      <c r="AX32" s="485"/>
      <c r="AY32" s="485"/>
      <c r="AZ32" s="485"/>
      <c r="BA32" s="485"/>
      <c r="BB32" s="485"/>
      <c r="BC32" s="485"/>
      <c r="BD32" s="485"/>
      <c r="BE32" s="485"/>
      <c r="BF32" s="485"/>
      <c r="BG32" s="485"/>
      <c r="BH32" s="485"/>
      <c r="BI32" s="485"/>
      <c r="BJ32" s="485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</row>
    <row r="33" spans="1:95" ht="20.25" customHeight="1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20.25" customHeight="1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9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66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ht="13.5" customHeight="1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20.2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ht="20.25" customHeight="1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3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ht="15.75" customHeight="1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4.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5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41.25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5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7.5" customHeight="1" x14ac:dyDescent="0.2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32"/>
      <c r="AQ44" s="132"/>
      <c r="AR44" s="132"/>
      <c r="AS44" s="132"/>
      <c r="AT44" s="132"/>
    </row>
    <row r="45" spans="1:95" ht="20.25" customHeight="1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9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65.2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ht="14.25" customHeight="1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131"/>
      <c r="BG48" s="414" t="s">
        <v>6</v>
      </c>
      <c r="BH48" s="415"/>
      <c r="BI48" s="377" t="s">
        <v>6</v>
      </c>
      <c r="BJ48" s="377"/>
      <c r="BK48" s="131"/>
      <c r="BL48" s="414" t="s">
        <v>6</v>
      </c>
      <c r="BM48" s="415"/>
      <c r="BN48" s="377" t="s">
        <v>205</v>
      </c>
      <c r="BO48" s="377"/>
      <c r="BP48" s="131"/>
      <c r="BQ48" s="414" t="s">
        <v>6</v>
      </c>
      <c r="BR48" s="415"/>
      <c r="BS48" s="377" t="s">
        <v>12</v>
      </c>
      <c r="BT48" s="377"/>
      <c r="BU48" s="131"/>
      <c r="BV48" s="414" t="s">
        <v>6</v>
      </c>
      <c r="BW48" s="415"/>
      <c r="BX48" s="377" t="s">
        <v>6</v>
      </c>
      <c r="BY48" s="377"/>
      <c r="BZ48" s="131"/>
      <c r="CA48" s="414" t="s">
        <v>6</v>
      </c>
      <c r="CB48" s="415"/>
      <c r="CC48" s="377" t="s">
        <v>205</v>
      </c>
      <c r="CD48" s="377"/>
      <c r="CE48" s="131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9.75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t="20.25" hidden="1" customHeight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66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ht="20.25" customHeight="1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45.75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299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f>510-2-5-2-5-6-5</f>
        <v>485</v>
      </c>
      <c r="BC53" s="337"/>
      <c r="BD53" s="337"/>
      <c r="BE53" s="337"/>
      <c r="BF53" s="338"/>
      <c r="BG53" s="336">
        <v>514</v>
      </c>
      <c r="BH53" s="337"/>
      <c r="BI53" s="337"/>
      <c r="BJ53" s="337"/>
      <c r="BK53" s="338"/>
      <c r="BL53" s="336">
        <v>514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x14ac:dyDescent="0.2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P54" s="765" t="s">
        <v>208</v>
      </c>
      <c r="CQ54" s="765"/>
    </row>
    <row r="55" spans="1:95" ht="15" customHeight="1" x14ac:dyDescent="0.2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</row>
    <row r="56" spans="1:95" ht="14.25" customHeight="1" thickBot="1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7"/>
      <c r="AS56" s="427"/>
      <c r="AT56" s="427"/>
      <c r="AU56" s="427"/>
      <c r="AV56" s="427"/>
      <c r="AW56" s="427"/>
      <c r="AX56" s="427"/>
      <c r="AY56" s="427"/>
      <c r="AZ56" s="427"/>
      <c r="BA56" s="427"/>
      <c r="BB56" s="427"/>
      <c r="BC56" s="427"/>
      <c r="BD56" s="427"/>
      <c r="BE56" s="427"/>
      <c r="BF56" s="427"/>
      <c r="BG56" s="427"/>
      <c r="BH56" s="427"/>
      <c r="BI56" s="427"/>
      <c r="BJ56" s="427"/>
      <c r="BK56" s="427"/>
      <c r="BL56" s="427"/>
      <c r="BM56" s="427"/>
      <c r="BN56" s="427"/>
      <c r="BO56" s="427"/>
      <c r="BP56" s="427"/>
      <c r="BQ56" s="427"/>
      <c r="BR56" s="427"/>
      <c r="BS56" s="427"/>
      <c r="BT56" s="427"/>
      <c r="BU56" s="427"/>
      <c r="BV56" s="427"/>
      <c r="BW56" s="427"/>
      <c r="BX56" s="427"/>
      <c r="BY56" s="427"/>
      <c r="BZ56" s="427"/>
      <c r="CA56" s="427"/>
      <c r="CB56" s="427"/>
      <c r="CC56" s="427"/>
      <c r="CD56" s="427"/>
      <c r="CE56" s="427"/>
    </row>
    <row r="57" spans="1:95" ht="15" customHeight="1" x14ac:dyDescent="0.2">
      <c r="A57" s="368" t="s">
        <v>28</v>
      </c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  <c r="AW57" s="366"/>
      <c r="AX57" s="366"/>
      <c r="AY57" s="366"/>
      <c r="AZ57" s="366"/>
      <c r="BA57" s="366"/>
      <c r="BB57" s="366"/>
      <c r="BC57" s="366"/>
      <c r="BD57" s="366"/>
      <c r="BE57" s="366"/>
      <c r="BF57" s="366"/>
      <c r="BG57" s="108"/>
      <c r="BH57" s="108"/>
      <c r="BI57" s="108"/>
      <c r="BJ57" s="108"/>
      <c r="BK57" s="459" t="s">
        <v>29</v>
      </c>
      <c r="BL57" s="459"/>
      <c r="BM57" s="459"/>
      <c r="BN57" s="459"/>
      <c r="BO57" s="459"/>
      <c r="BP57" s="459"/>
      <c r="BQ57" s="459"/>
      <c r="BR57" s="459"/>
      <c r="BS57" s="459"/>
      <c r="BT57" s="459"/>
      <c r="BU57" s="459"/>
      <c r="BV57" s="459"/>
      <c r="BW57" s="459"/>
      <c r="BX57" s="459"/>
      <c r="BY57" s="459"/>
      <c r="BZ57" s="459"/>
      <c r="CA57" s="459"/>
      <c r="CB57" s="459"/>
      <c r="CC57" s="459"/>
      <c r="CD57" s="459"/>
      <c r="CE57" s="459"/>
      <c r="CF57" s="460" t="s">
        <v>30</v>
      </c>
      <c r="CG57" s="461"/>
      <c r="CH57" s="461"/>
      <c r="CI57" s="461"/>
      <c r="CJ57" s="461"/>
      <c r="CK57" s="461"/>
      <c r="CL57" s="461"/>
      <c r="CM57" s="461"/>
      <c r="CN57" s="461"/>
      <c r="CO57" s="461"/>
      <c r="CP57" s="461"/>
      <c r="CQ57" s="462"/>
    </row>
    <row r="58" spans="1:95" ht="23.25" customHeight="1" x14ac:dyDescent="0.2">
      <c r="A58" s="452" t="s">
        <v>31</v>
      </c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U58" s="467"/>
      <c r="AV58" s="467"/>
      <c r="AW58" s="467"/>
      <c r="AX58" s="467"/>
      <c r="AY58" s="467"/>
      <c r="AZ58" s="467"/>
      <c r="BA58" s="467"/>
      <c r="BB58" s="467"/>
      <c r="BC58" s="467"/>
      <c r="BD58" s="467"/>
      <c r="BE58" s="467"/>
      <c r="BF58" s="467"/>
      <c r="BG58" s="108"/>
      <c r="BH58" s="108"/>
      <c r="BI58" s="108"/>
      <c r="BJ58" s="108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463"/>
      <c r="CG58" s="428"/>
      <c r="CH58" s="428"/>
      <c r="CI58" s="428"/>
      <c r="CJ58" s="428"/>
      <c r="CK58" s="428"/>
      <c r="CL58" s="428"/>
      <c r="CM58" s="428"/>
      <c r="CN58" s="428"/>
      <c r="CO58" s="428"/>
      <c r="CP58" s="428"/>
      <c r="CQ58" s="429"/>
    </row>
    <row r="59" spans="1:95" ht="15" customHeight="1" thickBot="1" x14ac:dyDescent="0.25">
      <c r="A59" s="368" t="s">
        <v>32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6"/>
      <c r="AF59" s="366"/>
      <c r="AG59" s="366"/>
      <c r="AH59" s="366"/>
      <c r="AI59" s="366"/>
      <c r="AJ59" s="366"/>
      <c r="AK59" s="366"/>
      <c r="AL59" s="366"/>
      <c r="AM59" s="366"/>
      <c r="AN59" s="366"/>
      <c r="AO59" s="366"/>
      <c r="AP59" s="366"/>
      <c r="AQ59" s="366"/>
      <c r="AR59" s="366"/>
      <c r="AS59" s="366"/>
      <c r="AT59" s="366"/>
      <c r="AU59" s="366"/>
      <c r="AV59" s="366"/>
      <c r="AW59" s="366"/>
      <c r="AX59" s="366"/>
      <c r="AY59" s="366"/>
      <c r="AZ59" s="366"/>
      <c r="BA59" s="366"/>
      <c r="BB59" s="366"/>
      <c r="BC59" s="366"/>
      <c r="BD59" s="366"/>
      <c r="BE59" s="366"/>
      <c r="BF59" s="366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464"/>
      <c r="CG59" s="465"/>
      <c r="CH59" s="465"/>
      <c r="CI59" s="465"/>
      <c r="CJ59" s="465"/>
      <c r="CK59" s="465"/>
      <c r="CL59" s="465"/>
      <c r="CM59" s="465"/>
      <c r="CN59" s="465"/>
      <c r="CO59" s="465"/>
      <c r="CP59" s="465"/>
      <c r="CQ59" s="466"/>
    </row>
    <row r="60" spans="1:95" ht="48.75" customHeight="1" x14ac:dyDescent="0.2">
      <c r="A60" s="452" t="s">
        <v>33</v>
      </c>
      <c r="B60" s="452"/>
      <c r="C60" s="452"/>
      <c r="D60" s="452"/>
      <c r="E60" s="452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</row>
    <row r="61" spans="1:95" ht="8.25" customHeight="1" x14ac:dyDescent="0.2">
      <c r="A61" s="368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16.5" customHeight="1" x14ac:dyDescent="0.2">
      <c r="A62" s="368" t="s">
        <v>34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24.75" customHeight="1" x14ac:dyDescent="0.2">
      <c r="A63" s="368" t="s">
        <v>35</v>
      </c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15" hidden="1" customHeight="1" x14ac:dyDescent="0.2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</row>
    <row r="65" spans="1:115" ht="66.75" customHeight="1" x14ac:dyDescent="0.2">
      <c r="A65" s="424" t="s">
        <v>36</v>
      </c>
      <c r="B65" s="424"/>
      <c r="C65" s="424"/>
      <c r="D65" s="424"/>
      <c r="E65" s="424"/>
      <c r="F65" s="424"/>
      <c r="G65" s="424"/>
      <c r="H65" s="352" t="s">
        <v>37</v>
      </c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4"/>
      <c r="T65" s="405" t="s">
        <v>38</v>
      </c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F65" s="352" t="s">
        <v>39</v>
      </c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  <c r="BH65" s="353"/>
      <c r="BI65" s="353"/>
      <c r="BJ65" s="353"/>
      <c r="BK65" s="353"/>
      <c r="BL65" s="353"/>
      <c r="BM65" s="354"/>
      <c r="BN65" s="352" t="s">
        <v>40</v>
      </c>
      <c r="BO65" s="353"/>
      <c r="BP65" s="353"/>
      <c r="BQ65" s="353"/>
      <c r="BR65" s="353"/>
      <c r="BS65" s="353"/>
      <c r="BT65" s="353"/>
      <c r="BU65" s="353"/>
      <c r="BV65" s="353"/>
      <c r="BW65" s="353"/>
      <c r="BX65" s="353"/>
      <c r="BY65" s="353"/>
      <c r="BZ65" s="353"/>
      <c r="CA65" s="353"/>
      <c r="CB65" s="353"/>
      <c r="CC65" s="353"/>
      <c r="CD65" s="353"/>
      <c r="CE65" s="354"/>
      <c r="CF65" s="424" t="s">
        <v>41</v>
      </c>
      <c r="CG65" s="424"/>
      <c r="CH65" s="424"/>
      <c r="CI65" s="424"/>
      <c r="CJ65" s="424"/>
      <c r="CK65" s="424"/>
      <c r="CL65" s="424"/>
      <c r="CM65" s="424"/>
      <c r="CN65" s="424"/>
      <c r="CO65" s="424"/>
      <c r="CP65" s="424"/>
      <c r="CQ65" s="424"/>
    </row>
    <row r="66" spans="1:115" ht="11.25" customHeight="1" x14ac:dyDescent="0.2">
      <c r="A66" s="424"/>
      <c r="B66" s="424"/>
      <c r="C66" s="424"/>
      <c r="D66" s="424"/>
      <c r="E66" s="424"/>
      <c r="F66" s="424"/>
      <c r="G66" s="424"/>
      <c r="H66" s="405" t="s">
        <v>42</v>
      </c>
      <c r="I66" s="406"/>
      <c r="J66" s="406"/>
      <c r="K66" s="406"/>
      <c r="L66" s="406"/>
      <c r="M66" s="406"/>
      <c r="N66" s="406"/>
      <c r="O66" s="406"/>
      <c r="P66" s="406"/>
      <c r="Q66" s="406"/>
      <c r="R66" s="406"/>
      <c r="S66" s="407"/>
      <c r="T66" s="405" t="s">
        <v>42</v>
      </c>
      <c r="U66" s="406"/>
      <c r="V66" s="406"/>
      <c r="W66" s="406"/>
      <c r="X66" s="406"/>
      <c r="Y66" s="406"/>
      <c r="Z66" s="406"/>
      <c r="AA66" s="406"/>
      <c r="AB66" s="406"/>
      <c r="AC66" s="406"/>
      <c r="AD66" s="406"/>
      <c r="AE66" s="407"/>
      <c r="AF66" s="405" t="s">
        <v>42</v>
      </c>
      <c r="AG66" s="406"/>
      <c r="AH66" s="406"/>
      <c r="AI66" s="406"/>
      <c r="AJ66" s="406"/>
      <c r="AK66" s="406"/>
      <c r="AL66" s="406"/>
      <c r="AM66" s="406"/>
      <c r="AN66" s="406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7"/>
      <c r="AZ66" s="405" t="s">
        <v>43</v>
      </c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7"/>
      <c r="BN66" s="414" t="s">
        <v>6</v>
      </c>
      <c r="BO66" s="415"/>
      <c r="BP66" s="377" t="s">
        <v>12</v>
      </c>
      <c r="BQ66" s="377"/>
      <c r="BR66" s="425" t="s">
        <v>44</v>
      </c>
      <c r="BS66" s="426"/>
      <c r="BT66" s="414" t="s">
        <v>6</v>
      </c>
      <c r="BU66" s="415"/>
      <c r="BV66" s="377" t="s">
        <v>6</v>
      </c>
      <c r="BW66" s="377"/>
      <c r="BX66" s="425" t="s">
        <v>44</v>
      </c>
      <c r="BY66" s="426"/>
      <c r="BZ66" s="414" t="s">
        <v>6</v>
      </c>
      <c r="CA66" s="415"/>
      <c r="CB66" s="377" t="s">
        <v>205</v>
      </c>
      <c r="CC66" s="377"/>
      <c r="CD66" s="425" t="s">
        <v>44</v>
      </c>
      <c r="CE66" s="426"/>
      <c r="CF66" s="405" t="s">
        <v>45</v>
      </c>
      <c r="CG66" s="406"/>
      <c r="CH66" s="406"/>
      <c r="CI66" s="406"/>
      <c r="CJ66" s="406"/>
      <c r="CK66" s="407"/>
      <c r="CL66" s="405" t="s">
        <v>46</v>
      </c>
      <c r="CM66" s="406"/>
      <c r="CN66" s="406"/>
      <c r="CO66" s="406"/>
      <c r="CP66" s="406"/>
      <c r="CQ66" s="407"/>
    </row>
    <row r="67" spans="1:115" ht="8.4499999999999993" customHeight="1" x14ac:dyDescent="0.2">
      <c r="A67" s="424"/>
      <c r="B67" s="424"/>
      <c r="C67" s="424"/>
      <c r="D67" s="424"/>
      <c r="E67" s="424"/>
      <c r="F67" s="424"/>
      <c r="G67" s="424"/>
      <c r="H67" s="411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3"/>
      <c r="T67" s="411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3"/>
      <c r="AF67" s="411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3"/>
      <c r="AZ67" s="408"/>
      <c r="BA67" s="409"/>
      <c r="BB67" s="409"/>
      <c r="BC67" s="409"/>
      <c r="BD67" s="409"/>
      <c r="BE67" s="409"/>
      <c r="BF67" s="409"/>
      <c r="BG67" s="409"/>
      <c r="BH67" s="409"/>
      <c r="BI67" s="409"/>
      <c r="BJ67" s="409"/>
      <c r="BK67" s="409"/>
      <c r="BL67" s="409"/>
      <c r="BM67" s="410"/>
      <c r="BN67" s="411" t="s">
        <v>47</v>
      </c>
      <c r="BO67" s="412"/>
      <c r="BP67" s="412"/>
      <c r="BQ67" s="412"/>
      <c r="BR67" s="412"/>
      <c r="BS67" s="413"/>
      <c r="BT67" s="411" t="s">
        <v>48</v>
      </c>
      <c r="BU67" s="412"/>
      <c r="BV67" s="412"/>
      <c r="BW67" s="412"/>
      <c r="BX67" s="412"/>
      <c r="BY67" s="413"/>
      <c r="BZ67" s="411" t="s">
        <v>49</v>
      </c>
      <c r="CA67" s="412"/>
      <c r="CB67" s="412"/>
      <c r="CC67" s="412"/>
      <c r="CD67" s="412"/>
      <c r="CE67" s="413"/>
      <c r="CF67" s="411"/>
      <c r="CG67" s="412"/>
      <c r="CH67" s="412"/>
      <c r="CI67" s="412"/>
      <c r="CJ67" s="412"/>
      <c r="CK67" s="413"/>
      <c r="CL67" s="411"/>
      <c r="CM67" s="412"/>
      <c r="CN67" s="412"/>
      <c r="CO67" s="412"/>
      <c r="CP67" s="412"/>
      <c r="CQ67" s="413"/>
    </row>
    <row r="68" spans="1:115" ht="35.450000000000003" customHeight="1" x14ac:dyDescent="0.2">
      <c r="A68" s="424"/>
      <c r="B68" s="424"/>
      <c r="C68" s="424"/>
      <c r="D68" s="424"/>
      <c r="E68" s="424"/>
      <c r="F68" s="424"/>
      <c r="G68" s="424"/>
      <c r="H68" s="411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3"/>
      <c r="T68" s="411"/>
      <c r="U68" s="412"/>
      <c r="V68" s="412"/>
      <c r="W68" s="412"/>
      <c r="X68" s="412"/>
      <c r="Y68" s="412"/>
      <c r="Z68" s="412"/>
      <c r="AA68" s="412"/>
      <c r="AB68" s="412"/>
      <c r="AC68" s="412"/>
      <c r="AD68" s="412"/>
      <c r="AE68" s="413"/>
      <c r="AF68" s="411"/>
      <c r="AG68" s="412"/>
      <c r="AH68" s="412"/>
      <c r="AI68" s="412"/>
      <c r="AJ68" s="412"/>
      <c r="AK68" s="412"/>
      <c r="AL68" s="412"/>
      <c r="AM68" s="412"/>
      <c r="AN68" s="412"/>
      <c r="AO68" s="412"/>
      <c r="AP68" s="412"/>
      <c r="AQ68" s="412"/>
      <c r="AR68" s="412"/>
      <c r="AS68" s="412"/>
      <c r="AT68" s="412"/>
      <c r="AU68" s="412"/>
      <c r="AV68" s="412"/>
      <c r="AW68" s="412"/>
      <c r="AX68" s="412"/>
      <c r="AY68" s="413"/>
      <c r="AZ68" s="405" t="s">
        <v>50</v>
      </c>
      <c r="BA68" s="406"/>
      <c r="BB68" s="406"/>
      <c r="BC68" s="406"/>
      <c r="BD68" s="406"/>
      <c r="BE68" s="406"/>
      <c r="BF68" s="407"/>
      <c r="BG68" s="405" t="s">
        <v>51</v>
      </c>
      <c r="BH68" s="406"/>
      <c r="BI68" s="406"/>
      <c r="BJ68" s="406"/>
      <c r="BK68" s="406"/>
      <c r="BL68" s="406"/>
      <c r="BM68" s="407"/>
      <c r="BN68" s="411"/>
      <c r="BO68" s="412"/>
      <c r="BP68" s="412"/>
      <c r="BQ68" s="412"/>
      <c r="BR68" s="412"/>
      <c r="BS68" s="413"/>
      <c r="BT68" s="411"/>
      <c r="BU68" s="412"/>
      <c r="BV68" s="412"/>
      <c r="BW68" s="412"/>
      <c r="BX68" s="412"/>
      <c r="BY68" s="413"/>
      <c r="BZ68" s="411"/>
      <c r="CA68" s="412"/>
      <c r="CB68" s="412"/>
      <c r="CC68" s="412"/>
      <c r="CD68" s="412"/>
      <c r="CE68" s="413"/>
      <c r="CF68" s="411"/>
      <c r="CG68" s="412"/>
      <c r="CH68" s="412"/>
      <c r="CI68" s="412"/>
      <c r="CJ68" s="412"/>
      <c r="CK68" s="413"/>
      <c r="CL68" s="411"/>
      <c r="CM68" s="412"/>
      <c r="CN68" s="412"/>
      <c r="CO68" s="412"/>
      <c r="CP68" s="412"/>
      <c r="CQ68" s="413"/>
    </row>
    <row r="69" spans="1:115" ht="16.899999999999999" hidden="1" customHeight="1" x14ac:dyDescent="0.2">
      <c r="A69" s="424"/>
      <c r="B69" s="424"/>
      <c r="C69" s="424"/>
      <c r="D69" s="424"/>
      <c r="E69" s="424"/>
      <c r="F69" s="424"/>
      <c r="G69" s="424"/>
      <c r="H69" s="408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10"/>
      <c r="T69" s="408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10"/>
      <c r="AF69" s="408"/>
      <c r="AG69" s="409"/>
      <c r="AH69" s="409"/>
      <c r="AI69" s="409"/>
      <c r="AJ69" s="409"/>
      <c r="AK69" s="409"/>
      <c r="AL69" s="409"/>
      <c r="AM69" s="409"/>
      <c r="AN69" s="409"/>
      <c r="AO69" s="409"/>
      <c r="AP69" s="409"/>
      <c r="AQ69" s="409"/>
      <c r="AR69" s="409"/>
      <c r="AS69" s="409"/>
      <c r="AT69" s="409"/>
      <c r="AU69" s="409"/>
      <c r="AV69" s="409"/>
      <c r="AW69" s="409"/>
      <c r="AX69" s="409"/>
      <c r="AY69" s="410"/>
      <c r="AZ69" s="408"/>
      <c r="BA69" s="409"/>
      <c r="BB69" s="409"/>
      <c r="BC69" s="409"/>
      <c r="BD69" s="409"/>
      <c r="BE69" s="409"/>
      <c r="BF69" s="410"/>
      <c r="BG69" s="408"/>
      <c r="BH69" s="409"/>
      <c r="BI69" s="409"/>
      <c r="BJ69" s="409"/>
      <c r="BK69" s="409"/>
      <c r="BL69" s="409"/>
      <c r="BM69" s="410"/>
      <c r="BN69" s="408"/>
      <c r="BO69" s="409"/>
      <c r="BP69" s="409"/>
      <c r="BQ69" s="409"/>
      <c r="BR69" s="409"/>
      <c r="BS69" s="410"/>
      <c r="BT69" s="408"/>
      <c r="BU69" s="409"/>
      <c r="BV69" s="409"/>
      <c r="BW69" s="409"/>
      <c r="BX69" s="409"/>
      <c r="BY69" s="410"/>
      <c r="BZ69" s="408"/>
      <c r="CA69" s="409"/>
      <c r="CB69" s="409"/>
      <c r="CC69" s="409"/>
      <c r="CD69" s="409"/>
      <c r="CE69" s="410"/>
      <c r="CF69" s="408"/>
      <c r="CG69" s="409"/>
      <c r="CH69" s="409"/>
      <c r="CI69" s="409"/>
      <c r="CJ69" s="409"/>
      <c r="CK69" s="410"/>
      <c r="CL69" s="408"/>
      <c r="CM69" s="409"/>
      <c r="CN69" s="409"/>
      <c r="CO69" s="409"/>
      <c r="CP69" s="409"/>
      <c r="CQ69" s="410"/>
    </row>
    <row r="70" spans="1:115" ht="17.25" customHeight="1" x14ac:dyDescent="0.2">
      <c r="A70" s="424" t="s">
        <v>27</v>
      </c>
      <c r="B70" s="424"/>
      <c r="C70" s="424"/>
      <c r="D70" s="424"/>
      <c r="E70" s="424"/>
      <c r="F70" s="424"/>
      <c r="G70" s="424"/>
      <c r="H70" s="424" t="s">
        <v>52</v>
      </c>
      <c r="I70" s="424"/>
      <c r="J70" s="424"/>
      <c r="K70" s="424"/>
      <c r="L70" s="424"/>
      <c r="M70" s="424"/>
      <c r="N70" s="424"/>
      <c r="O70" s="424"/>
      <c r="P70" s="424"/>
      <c r="Q70" s="424"/>
      <c r="R70" s="424"/>
      <c r="S70" s="424"/>
      <c r="T70" s="352" t="s">
        <v>53</v>
      </c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4"/>
      <c r="AF70" s="424" t="s">
        <v>54</v>
      </c>
      <c r="AG70" s="424"/>
      <c r="AH70" s="424"/>
      <c r="AI70" s="424"/>
      <c r="AJ70" s="424"/>
      <c r="AK70" s="424"/>
      <c r="AL70" s="424"/>
      <c r="AM70" s="424"/>
      <c r="AN70" s="424"/>
      <c r="AO70" s="424"/>
      <c r="AP70" s="424"/>
      <c r="AQ70" s="424"/>
      <c r="AR70" s="424"/>
      <c r="AS70" s="424"/>
      <c r="AT70" s="424"/>
      <c r="AU70" s="424"/>
      <c r="AV70" s="424"/>
      <c r="AW70" s="424"/>
      <c r="AX70" s="424"/>
      <c r="AY70" s="424"/>
      <c r="AZ70" s="424" t="s">
        <v>55</v>
      </c>
      <c r="BA70" s="424"/>
      <c r="BB70" s="424"/>
      <c r="BC70" s="424"/>
      <c r="BD70" s="424"/>
      <c r="BE70" s="424"/>
      <c r="BF70" s="424"/>
      <c r="BG70" s="424" t="s">
        <v>56</v>
      </c>
      <c r="BH70" s="424"/>
      <c r="BI70" s="424"/>
      <c r="BJ70" s="424"/>
      <c r="BK70" s="424"/>
      <c r="BL70" s="424"/>
      <c r="BM70" s="424"/>
      <c r="BN70" s="424" t="s">
        <v>57</v>
      </c>
      <c r="BO70" s="424"/>
      <c r="BP70" s="424"/>
      <c r="BQ70" s="424"/>
      <c r="BR70" s="424"/>
      <c r="BS70" s="424"/>
      <c r="BT70" s="424" t="s">
        <v>58</v>
      </c>
      <c r="BU70" s="424"/>
      <c r="BV70" s="424"/>
      <c r="BW70" s="424"/>
      <c r="BX70" s="424"/>
      <c r="BY70" s="424"/>
      <c r="BZ70" s="424" t="s">
        <v>59</v>
      </c>
      <c r="CA70" s="424"/>
      <c r="CB70" s="424"/>
      <c r="CC70" s="424"/>
      <c r="CD70" s="424"/>
      <c r="CE70" s="424"/>
      <c r="CF70" s="424" t="s">
        <v>60</v>
      </c>
      <c r="CG70" s="424"/>
      <c r="CH70" s="424"/>
      <c r="CI70" s="424"/>
      <c r="CJ70" s="424"/>
      <c r="CK70" s="424"/>
      <c r="CL70" s="424" t="s">
        <v>61</v>
      </c>
      <c r="CM70" s="424"/>
      <c r="CN70" s="424"/>
      <c r="CO70" s="424"/>
      <c r="CP70" s="424"/>
      <c r="CQ70" s="424"/>
    </row>
    <row r="71" spans="1:115" ht="63.75" customHeight="1" x14ac:dyDescent="0.2">
      <c r="A71" s="469" t="s">
        <v>62</v>
      </c>
      <c r="B71" s="361"/>
      <c r="C71" s="361"/>
      <c r="D71" s="361"/>
      <c r="E71" s="361"/>
      <c r="F71" s="361"/>
      <c r="G71" s="362"/>
      <c r="H71" s="343" t="s">
        <v>63</v>
      </c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5"/>
      <c r="T71" s="346" t="s">
        <v>64</v>
      </c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8"/>
      <c r="AF71" s="349" t="s">
        <v>65</v>
      </c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1"/>
      <c r="AZ71" s="352" t="s">
        <v>66</v>
      </c>
      <c r="BA71" s="353"/>
      <c r="BB71" s="353"/>
      <c r="BC71" s="353"/>
      <c r="BD71" s="353"/>
      <c r="BE71" s="353"/>
      <c r="BF71" s="354"/>
      <c r="BG71" s="352" t="s">
        <v>67</v>
      </c>
      <c r="BH71" s="353"/>
      <c r="BI71" s="353"/>
      <c r="BJ71" s="353"/>
      <c r="BK71" s="353"/>
      <c r="BL71" s="353"/>
      <c r="BM71" s="354"/>
      <c r="BN71" s="336">
        <v>100</v>
      </c>
      <c r="BO71" s="337"/>
      <c r="BP71" s="337"/>
      <c r="BQ71" s="337"/>
      <c r="BR71" s="337"/>
      <c r="BS71" s="338"/>
      <c r="BT71" s="336">
        <v>100</v>
      </c>
      <c r="BU71" s="337"/>
      <c r="BV71" s="337"/>
      <c r="BW71" s="337"/>
      <c r="BX71" s="337"/>
      <c r="BY71" s="338"/>
      <c r="BZ71" s="336">
        <v>100</v>
      </c>
      <c r="CA71" s="337"/>
      <c r="CB71" s="337"/>
      <c r="CC71" s="337"/>
      <c r="CD71" s="337"/>
      <c r="CE71" s="338"/>
      <c r="CF71" s="355">
        <v>3</v>
      </c>
      <c r="CG71" s="356"/>
      <c r="CH71" s="356"/>
      <c r="CI71" s="356"/>
      <c r="CJ71" s="356"/>
      <c r="CK71" s="357"/>
      <c r="CL71" s="336"/>
      <c r="CM71" s="337"/>
      <c r="CN71" s="337"/>
      <c r="CO71" s="337"/>
      <c r="CP71" s="337"/>
      <c r="CQ71" s="338"/>
      <c r="CR71" s="144"/>
      <c r="CS71" s="144"/>
      <c r="CT71" s="144"/>
      <c r="CU71" s="144"/>
      <c r="CV71" s="144"/>
      <c r="CW71" s="144"/>
      <c r="CX71" s="144"/>
      <c r="CY71" s="144"/>
      <c r="CZ71" s="144"/>
      <c r="DA71" s="144"/>
      <c r="DB71" s="144"/>
      <c r="DC71" s="144"/>
      <c r="DD71" s="144"/>
      <c r="DE71" s="144"/>
      <c r="DF71" s="144"/>
      <c r="DG71" s="144"/>
      <c r="DH71" s="144"/>
      <c r="DI71" s="144"/>
      <c r="DJ71" s="144"/>
      <c r="DK71" s="144"/>
    </row>
    <row r="72" spans="1:115" ht="68.25" customHeight="1" x14ac:dyDescent="0.2">
      <c r="A72" s="340" t="s">
        <v>68</v>
      </c>
      <c r="B72" s="361"/>
      <c r="C72" s="361"/>
      <c r="D72" s="361"/>
      <c r="E72" s="361"/>
      <c r="F72" s="361"/>
      <c r="G72" s="362"/>
      <c r="H72" s="343" t="s">
        <v>69</v>
      </c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5"/>
      <c r="T72" s="346" t="s">
        <v>64</v>
      </c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8"/>
      <c r="AF72" s="349" t="s">
        <v>65</v>
      </c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1"/>
      <c r="AZ72" s="352" t="s">
        <v>66</v>
      </c>
      <c r="BA72" s="353"/>
      <c r="BB72" s="353"/>
      <c r="BC72" s="353"/>
      <c r="BD72" s="353"/>
      <c r="BE72" s="353"/>
      <c r="BF72" s="354"/>
      <c r="BG72" s="352" t="s">
        <v>67</v>
      </c>
      <c r="BH72" s="353"/>
      <c r="BI72" s="353"/>
      <c r="BJ72" s="353"/>
      <c r="BK72" s="353"/>
      <c r="BL72" s="353"/>
      <c r="BM72" s="354"/>
      <c r="BN72" s="336">
        <v>100</v>
      </c>
      <c r="BO72" s="337"/>
      <c r="BP72" s="337"/>
      <c r="BQ72" s="337"/>
      <c r="BR72" s="337"/>
      <c r="BS72" s="338"/>
      <c r="BT72" s="336">
        <v>100</v>
      </c>
      <c r="BU72" s="337"/>
      <c r="BV72" s="337"/>
      <c r="BW72" s="337"/>
      <c r="BX72" s="337"/>
      <c r="BY72" s="338"/>
      <c r="BZ72" s="336">
        <v>100</v>
      </c>
      <c r="CA72" s="337"/>
      <c r="CB72" s="337"/>
      <c r="CC72" s="337"/>
      <c r="CD72" s="337"/>
      <c r="CE72" s="338"/>
      <c r="CF72" s="355">
        <v>3</v>
      </c>
      <c r="CG72" s="356"/>
      <c r="CH72" s="356"/>
      <c r="CI72" s="356"/>
      <c r="CJ72" s="356"/>
      <c r="CK72" s="357"/>
      <c r="CL72" s="336"/>
      <c r="CM72" s="337"/>
      <c r="CN72" s="337"/>
      <c r="CO72" s="337"/>
      <c r="CP72" s="337"/>
      <c r="CQ72" s="338"/>
      <c r="CR72" s="144"/>
      <c r="CS72" s="144"/>
      <c r="CT72" s="144"/>
      <c r="CU72" s="144"/>
      <c r="CV72" s="144"/>
      <c r="CW72" s="144"/>
      <c r="CX72" s="144"/>
      <c r="CY72" s="144"/>
      <c r="CZ72" s="144"/>
      <c r="DA72" s="144"/>
      <c r="DB72" s="144"/>
      <c r="DC72" s="144"/>
      <c r="DD72" s="144"/>
      <c r="DE72" s="144"/>
      <c r="DF72" s="144"/>
      <c r="DG72" s="144"/>
      <c r="DH72" s="144"/>
      <c r="DI72" s="144"/>
      <c r="DJ72" s="144"/>
      <c r="DK72" s="144"/>
    </row>
    <row r="73" spans="1:115" ht="69" customHeight="1" x14ac:dyDescent="0.2">
      <c r="A73" s="340" t="s">
        <v>213</v>
      </c>
      <c r="B73" s="341"/>
      <c r="C73" s="341"/>
      <c r="D73" s="341"/>
      <c r="E73" s="341"/>
      <c r="F73" s="341"/>
      <c r="G73" s="342"/>
      <c r="H73" s="343" t="s">
        <v>214</v>
      </c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5"/>
      <c r="T73" s="346" t="s">
        <v>64</v>
      </c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8"/>
      <c r="AF73" s="349" t="s">
        <v>65</v>
      </c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1"/>
      <c r="AZ73" s="352" t="s">
        <v>66</v>
      </c>
      <c r="BA73" s="353"/>
      <c r="BB73" s="353"/>
      <c r="BC73" s="353"/>
      <c r="BD73" s="353"/>
      <c r="BE73" s="353"/>
      <c r="BF73" s="354"/>
      <c r="BG73" s="352" t="s">
        <v>67</v>
      </c>
      <c r="BH73" s="353"/>
      <c r="BI73" s="353"/>
      <c r="BJ73" s="353"/>
      <c r="BK73" s="353"/>
      <c r="BL73" s="353"/>
      <c r="BM73" s="354"/>
      <c r="BN73" s="336">
        <v>100</v>
      </c>
      <c r="BO73" s="337"/>
      <c r="BP73" s="337"/>
      <c r="BQ73" s="337"/>
      <c r="BR73" s="337"/>
      <c r="BS73" s="338"/>
      <c r="BT73" s="336">
        <v>100</v>
      </c>
      <c r="BU73" s="337"/>
      <c r="BV73" s="337"/>
      <c r="BW73" s="337"/>
      <c r="BX73" s="337"/>
      <c r="BY73" s="338"/>
      <c r="BZ73" s="336">
        <v>100</v>
      </c>
      <c r="CA73" s="337"/>
      <c r="CB73" s="337"/>
      <c r="CC73" s="337"/>
      <c r="CD73" s="337"/>
      <c r="CE73" s="338"/>
      <c r="CF73" s="355">
        <v>3</v>
      </c>
      <c r="CG73" s="356"/>
      <c r="CH73" s="356"/>
      <c r="CI73" s="356"/>
      <c r="CJ73" s="356"/>
      <c r="CK73" s="357"/>
      <c r="CL73" s="336"/>
      <c r="CM73" s="337"/>
      <c r="CN73" s="337"/>
      <c r="CO73" s="337"/>
      <c r="CP73" s="337"/>
      <c r="CQ73" s="338"/>
      <c r="CR73" s="144"/>
      <c r="CS73" s="144"/>
      <c r="CT73" s="144"/>
      <c r="CU73" s="144"/>
      <c r="CV73" s="144"/>
      <c r="CW73" s="144"/>
      <c r="CX73" s="144"/>
      <c r="CY73" s="144"/>
      <c r="CZ73" s="144"/>
      <c r="DA73" s="144"/>
      <c r="DB73" s="144"/>
      <c r="DC73" s="144"/>
      <c r="DD73" s="144"/>
      <c r="DE73" s="144"/>
      <c r="DF73" s="144"/>
      <c r="DG73" s="144"/>
      <c r="DH73" s="144"/>
      <c r="DI73" s="144"/>
      <c r="DJ73" s="144"/>
      <c r="DK73" s="144"/>
    </row>
    <row r="74" spans="1:115" ht="61.5" customHeight="1" x14ac:dyDescent="0.2">
      <c r="A74" s="469" t="s">
        <v>71</v>
      </c>
      <c r="B74" s="361"/>
      <c r="C74" s="361"/>
      <c r="D74" s="361"/>
      <c r="E74" s="361"/>
      <c r="F74" s="361"/>
      <c r="G74" s="362"/>
      <c r="H74" s="343" t="s">
        <v>72</v>
      </c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5"/>
      <c r="T74" s="346" t="s">
        <v>64</v>
      </c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8"/>
      <c r="AF74" s="349" t="s">
        <v>65</v>
      </c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1"/>
      <c r="AZ74" s="352" t="s">
        <v>66</v>
      </c>
      <c r="BA74" s="353"/>
      <c r="BB74" s="353"/>
      <c r="BC74" s="353"/>
      <c r="BD74" s="353"/>
      <c r="BE74" s="353"/>
      <c r="BF74" s="354"/>
      <c r="BG74" s="352" t="s">
        <v>67</v>
      </c>
      <c r="BH74" s="353"/>
      <c r="BI74" s="353"/>
      <c r="BJ74" s="353"/>
      <c r="BK74" s="353"/>
      <c r="BL74" s="353"/>
      <c r="BM74" s="354"/>
      <c r="BN74" s="336">
        <v>100</v>
      </c>
      <c r="BO74" s="337"/>
      <c r="BP74" s="337"/>
      <c r="BQ74" s="337"/>
      <c r="BR74" s="337"/>
      <c r="BS74" s="338"/>
      <c r="BT74" s="336">
        <v>100</v>
      </c>
      <c r="BU74" s="337"/>
      <c r="BV74" s="337"/>
      <c r="BW74" s="337"/>
      <c r="BX74" s="337"/>
      <c r="BY74" s="338"/>
      <c r="BZ74" s="336">
        <v>100</v>
      </c>
      <c r="CA74" s="337"/>
      <c r="CB74" s="337"/>
      <c r="CC74" s="337"/>
      <c r="CD74" s="337"/>
      <c r="CE74" s="338"/>
      <c r="CF74" s="355">
        <v>3</v>
      </c>
      <c r="CG74" s="356"/>
      <c r="CH74" s="356"/>
      <c r="CI74" s="356"/>
      <c r="CJ74" s="356"/>
      <c r="CK74" s="357"/>
      <c r="CL74" s="336"/>
      <c r="CM74" s="337"/>
      <c r="CN74" s="337"/>
      <c r="CO74" s="337"/>
      <c r="CP74" s="337"/>
      <c r="CQ74" s="338"/>
      <c r="CR74" s="144"/>
      <c r="CS74" s="144"/>
      <c r="CT74" s="144"/>
      <c r="CU74" s="144"/>
      <c r="CV74" s="144"/>
      <c r="CW74" s="144"/>
      <c r="CX74" s="144"/>
      <c r="CY74" s="144"/>
      <c r="CZ74" s="144"/>
      <c r="DA74" s="144"/>
      <c r="DB74" s="144"/>
      <c r="DC74" s="144"/>
      <c r="DD74" s="144"/>
      <c r="DE74" s="144"/>
      <c r="DF74" s="144"/>
      <c r="DG74" s="144"/>
      <c r="DH74" s="144"/>
      <c r="DI74" s="144"/>
      <c r="DJ74" s="144"/>
      <c r="DK74" s="144"/>
    </row>
    <row r="75" spans="1:115" ht="108.75" hidden="1" customHeight="1" x14ac:dyDescent="0.2">
      <c r="A75" s="469" t="s">
        <v>131</v>
      </c>
      <c r="B75" s="361"/>
      <c r="C75" s="361"/>
      <c r="D75" s="361"/>
      <c r="E75" s="361"/>
      <c r="F75" s="361"/>
      <c r="G75" s="362"/>
      <c r="H75" s="470" t="s">
        <v>325</v>
      </c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2"/>
      <c r="T75" s="346" t="s">
        <v>64</v>
      </c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8"/>
      <c r="AF75" s="349" t="s">
        <v>65</v>
      </c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1"/>
      <c r="AZ75" s="352" t="s">
        <v>66</v>
      </c>
      <c r="BA75" s="353"/>
      <c r="BB75" s="353"/>
      <c r="BC75" s="353"/>
      <c r="BD75" s="353"/>
      <c r="BE75" s="353"/>
      <c r="BF75" s="354"/>
      <c r="BG75" s="352" t="s">
        <v>67</v>
      </c>
      <c r="BH75" s="353"/>
      <c r="BI75" s="353"/>
      <c r="BJ75" s="353"/>
      <c r="BK75" s="353"/>
      <c r="BL75" s="353"/>
      <c r="BM75" s="354"/>
      <c r="BN75" s="336">
        <v>0</v>
      </c>
      <c r="BO75" s="337"/>
      <c r="BP75" s="337"/>
      <c r="BQ75" s="337"/>
      <c r="BR75" s="337"/>
      <c r="BS75" s="338"/>
      <c r="BT75" s="336">
        <v>0</v>
      </c>
      <c r="BU75" s="337"/>
      <c r="BV75" s="337"/>
      <c r="BW75" s="337"/>
      <c r="BX75" s="337"/>
      <c r="BY75" s="338"/>
      <c r="BZ75" s="336">
        <v>0</v>
      </c>
      <c r="CA75" s="337"/>
      <c r="CB75" s="337"/>
      <c r="CC75" s="337"/>
      <c r="CD75" s="337"/>
      <c r="CE75" s="338"/>
      <c r="CF75" s="358">
        <v>3</v>
      </c>
      <c r="CG75" s="359"/>
      <c r="CH75" s="359"/>
      <c r="CI75" s="359"/>
      <c r="CJ75" s="359"/>
      <c r="CK75" s="360"/>
      <c r="CL75" s="336"/>
      <c r="CM75" s="337"/>
      <c r="CN75" s="337"/>
      <c r="CO75" s="337"/>
      <c r="CP75" s="337"/>
      <c r="CQ75" s="338"/>
      <c r="CR75" s="144"/>
      <c r="CS75" s="144"/>
      <c r="CT75" s="144"/>
      <c r="CU75" s="144"/>
      <c r="CV75" s="144"/>
      <c r="CW75" s="144"/>
      <c r="CX75" s="144"/>
      <c r="CY75" s="144"/>
      <c r="CZ75" s="144"/>
      <c r="DA75" s="144"/>
      <c r="DB75" s="144"/>
      <c r="DC75" s="144"/>
      <c r="DD75" s="144"/>
      <c r="DE75" s="144"/>
      <c r="DF75" s="144"/>
      <c r="DG75" s="144"/>
      <c r="DH75" s="144"/>
      <c r="DI75" s="144"/>
      <c r="DJ75" s="144"/>
      <c r="DK75" s="144"/>
    </row>
    <row r="76" spans="1:115" ht="37.5" customHeight="1" x14ac:dyDescent="0.2">
      <c r="A76" s="469" t="s">
        <v>62</v>
      </c>
      <c r="B76" s="361"/>
      <c r="C76" s="361"/>
      <c r="D76" s="361"/>
      <c r="E76" s="361"/>
      <c r="F76" s="361"/>
      <c r="G76" s="362"/>
      <c r="H76" s="343" t="s">
        <v>63</v>
      </c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5"/>
      <c r="T76" s="346" t="s">
        <v>64</v>
      </c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8"/>
      <c r="AF76" s="349" t="s">
        <v>73</v>
      </c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1"/>
      <c r="AZ76" s="352" t="s">
        <v>66</v>
      </c>
      <c r="BA76" s="353"/>
      <c r="BB76" s="353"/>
      <c r="BC76" s="353"/>
      <c r="BD76" s="353"/>
      <c r="BE76" s="353"/>
      <c r="BF76" s="354"/>
      <c r="BG76" s="352" t="s">
        <v>67</v>
      </c>
      <c r="BH76" s="353"/>
      <c r="BI76" s="353"/>
      <c r="BJ76" s="353"/>
      <c r="BK76" s="353"/>
      <c r="BL76" s="353"/>
      <c r="BM76" s="354"/>
      <c r="BN76" s="336">
        <v>100</v>
      </c>
      <c r="BO76" s="337"/>
      <c r="BP76" s="337"/>
      <c r="BQ76" s="337"/>
      <c r="BR76" s="337"/>
      <c r="BS76" s="338"/>
      <c r="BT76" s="336">
        <v>100</v>
      </c>
      <c r="BU76" s="337"/>
      <c r="BV76" s="337"/>
      <c r="BW76" s="337"/>
      <c r="BX76" s="337"/>
      <c r="BY76" s="338"/>
      <c r="BZ76" s="336">
        <v>100</v>
      </c>
      <c r="CA76" s="337"/>
      <c r="CB76" s="337"/>
      <c r="CC76" s="337"/>
      <c r="CD76" s="337"/>
      <c r="CE76" s="338"/>
      <c r="CF76" s="355">
        <v>3</v>
      </c>
      <c r="CG76" s="356"/>
      <c r="CH76" s="356"/>
      <c r="CI76" s="356"/>
      <c r="CJ76" s="356"/>
      <c r="CK76" s="357"/>
      <c r="CL76" s="336"/>
      <c r="CM76" s="337"/>
      <c r="CN76" s="337"/>
      <c r="CO76" s="337"/>
      <c r="CP76" s="337"/>
      <c r="CQ76" s="338"/>
      <c r="CR76" s="144"/>
      <c r="CS76" s="144"/>
      <c r="CT76" s="144"/>
      <c r="CU76" s="144"/>
      <c r="CV76" s="144"/>
      <c r="CW76" s="144"/>
      <c r="CX76" s="144"/>
      <c r="CY76" s="144"/>
      <c r="CZ76" s="144"/>
      <c r="DA76" s="144"/>
      <c r="DB76" s="144"/>
      <c r="DC76" s="144"/>
      <c r="DD76" s="144"/>
      <c r="DE76" s="144"/>
      <c r="DF76" s="144"/>
      <c r="DG76" s="144"/>
      <c r="DH76" s="144"/>
      <c r="DI76" s="144"/>
      <c r="DJ76" s="144"/>
      <c r="DK76" s="144"/>
    </row>
    <row r="77" spans="1:115" ht="42" customHeight="1" x14ac:dyDescent="0.2">
      <c r="A77" s="340" t="s">
        <v>68</v>
      </c>
      <c r="B77" s="361"/>
      <c r="C77" s="361"/>
      <c r="D77" s="361"/>
      <c r="E77" s="361"/>
      <c r="F77" s="361"/>
      <c r="G77" s="362"/>
      <c r="H77" s="343" t="s">
        <v>69</v>
      </c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5"/>
      <c r="T77" s="346" t="s">
        <v>64</v>
      </c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8"/>
      <c r="AF77" s="349" t="s">
        <v>73</v>
      </c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1"/>
      <c r="AZ77" s="352" t="s">
        <v>66</v>
      </c>
      <c r="BA77" s="353"/>
      <c r="BB77" s="353"/>
      <c r="BC77" s="353"/>
      <c r="BD77" s="353"/>
      <c r="BE77" s="353"/>
      <c r="BF77" s="354"/>
      <c r="BG77" s="352" t="s">
        <v>67</v>
      </c>
      <c r="BH77" s="353"/>
      <c r="BI77" s="353"/>
      <c r="BJ77" s="353"/>
      <c r="BK77" s="353"/>
      <c r="BL77" s="353"/>
      <c r="BM77" s="354"/>
      <c r="BN77" s="336">
        <v>100</v>
      </c>
      <c r="BO77" s="337"/>
      <c r="BP77" s="337"/>
      <c r="BQ77" s="337"/>
      <c r="BR77" s="337"/>
      <c r="BS77" s="338"/>
      <c r="BT77" s="336">
        <v>100</v>
      </c>
      <c r="BU77" s="337"/>
      <c r="BV77" s="337"/>
      <c r="BW77" s="337"/>
      <c r="BX77" s="337"/>
      <c r="BY77" s="338"/>
      <c r="BZ77" s="336">
        <v>100</v>
      </c>
      <c r="CA77" s="337"/>
      <c r="CB77" s="337"/>
      <c r="CC77" s="337"/>
      <c r="CD77" s="337"/>
      <c r="CE77" s="338"/>
      <c r="CF77" s="355">
        <v>3</v>
      </c>
      <c r="CG77" s="356"/>
      <c r="CH77" s="356"/>
      <c r="CI77" s="356"/>
      <c r="CJ77" s="356"/>
      <c r="CK77" s="357"/>
      <c r="CL77" s="336"/>
      <c r="CM77" s="337"/>
      <c r="CN77" s="337"/>
      <c r="CO77" s="337"/>
      <c r="CP77" s="337"/>
      <c r="CQ77" s="338"/>
      <c r="CR77" s="144"/>
      <c r="CS77" s="144"/>
      <c r="CT77" s="144"/>
      <c r="CU77" s="144"/>
      <c r="CV77" s="144"/>
      <c r="CW77" s="144"/>
      <c r="CX77" s="144"/>
      <c r="CY77" s="144"/>
      <c r="CZ77" s="144"/>
      <c r="DA77" s="144"/>
      <c r="DB77" s="144"/>
      <c r="DC77" s="144"/>
      <c r="DD77" s="144"/>
      <c r="DE77" s="144"/>
      <c r="DF77" s="144"/>
      <c r="DG77" s="144"/>
      <c r="DH77" s="144"/>
      <c r="DI77" s="144"/>
      <c r="DJ77" s="144"/>
      <c r="DK77" s="144"/>
    </row>
    <row r="78" spans="1:115" ht="42.75" customHeight="1" x14ac:dyDescent="0.2">
      <c r="A78" s="340" t="s">
        <v>213</v>
      </c>
      <c r="B78" s="341"/>
      <c r="C78" s="341"/>
      <c r="D78" s="341"/>
      <c r="E78" s="341"/>
      <c r="F78" s="341"/>
      <c r="G78" s="342"/>
      <c r="H78" s="343" t="s">
        <v>214</v>
      </c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5"/>
      <c r="T78" s="346" t="s">
        <v>64</v>
      </c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8"/>
      <c r="AF78" s="349" t="s">
        <v>73</v>
      </c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1"/>
      <c r="AZ78" s="352" t="s">
        <v>66</v>
      </c>
      <c r="BA78" s="353"/>
      <c r="BB78" s="353"/>
      <c r="BC78" s="353"/>
      <c r="BD78" s="353"/>
      <c r="BE78" s="353"/>
      <c r="BF78" s="354"/>
      <c r="BG78" s="352" t="s">
        <v>67</v>
      </c>
      <c r="BH78" s="353"/>
      <c r="BI78" s="353"/>
      <c r="BJ78" s="353"/>
      <c r="BK78" s="353"/>
      <c r="BL78" s="353"/>
      <c r="BM78" s="354"/>
      <c r="BN78" s="336">
        <v>100</v>
      </c>
      <c r="BO78" s="337"/>
      <c r="BP78" s="337"/>
      <c r="BQ78" s="337"/>
      <c r="BR78" s="337"/>
      <c r="BS78" s="338"/>
      <c r="BT78" s="336">
        <v>100</v>
      </c>
      <c r="BU78" s="337"/>
      <c r="BV78" s="337"/>
      <c r="BW78" s="337"/>
      <c r="BX78" s="337"/>
      <c r="BY78" s="338"/>
      <c r="BZ78" s="336">
        <v>100</v>
      </c>
      <c r="CA78" s="337"/>
      <c r="CB78" s="337"/>
      <c r="CC78" s="337"/>
      <c r="CD78" s="337"/>
      <c r="CE78" s="338"/>
      <c r="CF78" s="355">
        <v>3</v>
      </c>
      <c r="CG78" s="356"/>
      <c r="CH78" s="356"/>
      <c r="CI78" s="356"/>
      <c r="CJ78" s="356"/>
      <c r="CK78" s="357"/>
      <c r="CL78" s="336"/>
      <c r="CM78" s="337"/>
      <c r="CN78" s="337"/>
      <c r="CO78" s="337"/>
      <c r="CP78" s="337"/>
      <c r="CQ78" s="338"/>
      <c r="CR78" s="144"/>
      <c r="CS78" s="144"/>
      <c r="CT78" s="144"/>
      <c r="CU78" s="144"/>
      <c r="CV78" s="144"/>
      <c r="CW78" s="144"/>
      <c r="CX78" s="144"/>
      <c r="CY78" s="144"/>
      <c r="CZ78" s="144"/>
      <c r="DA78" s="144"/>
      <c r="DB78" s="144"/>
      <c r="DC78" s="144"/>
      <c r="DD78" s="144"/>
      <c r="DE78" s="144"/>
      <c r="DF78" s="144"/>
      <c r="DG78" s="144"/>
      <c r="DH78" s="144"/>
      <c r="DI78" s="144"/>
      <c r="DJ78" s="144"/>
      <c r="DK78" s="144"/>
    </row>
    <row r="79" spans="1:115" ht="42" customHeight="1" x14ac:dyDescent="0.2">
      <c r="A79" s="469" t="s">
        <v>71</v>
      </c>
      <c r="B79" s="361"/>
      <c r="C79" s="361"/>
      <c r="D79" s="361"/>
      <c r="E79" s="361"/>
      <c r="F79" s="361"/>
      <c r="G79" s="362"/>
      <c r="H79" s="343" t="s">
        <v>72</v>
      </c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5"/>
      <c r="T79" s="346" t="s">
        <v>64</v>
      </c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8"/>
      <c r="AF79" s="349" t="s">
        <v>73</v>
      </c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1"/>
      <c r="AZ79" s="352" t="s">
        <v>66</v>
      </c>
      <c r="BA79" s="353"/>
      <c r="BB79" s="353"/>
      <c r="BC79" s="353"/>
      <c r="BD79" s="353"/>
      <c r="BE79" s="353"/>
      <c r="BF79" s="354"/>
      <c r="BG79" s="352" t="s">
        <v>67</v>
      </c>
      <c r="BH79" s="353"/>
      <c r="BI79" s="353"/>
      <c r="BJ79" s="353"/>
      <c r="BK79" s="353"/>
      <c r="BL79" s="353"/>
      <c r="BM79" s="354"/>
      <c r="BN79" s="336">
        <v>100</v>
      </c>
      <c r="BO79" s="337"/>
      <c r="BP79" s="337"/>
      <c r="BQ79" s="337"/>
      <c r="BR79" s="337"/>
      <c r="BS79" s="338"/>
      <c r="BT79" s="336">
        <v>100</v>
      </c>
      <c r="BU79" s="337"/>
      <c r="BV79" s="337"/>
      <c r="BW79" s="337"/>
      <c r="BX79" s="337"/>
      <c r="BY79" s="338"/>
      <c r="BZ79" s="336">
        <v>100</v>
      </c>
      <c r="CA79" s="337"/>
      <c r="CB79" s="337"/>
      <c r="CC79" s="337"/>
      <c r="CD79" s="337"/>
      <c r="CE79" s="338"/>
      <c r="CF79" s="355">
        <v>3</v>
      </c>
      <c r="CG79" s="356"/>
      <c r="CH79" s="356"/>
      <c r="CI79" s="356"/>
      <c r="CJ79" s="356"/>
      <c r="CK79" s="357"/>
      <c r="CL79" s="336"/>
      <c r="CM79" s="337"/>
      <c r="CN79" s="337"/>
      <c r="CO79" s="337"/>
      <c r="CP79" s="337"/>
      <c r="CQ79" s="338"/>
      <c r="CR79" s="144"/>
      <c r="CS79" s="144"/>
      <c r="CT79" s="144"/>
      <c r="CU79" s="144"/>
      <c r="CV79" s="144"/>
      <c r="CW79" s="144"/>
      <c r="CX79" s="144"/>
      <c r="CY79" s="144"/>
      <c r="CZ79" s="144"/>
      <c r="DA79" s="144"/>
      <c r="DB79" s="144"/>
      <c r="DC79" s="144"/>
      <c r="DD79" s="144"/>
      <c r="DE79" s="144"/>
      <c r="DF79" s="144"/>
      <c r="DG79" s="144"/>
      <c r="DH79" s="144"/>
      <c r="DI79" s="144"/>
      <c r="DJ79" s="144"/>
      <c r="DK79" s="144"/>
    </row>
    <row r="80" spans="1:115" ht="108.75" hidden="1" customHeight="1" x14ac:dyDescent="0.2">
      <c r="A80" s="469" t="s">
        <v>131</v>
      </c>
      <c r="B80" s="361"/>
      <c r="C80" s="361"/>
      <c r="D80" s="361"/>
      <c r="E80" s="361"/>
      <c r="F80" s="361"/>
      <c r="G80" s="362"/>
      <c r="H80" s="470" t="s">
        <v>325</v>
      </c>
      <c r="I80" s="471"/>
      <c r="J80" s="471"/>
      <c r="K80" s="471"/>
      <c r="L80" s="471"/>
      <c r="M80" s="471"/>
      <c r="N80" s="471"/>
      <c r="O80" s="471"/>
      <c r="P80" s="471"/>
      <c r="Q80" s="471"/>
      <c r="R80" s="471"/>
      <c r="S80" s="472"/>
      <c r="T80" s="346" t="s">
        <v>64</v>
      </c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8"/>
      <c r="AF80" s="349" t="s">
        <v>73</v>
      </c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0"/>
      <c r="AW80" s="350"/>
      <c r="AX80" s="350"/>
      <c r="AY80" s="351"/>
      <c r="AZ80" s="352" t="s">
        <v>66</v>
      </c>
      <c r="BA80" s="353"/>
      <c r="BB80" s="353"/>
      <c r="BC80" s="353"/>
      <c r="BD80" s="353"/>
      <c r="BE80" s="353"/>
      <c r="BF80" s="354"/>
      <c r="BG80" s="352" t="s">
        <v>67</v>
      </c>
      <c r="BH80" s="353"/>
      <c r="BI80" s="353"/>
      <c r="BJ80" s="353"/>
      <c r="BK80" s="353"/>
      <c r="BL80" s="353"/>
      <c r="BM80" s="354"/>
      <c r="BN80" s="336">
        <v>0</v>
      </c>
      <c r="BO80" s="337"/>
      <c r="BP80" s="337"/>
      <c r="BQ80" s="337"/>
      <c r="BR80" s="337"/>
      <c r="BS80" s="338"/>
      <c r="BT80" s="336">
        <v>0</v>
      </c>
      <c r="BU80" s="337"/>
      <c r="BV80" s="337"/>
      <c r="BW80" s="337"/>
      <c r="BX80" s="337"/>
      <c r="BY80" s="338"/>
      <c r="BZ80" s="336">
        <v>0</v>
      </c>
      <c r="CA80" s="337"/>
      <c r="CB80" s="337"/>
      <c r="CC80" s="337"/>
      <c r="CD80" s="337"/>
      <c r="CE80" s="338"/>
      <c r="CF80" s="358">
        <v>3</v>
      </c>
      <c r="CG80" s="359"/>
      <c r="CH80" s="359"/>
      <c r="CI80" s="359"/>
      <c r="CJ80" s="359"/>
      <c r="CK80" s="360"/>
      <c r="CL80" s="336"/>
      <c r="CM80" s="337"/>
      <c r="CN80" s="337"/>
      <c r="CO80" s="337"/>
      <c r="CP80" s="337"/>
      <c r="CQ80" s="338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</row>
    <row r="81" spans="1:115" ht="7.5" customHeight="1" x14ac:dyDescent="0.2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  <c r="CA81" s="145"/>
      <c r="CB81" s="145"/>
      <c r="CC81" s="145"/>
      <c r="CD81" s="145"/>
      <c r="CE81" s="145"/>
      <c r="CF81" s="144"/>
      <c r="CG81" s="144"/>
      <c r="CH81" s="144"/>
      <c r="CI81" s="144"/>
      <c r="CJ81" s="144"/>
      <c r="CK81" s="144"/>
      <c r="CL81" s="144"/>
      <c r="CM81" s="144"/>
      <c r="CN81" s="144"/>
      <c r="CO81" s="144"/>
      <c r="CP81" s="144"/>
      <c r="CQ81" s="144"/>
      <c r="CR81" s="144"/>
      <c r="CS81" s="144"/>
      <c r="CT81" s="144"/>
      <c r="CU81" s="144"/>
      <c r="CV81" s="144"/>
      <c r="CW81" s="144"/>
      <c r="CX81" s="144"/>
      <c r="CY81" s="144"/>
      <c r="CZ81" s="144"/>
      <c r="DA81" s="144"/>
      <c r="DB81" s="144"/>
      <c r="DC81" s="144"/>
      <c r="DD81" s="144"/>
      <c r="DE81" s="144"/>
      <c r="DF81" s="144"/>
      <c r="DG81" s="144"/>
      <c r="DH81" s="144"/>
      <c r="DI81" s="144"/>
      <c r="DJ81" s="144"/>
      <c r="DK81" s="144"/>
    </row>
    <row r="82" spans="1:115" ht="0.75" hidden="1" customHeight="1" x14ac:dyDescent="0.2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  <c r="CA82" s="145"/>
      <c r="CB82" s="145"/>
      <c r="CC82" s="145"/>
      <c r="CD82" s="145"/>
      <c r="CE82" s="145"/>
      <c r="CF82" s="144"/>
      <c r="CG82" s="144"/>
      <c r="CH82" s="144"/>
      <c r="CI82" s="144"/>
      <c r="CJ82" s="144"/>
      <c r="CK82" s="144"/>
      <c r="CL82" s="144"/>
      <c r="CM82" s="144"/>
      <c r="CN82" s="144"/>
      <c r="CO82" s="144"/>
      <c r="CP82" s="144"/>
      <c r="CQ82" s="144"/>
      <c r="CR82" s="144"/>
      <c r="CS82" s="144"/>
      <c r="CT82" s="144"/>
      <c r="CU82" s="144"/>
      <c r="CV82" s="144"/>
      <c r="CW82" s="144"/>
      <c r="CX82" s="144"/>
      <c r="CY82" s="144"/>
      <c r="CZ82" s="144"/>
      <c r="DA82" s="144"/>
      <c r="DB82" s="144"/>
      <c r="DC82" s="144"/>
      <c r="DD82" s="144"/>
      <c r="DE82" s="144"/>
      <c r="DF82" s="144"/>
      <c r="DG82" s="144"/>
      <c r="DH82" s="144"/>
      <c r="DI82" s="144"/>
      <c r="DJ82" s="144"/>
      <c r="DK82" s="144"/>
    </row>
    <row r="83" spans="1:115" ht="12" hidden="1" customHeight="1" x14ac:dyDescent="0.2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  <c r="CC83" s="145"/>
      <c r="CD83" s="145"/>
      <c r="CE83" s="145"/>
      <c r="CF83" s="144"/>
      <c r="CG83" s="144"/>
      <c r="CH83" s="144"/>
      <c r="CI83" s="144"/>
      <c r="CJ83" s="144"/>
      <c r="CK83" s="144"/>
      <c r="CL83" s="144"/>
      <c r="CM83" s="144"/>
      <c r="CN83" s="144"/>
      <c r="CO83" s="144"/>
      <c r="CP83" s="144"/>
      <c r="CQ83" s="144"/>
      <c r="CR83" s="144"/>
      <c r="CS83" s="144"/>
      <c r="CT83" s="144"/>
      <c r="CU83" s="144"/>
      <c r="CV83" s="144"/>
      <c r="CW83" s="144"/>
      <c r="CX83" s="144"/>
      <c r="CY83" s="144"/>
      <c r="CZ83" s="144"/>
      <c r="DA83" s="144"/>
      <c r="DB83" s="144"/>
      <c r="DC83" s="144"/>
      <c r="DD83" s="144"/>
      <c r="DE83" s="144"/>
      <c r="DF83" s="144"/>
      <c r="DG83" s="144"/>
      <c r="DH83" s="144"/>
      <c r="DI83" s="144"/>
      <c r="DJ83" s="144"/>
      <c r="DK83" s="144"/>
    </row>
    <row r="84" spans="1:115" ht="0.75" hidden="1" customHeight="1" x14ac:dyDescent="0.2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R84" s="366"/>
      <c r="AS84" s="366"/>
      <c r="AT84" s="366"/>
      <c r="AU84" s="366"/>
      <c r="AV84" s="366"/>
      <c r="AW84" s="366"/>
      <c r="AX84" s="366"/>
      <c r="AY84" s="366"/>
      <c r="AZ84" s="366"/>
      <c r="BA84" s="366"/>
      <c r="BB84" s="366"/>
      <c r="BC84" s="366"/>
      <c r="BD84" s="366"/>
      <c r="BE84" s="366"/>
      <c r="BF84" s="366"/>
      <c r="BG84" s="366"/>
      <c r="BH84" s="366"/>
      <c r="BI84" s="366"/>
      <c r="BJ84" s="366"/>
      <c r="BK84" s="366"/>
      <c r="BL84" s="366"/>
      <c r="BM84" s="366"/>
      <c r="BN84" s="366"/>
      <c r="BO84" s="366"/>
      <c r="BP84" s="366"/>
      <c r="BQ84" s="366"/>
      <c r="BR84" s="366"/>
      <c r="BS84" s="366"/>
      <c r="BT84" s="366"/>
      <c r="BU84" s="366"/>
      <c r="BV84" s="366"/>
      <c r="BW84" s="366"/>
      <c r="BX84" s="366"/>
      <c r="BY84" s="366"/>
      <c r="BZ84" s="366"/>
      <c r="CA84" s="366"/>
      <c r="CB84" s="366"/>
      <c r="CC84" s="366"/>
      <c r="CD84" s="366"/>
      <c r="CE84" s="366"/>
      <c r="CR84" s="144"/>
      <c r="CS84" s="144"/>
      <c r="CT84" s="144"/>
      <c r="CU84" s="144"/>
      <c r="CV84" s="144"/>
      <c r="CW84" s="144"/>
      <c r="CX84" s="144"/>
      <c r="CY84" s="144"/>
      <c r="CZ84" s="144"/>
      <c r="DA84" s="144"/>
      <c r="DB84" s="144"/>
      <c r="DC84" s="144"/>
      <c r="DD84" s="144"/>
      <c r="DE84" s="144"/>
      <c r="DF84" s="144"/>
      <c r="DG84" s="144"/>
      <c r="DH84" s="144"/>
      <c r="DI84" s="144"/>
      <c r="DJ84" s="144"/>
      <c r="DK84" s="144"/>
    </row>
    <row r="85" spans="1:115" ht="18" customHeight="1" x14ac:dyDescent="0.2">
      <c r="A85" s="368" t="s">
        <v>74</v>
      </c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8"/>
      <c r="AI85" s="368"/>
      <c r="AJ85" s="368"/>
      <c r="AK85" s="368"/>
      <c r="AL85" s="368"/>
      <c r="AM85" s="368"/>
      <c r="AN85" s="368"/>
      <c r="AO85" s="368"/>
      <c r="AP85" s="368"/>
      <c r="AQ85" s="368"/>
      <c r="AR85" s="368"/>
      <c r="AS85" s="368"/>
      <c r="AT85" s="368"/>
      <c r="AU85" s="368"/>
      <c r="AV85" s="368"/>
      <c r="AW85" s="368"/>
      <c r="AX85" s="368"/>
      <c r="AY85" s="368"/>
      <c r="AZ85" s="368"/>
      <c r="BA85" s="368"/>
      <c r="BB85" s="368"/>
      <c r="BC85" s="368"/>
      <c r="BD85" s="368"/>
      <c r="BE85" s="368"/>
      <c r="BF85" s="368"/>
      <c r="BG85" s="368"/>
      <c r="BH85" s="368"/>
      <c r="BI85" s="368"/>
      <c r="BJ85" s="368"/>
      <c r="BK85" s="368"/>
      <c r="BL85" s="368"/>
      <c r="BM85" s="368"/>
      <c r="BN85" s="368"/>
      <c r="BO85" s="368"/>
      <c r="BP85" s="368"/>
      <c r="BQ85" s="368"/>
      <c r="BR85" s="368"/>
      <c r="BS85" s="368"/>
      <c r="BT85" s="368"/>
      <c r="BU85" s="368"/>
      <c r="BV85" s="368"/>
      <c r="BW85" s="368"/>
      <c r="BX85" s="368"/>
      <c r="BY85" s="368"/>
      <c r="BZ85" s="368"/>
      <c r="CA85" s="368"/>
      <c r="CB85" s="368"/>
      <c r="CC85" s="368"/>
      <c r="CD85" s="368"/>
      <c r="CE85" s="368"/>
    </row>
    <row r="86" spans="1:115" ht="9" customHeight="1" x14ac:dyDescent="0.2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368"/>
      <c r="L86" s="368"/>
      <c r="M86" s="368"/>
      <c r="N86" s="368"/>
      <c r="O86" s="368"/>
      <c r="P86" s="368"/>
      <c r="Q86" s="368"/>
      <c r="R86" s="368"/>
      <c r="S86" s="368"/>
      <c r="T86" s="368"/>
      <c r="U86" s="368"/>
      <c r="V86" s="368"/>
      <c r="W86" s="368"/>
      <c r="X86" s="368"/>
      <c r="Y86" s="368"/>
      <c r="Z86" s="368"/>
      <c r="AA86" s="368"/>
      <c r="AB86" s="368"/>
      <c r="AC86" s="368"/>
      <c r="AD86" s="368"/>
      <c r="AE86" s="368"/>
      <c r="AF86" s="368"/>
      <c r="AG86" s="368"/>
      <c r="AH86" s="368"/>
      <c r="AI86" s="368"/>
      <c r="AJ86" s="368"/>
      <c r="AK86" s="368"/>
      <c r="AL86" s="368"/>
      <c r="AM86" s="368"/>
      <c r="AN86" s="368"/>
      <c r="AO86" s="368"/>
      <c r="AP86" s="368"/>
      <c r="AQ86" s="368"/>
      <c r="AR86" s="368"/>
      <c r="AS86" s="368"/>
      <c r="AT86" s="368"/>
      <c r="AU86" s="368"/>
      <c r="AV86" s="368"/>
      <c r="AW86" s="368"/>
      <c r="AX86" s="368"/>
      <c r="AY86" s="368"/>
      <c r="AZ86" s="368"/>
      <c r="BA86" s="368"/>
      <c r="BB86" s="368"/>
      <c r="BC86" s="368"/>
      <c r="BD86" s="368"/>
      <c r="BE86" s="368"/>
      <c r="BF86" s="368"/>
      <c r="BG86" s="368"/>
      <c r="BH86" s="368"/>
      <c r="BI86" s="368"/>
      <c r="BJ86" s="368"/>
      <c r="BK86" s="368"/>
      <c r="BL86" s="368"/>
      <c r="BM86" s="368"/>
      <c r="BN86" s="368"/>
      <c r="BO86" s="368"/>
      <c r="BP86" s="368"/>
      <c r="BQ86" s="368"/>
      <c r="BR86" s="368"/>
      <c r="BS86" s="368"/>
      <c r="BT86" s="368"/>
      <c r="BU86" s="368"/>
      <c r="BV86" s="368"/>
      <c r="BW86" s="368"/>
      <c r="BX86" s="368"/>
      <c r="BY86" s="368"/>
      <c r="BZ86" s="368"/>
      <c r="CA86" s="368"/>
      <c r="CB86" s="368"/>
      <c r="CC86" s="368"/>
      <c r="CD86" s="368"/>
      <c r="CE86" s="368"/>
    </row>
    <row r="87" spans="1:115" ht="66.75" customHeight="1" x14ac:dyDescent="0.2">
      <c r="A87" s="424" t="s">
        <v>75</v>
      </c>
      <c r="B87" s="424"/>
      <c r="C87" s="424"/>
      <c r="D87" s="424"/>
      <c r="E87" s="424"/>
      <c r="F87" s="424"/>
      <c r="G87" s="424"/>
      <c r="H87" s="405" t="s">
        <v>76</v>
      </c>
      <c r="I87" s="406"/>
      <c r="J87" s="406"/>
      <c r="K87" s="406"/>
      <c r="L87" s="406"/>
      <c r="M87" s="406"/>
      <c r="N87" s="406"/>
      <c r="O87" s="406"/>
      <c r="P87" s="406"/>
      <c r="Q87" s="406"/>
      <c r="R87" s="406"/>
      <c r="S87" s="407"/>
      <c r="T87" s="424" t="s">
        <v>77</v>
      </c>
      <c r="U87" s="424"/>
      <c r="V87" s="424"/>
      <c r="W87" s="424"/>
      <c r="X87" s="424"/>
      <c r="Y87" s="424"/>
      <c r="Z87" s="424"/>
      <c r="AA87" s="424"/>
      <c r="AB87" s="424"/>
      <c r="AC87" s="352" t="s">
        <v>78</v>
      </c>
      <c r="AD87" s="353"/>
      <c r="AE87" s="353"/>
      <c r="AF87" s="353"/>
      <c r="AG87" s="353"/>
      <c r="AH87" s="353"/>
      <c r="AI87" s="353"/>
      <c r="AJ87" s="353"/>
      <c r="AK87" s="353"/>
      <c r="AL87" s="353"/>
      <c r="AM87" s="353"/>
      <c r="AN87" s="353"/>
      <c r="AO87" s="353"/>
      <c r="AP87" s="353"/>
      <c r="AQ87" s="353"/>
      <c r="AR87" s="353"/>
      <c r="AS87" s="353"/>
      <c r="AT87" s="353"/>
      <c r="AU87" s="353"/>
      <c r="AV87" s="353"/>
      <c r="AW87" s="353"/>
      <c r="AX87" s="353"/>
      <c r="AY87" s="353"/>
      <c r="AZ87" s="353"/>
      <c r="BA87" s="354"/>
      <c r="BB87" s="352" t="s">
        <v>79</v>
      </c>
      <c r="BC87" s="353"/>
      <c r="BD87" s="353"/>
      <c r="BE87" s="353"/>
      <c r="BF87" s="353"/>
      <c r="BG87" s="353"/>
      <c r="BH87" s="353"/>
      <c r="BI87" s="353"/>
      <c r="BJ87" s="353"/>
      <c r="BK87" s="353"/>
      <c r="BL87" s="353"/>
      <c r="BM87" s="353"/>
      <c r="BN87" s="353"/>
      <c r="BO87" s="353"/>
      <c r="BP87" s="354"/>
      <c r="BQ87" s="352" t="s">
        <v>80</v>
      </c>
      <c r="BR87" s="353"/>
      <c r="BS87" s="353"/>
      <c r="BT87" s="353"/>
      <c r="BU87" s="353"/>
      <c r="BV87" s="353"/>
      <c r="BW87" s="353"/>
      <c r="BX87" s="353"/>
      <c r="BY87" s="353"/>
      <c r="BZ87" s="353"/>
      <c r="CA87" s="353"/>
      <c r="CB87" s="353"/>
      <c r="CC87" s="353"/>
      <c r="CD87" s="353"/>
      <c r="CE87" s="354"/>
      <c r="CF87" s="424" t="s">
        <v>81</v>
      </c>
      <c r="CG87" s="424"/>
      <c r="CH87" s="424"/>
      <c r="CI87" s="424"/>
      <c r="CJ87" s="424"/>
      <c r="CK87" s="424"/>
      <c r="CL87" s="424"/>
      <c r="CM87" s="424"/>
      <c r="CN87" s="424"/>
      <c r="CO87" s="424"/>
      <c r="CP87" s="424"/>
      <c r="CQ87" s="424"/>
    </row>
    <row r="88" spans="1:115" ht="14.25" customHeight="1" x14ac:dyDescent="0.2">
      <c r="A88" s="424"/>
      <c r="B88" s="424"/>
      <c r="C88" s="424"/>
      <c r="D88" s="424"/>
      <c r="E88" s="424"/>
      <c r="F88" s="424"/>
      <c r="G88" s="424"/>
      <c r="H88" s="405" t="s">
        <v>42</v>
      </c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7"/>
      <c r="T88" s="411" t="s">
        <v>42</v>
      </c>
      <c r="U88" s="412"/>
      <c r="V88" s="412"/>
      <c r="W88" s="412"/>
      <c r="X88" s="412"/>
      <c r="Y88" s="412"/>
      <c r="Z88" s="412"/>
      <c r="AA88" s="412"/>
      <c r="AB88" s="413"/>
      <c r="AC88" s="405" t="s">
        <v>42</v>
      </c>
      <c r="AD88" s="406"/>
      <c r="AE88" s="406"/>
      <c r="AF88" s="406"/>
      <c r="AG88" s="406"/>
      <c r="AH88" s="406"/>
      <c r="AI88" s="406"/>
      <c r="AJ88" s="406"/>
      <c r="AK88" s="406"/>
      <c r="AL88" s="406"/>
      <c r="AM88" s="406"/>
      <c r="AN88" s="406"/>
      <c r="AO88" s="406"/>
      <c r="AP88" s="406"/>
      <c r="AQ88" s="406"/>
      <c r="AR88" s="407"/>
      <c r="AS88" s="405" t="s">
        <v>82</v>
      </c>
      <c r="AT88" s="406"/>
      <c r="AU88" s="406"/>
      <c r="AV88" s="406"/>
      <c r="AW88" s="406"/>
      <c r="AX88" s="406"/>
      <c r="AY88" s="406"/>
      <c r="AZ88" s="406"/>
      <c r="BA88" s="407"/>
      <c r="BB88" s="414" t="s">
        <v>6</v>
      </c>
      <c r="BC88" s="415"/>
      <c r="BD88" s="377" t="s">
        <v>12</v>
      </c>
      <c r="BE88" s="377"/>
      <c r="BF88" s="131"/>
      <c r="BG88" s="414" t="s">
        <v>6</v>
      </c>
      <c r="BH88" s="415"/>
      <c r="BI88" s="377" t="s">
        <v>6</v>
      </c>
      <c r="BJ88" s="377"/>
      <c r="BK88" s="131"/>
      <c r="BL88" s="414" t="s">
        <v>6</v>
      </c>
      <c r="BM88" s="415"/>
      <c r="BN88" s="377" t="s">
        <v>205</v>
      </c>
      <c r="BO88" s="377"/>
      <c r="BP88" s="131"/>
      <c r="BQ88" s="414" t="s">
        <v>6</v>
      </c>
      <c r="BR88" s="415"/>
      <c r="BS88" s="377" t="s">
        <v>12</v>
      </c>
      <c r="BT88" s="377"/>
      <c r="BU88" s="131"/>
      <c r="BV88" s="414" t="s">
        <v>6</v>
      </c>
      <c r="BW88" s="415"/>
      <c r="BX88" s="377" t="s">
        <v>6</v>
      </c>
      <c r="BY88" s="377"/>
      <c r="BZ88" s="131"/>
      <c r="CA88" s="414" t="s">
        <v>6</v>
      </c>
      <c r="CB88" s="415"/>
      <c r="CC88" s="377" t="s">
        <v>205</v>
      </c>
      <c r="CD88" s="377"/>
      <c r="CE88" s="131"/>
      <c r="CF88" s="405" t="s">
        <v>45</v>
      </c>
      <c r="CG88" s="406"/>
      <c r="CH88" s="406"/>
      <c r="CI88" s="406"/>
      <c r="CJ88" s="406"/>
      <c r="CK88" s="407"/>
      <c r="CL88" s="405" t="s">
        <v>46</v>
      </c>
      <c r="CM88" s="406"/>
      <c r="CN88" s="406"/>
      <c r="CO88" s="406"/>
      <c r="CP88" s="406"/>
      <c r="CQ88" s="407"/>
    </row>
    <row r="89" spans="1:115" ht="9.6" customHeight="1" x14ac:dyDescent="0.2">
      <c r="A89" s="424"/>
      <c r="B89" s="424"/>
      <c r="C89" s="424"/>
      <c r="D89" s="424"/>
      <c r="E89" s="424"/>
      <c r="F89" s="424"/>
      <c r="G89" s="424"/>
      <c r="H89" s="411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3"/>
      <c r="T89" s="411"/>
      <c r="U89" s="412"/>
      <c r="V89" s="412"/>
      <c r="W89" s="412"/>
      <c r="X89" s="412"/>
      <c r="Y89" s="412"/>
      <c r="Z89" s="412"/>
      <c r="AA89" s="412"/>
      <c r="AB89" s="413"/>
      <c r="AC89" s="411"/>
      <c r="AD89" s="412"/>
      <c r="AE89" s="412"/>
      <c r="AF89" s="412"/>
      <c r="AG89" s="412"/>
      <c r="AH89" s="412"/>
      <c r="AI89" s="412"/>
      <c r="AJ89" s="412"/>
      <c r="AK89" s="412"/>
      <c r="AL89" s="412"/>
      <c r="AM89" s="412"/>
      <c r="AN89" s="412"/>
      <c r="AO89" s="412"/>
      <c r="AP89" s="412"/>
      <c r="AQ89" s="412"/>
      <c r="AR89" s="413"/>
      <c r="AS89" s="411"/>
      <c r="AT89" s="412"/>
      <c r="AU89" s="412"/>
      <c r="AV89" s="412"/>
      <c r="AW89" s="412"/>
      <c r="AX89" s="412"/>
      <c r="AY89" s="412"/>
      <c r="AZ89" s="412"/>
      <c r="BA89" s="413"/>
      <c r="BB89" s="411" t="s">
        <v>83</v>
      </c>
      <c r="BC89" s="412"/>
      <c r="BD89" s="412"/>
      <c r="BE89" s="412"/>
      <c r="BF89" s="413"/>
      <c r="BG89" s="411" t="s">
        <v>84</v>
      </c>
      <c r="BH89" s="412"/>
      <c r="BI89" s="412"/>
      <c r="BJ89" s="412"/>
      <c r="BK89" s="413"/>
      <c r="BL89" s="411" t="s">
        <v>85</v>
      </c>
      <c r="BM89" s="412"/>
      <c r="BN89" s="412"/>
      <c r="BO89" s="412"/>
      <c r="BP89" s="413"/>
      <c r="BQ89" s="411" t="s">
        <v>83</v>
      </c>
      <c r="BR89" s="412"/>
      <c r="BS89" s="412"/>
      <c r="BT89" s="412"/>
      <c r="BU89" s="413"/>
      <c r="BV89" s="411" t="s">
        <v>84</v>
      </c>
      <c r="BW89" s="412"/>
      <c r="BX89" s="412"/>
      <c r="BY89" s="412"/>
      <c r="BZ89" s="413"/>
      <c r="CA89" s="411" t="s">
        <v>85</v>
      </c>
      <c r="CB89" s="412"/>
      <c r="CC89" s="412"/>
      <c r="CD89" s="412"/>
      <c r="CE89" s="413"/>
      <c r="CF89" s="411"/>
      <c r="CG89" s="412"/>
      <c r="CH89" s="412"/>
      <c r="CI89" s="412"/>
      <c r="CJ89" s="412"/>
      <c r="CK89" s="413"/>
      <c r="CL89" s="411"/>
      <c r="CM89" s="412"/>
      <c r="CN89" s="412"/>
      <c r="CO89" s="412"/>
      <c r="CP89" s="412"/>
      <c r="CQ89" s="413"/>
    </row>
    <row r="90" spans="1:115" ht="49.15" hidden="1" customHeight="1" x14ac:dyDescent="0.2">
      <c r="A90" s="424"/>
      <c r="B90" s="424"/>
      <c r="C90" s="424"/>
      <c r="D90" s="424"/>
      <c r="E90" s="424"/>
      <c r="F90" s="424"/>
      <c r="G90" s="424"/>
      <c r="H90" s="411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413"/>
      <c r="T90" s="411"/>
      <c r="U90" s="412"/>
      <c r="V90" s="412"/>
      <c r="W90" s="412"/>
      <c r="X90" s="412"/>
      <c r="Y90" s="412"/>
      <c r="Z90" s="412"/>
      <c r="AA90" s="412"/>
      <c r="AB90" s="413"/>
      <c r="AC90" s="411"/>
      <c r="AD90" s="412"/>
      <c r="AE90" s="412"/>
      <c r="AF90" s="412"/>
      <c r="AG90" s="412"/>
      <c r="AH90" s="412"/>
      <c r="AI90" s="412"/>
      <c r="AJ90" s="412"/>
      <c r="AK90" s="412"/>
      <c r="AL90" s="412"/>
      <c r="AM90" s="412"/>
      <c r="AN90" s="412"/>
      <c r="AO90" s="412"/>
      <c r="AP90" s="412"/>
      <c r="AQ90" s="412"/>
      <c r="AR90" s="413"/>
      <c r="AS90" s="408"/>
      <c r="AT90" s="409"/>
      <c r="AU90" s="409"/>
      <c r="AV90" s="409"/>
      <c r="AW90" s="409"/>
      <c r="AX90" s="409"/>
      <c r="AY90" s="409"/>
      <c r="AZ90" s="409"/>
      <c r="BA90" s="410"/>
      <c r="BB90" s="411"/>
      <c r="BC90" s="412"/>
      <c r="BD90" s="412"/>
      <c r="BE90" s="412"/>
      <c r="BF90" s="413"/>
      <c r="BG90" s="411"/>
      <c r="BH90" s="412"/>
      <c r="BI90" s="412"/>
      <c r="BJ90" s="412"/>
      <c r="BK90" s="413"/>
      <c r="BL90" s="411"/>
      <c r="BM90" s="412"/>
      <c r="BN90" s="412"/>
      <c r="BO90" s="412"/>
      <c r="BP90" s="413"/>
      <c r="BQ90" s="411"/>
      <c r="BR90" s="412"/>
      <c r="BS90" s="412"/>
      <c r="BT90" s="412"/>
      <c r="BU90" s="413"/>
      <c r="BV90" s="411"/>
      <c r="BW90" s="412"/>
      <c r="BX90" s="412"/>
      <c r="BY90" s="412"/>
      <c r="BZ90" s="413"/>
      <c r="CA90" s="411"/>
      <c r="CB90" s="412"/>
      <c r="CC90" s="412"/>
      <c r="CD90" s="412"/>
      <c r="CE90" s="413"/>
      <c r="CF90" s="411"/>
      <c r="CG90" s="412"/>
      <c r="CH90" s="412"/>
      <c r="CI90" s="412"/>
      <c r="CJ90" s="412"/>
      <c r="CK90" s="413"/>
      <c r="CL90" s="411"/>
      <c r="CM90" s="412"/>
      <c r="CN90" s="412"/>
      <c r="CO90" s="412"/>
      <c r="CP90" s="412"/>
      <c r="CQ90" s="413"/>
    </row>
    <row r="91" spans="1:115" ht="67.5" customHeight="1" x14ac:dyDescent="0.2">
      <c r="A91" s="424"/>
      <c r="B91" s="424"/>
      <c r="C91" s="424"/>
      <c r="D91" s="424"/>
      <c r="E91" s="424"/>
      <c r="F91" s="424"/>
      <c r="G91" s="424"/>
      <c r="H91" s="408"/>
      <c r="I91" s="409"/>
      <c r="J91" s="409"/>
      <c r="K91" s="409"/>
      <c r="L91" s="409"/>
      <c r="M91" s="409"/>
      <c r="N91" s="409"/>
      <c r="O91" s="409"/>
      <c r="P91" s="409"/>
      <c r="Q91" s="409"/>
      <c r="R91" s="409"/>
      <c r="S91" s="410"/>
      <c r="T91" s="408"/>
      <c r="U91" s="409"/>
      <c r="V91" s="409"/>
      <c r="W91" s="409"/>
      <c r="X91" s="409"/>
      <c r="Y91" s="409"/>
      <c r="Z91" s="409"/>
      <c r="AA91" s="409"/>
      <c r="AB91" s="410"/>
      <c r="AC91" s="408"/>
      <c r="AD91" s="409"/>
      <c r="AE91" s="409"/>
      <c r="AF91" s="409"/>
      <c r="AG91" s="409"/>
      <c r="AH91" s="409"/>
      <c r="AI91" s="409"/>
      <c r="AJ91" s="409"/>
      <c r="AK91" s="409"/>
      <c r="AL91" s="409"/>
      <c r="AM91" s="409"/>
      <c r="AN91" s="409"/>
      <c r="AO91" s="409"/>
      <c r="AP91" s="409"/>
      <c r="AQ91" s="409"/>
      <c r="AR91" s="410"/>
      <c r="AS91" s="352" t="s">
        <v>50</v>
      </c>
      <c r="AT91" s="353"/>
      <c r="AU91" s="353"/>
      <c r="AV91" s="353"/>
      <c r="AW91" s="354"/>
      <c r="AX91" s="352" t="s">
        <v>51</v>
      </c>
      <c r="AY91" s="353"/>
      <c r="AZ91" s="353"/>
      <c r="BA91" s="354"/>
      <c r="BB91" s="408"/>
      <c r="BC91" s="409"/>
      <c r="BD91" s="409"/>
      <c r="BE91" s="409"/>
      <c r="BF91" s="410"/>
      <c r="BG91" s="408"/>
      <c r="BH91" s="409"/>
      <c r="BI91" s="409"/>
      <c r="BJ91" s="409"/>
      <c r="BK91" s="410"/>
      <c r="BL91" s="408"/>
      <c r="BM91" s="409"/>
      <c r="BN91" s="409"/>
      <c r="BO91" s="409"/>
      <c r="BP91" s="410"/>
      <c r="BQ91" s="408"/>
      <c r="BR91" s="409"/>
      <c r="BS91" s="409"/>
      <c r="BT91" s="409"/>
      <c r="BU91" s="410"/>
      <c r="BV91" s="408"/>
      <c r="BW91" s="409"/>
      <c r="BX91" s="409"/>
      <c r="BY91" s="409"/>
      <c r="BZ91" s="410"/>
      <c r="CA91" s="408"/>
      <c r="CB91" s="409"/>
      <c r="CC91" s="409"/>
      <c r="CD91" s="409"/>
      <c r="CE91" s="410"/>
      <c r="CF91" s="408"/>
      <c r="CG91" s="409"/>
      <c r="CH91" s="409"/>
      <c r="CI91" s="409"/>
      <c r="CJ91" s="409"/>
      <c r="CK91" s="410"/>
      <c r="CL91" s="408"/>
      <c r="CM91" s="409"/>
      <c r="CN91" s="409"/>
      <c r="CO91" s="409"/>
      <c r="CP91" s="409"/>
      <c r="CQ91" s="410"/>
    </row>
    <row r="92" spans="1:115" ht="18.75" customHeight="1" x14ac:dyDescent="0.2">
      <c r="A92" s="424" t="s">
        <v>27</v>
      </c>
      <c r="B92" s="424"/>
      <c r="C92" s="424"/>
      <c r="D92" s="424"/>
      <c r="E92" s="424"/>
      <c r="F92" s="424"/>
      <c r="G92" s="424"/>
      <c r="H92" s="352" t="s">
        <v>52</v>
      </c>
      <c r="I92" s="353"/>
      <c r="J92" s="353"/>
      <c r="K92" s="353"/>
      <c r="L92" s="353"/>
      <c r="M92" s="353"/>
      <c r="N92" s="353"/>
      <c r="O92" s="353"/>
      <c r="P92" s="353"/>
      <c r="Q92" s="353"/>
      <c r="R92" s="353"/>
      <c r="S92" s="354"/>
      <c r="T92" s="352" t="s">
        <v>53</v>
      </c>
      <c r="U92" s="353"/>
      <c r="V92" s="353"/>
      <c r="W92" s="353"/>
      <c r="X92" s="353"/>
      <c r="Y92" s="353"/>
      <c r="Z92" s="353"/>
      <c r="AA92" s="353"/>
      <c r="AB92" s="354"/>
      <c r="AC92" s="405" t="s">
        <v>54</v>
      </c>
      <c r="AD92" s="406"/>
      <c r="AE92" s="406"/>
      <c r="AF92" s="406"/>
      <c r="AG92" s="406"/>
      <c r="AH92" s="406"/>
      <c r="AI92" s="406"/>
      <c r="AJ92" s="406"/>
      <c r="AK92" s="406"/>
      <c r="AL92" s="406"/>
      <c r="AM92" s="406"/>
      <c r="AN92" s="406"/>
      <c r="AO92" s="406"/>
      <c r="AP92" s="406"/>
      <c r="AQ92" s="406"/>
      <c r="AR92" s="407"/>
      <c r="AS92" s="352" t="s">
        <v>55</v>
      </c>
      <c r="AT92" s="353"/>
      <c r="AU92" s="353"/>
      <c r="AV92" s="353"/>
      <c r="AW92" s="354"/>
      <c r="AX92" s="352" t="s">
        <v>56</v>
      </c>
      <c r="AY92" s="353"/>
      <c r="AZ92" s="353"/>
      <c r="BA92" s="354"/>
      <c r="BB92" s="424" t="s">
        <v>57</v>
      </c>
      <c r="BC92" s="424"/>
      <c r="BD92" s="424"/>
      <c r="BE92" s="424"/>
      <c r="BF92" s="424"/>
      <c r="BG92" s="424" t="s">
        <v>58</v>
      </c>
      <c r="BH92" s="424"/>
      <c r="BI92" s="424"/>
      <c r="BJ92" s="424"/>
      <c r="BK92" s="424"/>
      <c r="BL92" s="424" t="s">
        <v>59</v>
      </c>
      <c r="BM92" s="424"/>
      <c r="BN92" s="424"/>
      <c r="BO92" s="424"/>
      <c r="BP92" s="424"/>
      <c r="BQ92" s="424" t="s">
        <v>60</v>
      </c>
      <c r="BR92" s="424"/>
      <c r="BS92" s="424"/>
      <c r="BT92" s="424"/>
      <c r="BU92" s="424"/>
      <c r="BV92" s="424" t="s">
        <v>61</v>
      </c>
      <c r="BW92" s="424"/>
      <c r="BX92" s="424"/>
      <c r="BY92" s="424"/>
      <c r="BZ92" s="424"/>
      <c r="CA92" s="424" t="s">
        <v>86</v>
      </c>
      <c r="CB92" s="424"/>
      <c r="CC92" s="424"/>
      <c r="CD92" s="424"/>
      <c r="CE92" s="424"/>
      <c r="CF92" s="424" t="s">
        <v>87</v>
      </c>
      <c r="CG92" s="424"/>
      <c r="CH92" s="424"/>
      <c r="CI92" s="424"/>
      <c r="CJ92" s="424"/>
      <c r="CK92" s="424"/>
      <c r="CL92" s="424" t="s">
        <v>88</v>
      </c>
      <c r="CM92" s="424"/>
      <c r="CN92" s="424"/>
      <c r="CO92" s="424"/>
      <c r="CP92" s="424"/>
      <c r="CQ92" s="424"/>
    </row>
    <row r="93" spans="1:115" ht="48" customHeight="1" x14ac:dyDescent="0.2">
      <c r="A93" s="469" t="s">
        <v>62</v>
      </c>
      <c r="B93" s="361"/>
      <c r="C93" s="361"/>
      <c r="D93" s="361"/>
      <c r="E93" s="361"/>
      <c r="F93" s="361"/>
      <c r="G93" s="362"/>
      <c r="H93" s="470" t="s">
        <v>63</v>
      </c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2"/>
      <c r="T93" s="336" t="s">
        <v>64</v>
      </c>
      <c r="U93" s="337"/>
      <c r="V93" s="337"/>
      <c r="W93" s="337"/>
      <c r="X93" s="337"/>
      <c r="Y93" s="337"/>
      <c r="Z93" s="337"/>
      <c r="AA93" s="337"/>
      <c r="AB93" s="338"/>
      <c r="AC93" s="349" t="s">
        <v>89</v>
      </c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1"/>
      <c r="AS93" s="352" t="s">
        <v>90</v>
      </c>
      <c r="AT93" s="353"/>
      <c r="AU93" s="353"/>
      <c r="AV93" s="353"/>
      <c r="AW93" s="354"/>
      <c r="AX93" s="384" t="s">
        <v>91</v>
      </c>
      <c r="AY93" s="385"/>
      <c r="AZ93" s="385"/>
      <c r="BA93" s="386"/>
      <c r="BB93" s="336">
        <v>270</v>
      </c>
      <c r="BC93" s="337"/>
      <c r="BD93" s="337"/>
      <c r="BE93" s="337"/>
      <c r="BF93" s="338"/>
      <c r="BG93" s="336">
        <v>275</v>
      </c>
      <c r="BH93" s="337"/>
      <c r="BI93" s="337"/>
      <c r="BJ93" s="337"/>
      <c r="BK93" s="338"/>
      <c r="BL93" s="336">
        <v>275</v>
      </c>
      <c r="BM93" s="337"/>
      <c r="BN93" s="337"/>
      <c r="BO93" s="337"/>
      <c r="BP93" s="338"/>
      <c r="BQ93" s="336"/>
      <c r="BR93" s="337"/>
      <c r="BS93" s="337"/>
      <c r="BT93" s="337"/>
      <c r="BU93" s="338"/>
      <c r="BV93" s="336"/>
      <c r="BW93" s="337"/>
      <c r="BX93" s="337"/>
      <c r="BY93" s="337"/>
      <c r="BZ93" s="338"/>
      <c r="CA93" s="336"/>
      <c r="CB93" s="337"/>
      <c r="CC93" s="337"/>
      <c r="CD93" s="337"/>
      <c r="CE93" s="338"/>
      <c r="CF93" s="358">
        <v>3</v>
      </c>
      <c r="CG93" s="359"/>
      <c r="CH93" s="359"/>
      <c r="CI93" s="359"/>
      <c r="CJ93" s="359"/>
      <c r="CK93" s="360"/>
      <c r="CL93" s="336"/>
      <c r="CM93" s="337"/>
      <c r="CN93" s="337"/>
      <c r="CO93" s="337"/>
      <c r="CP93" s="337"/>
      <c r="CQ93" s="338"/>
    </row>
    <row r="94" spans="1:115" ht="45" customHeight="1" x14ac:dyDescent="0.2">
      <c r="A94" s="340" t="s">
        <v>68</v>
      </c>
      <c r="B94" s="361"/>
      <c r="C94" s="361"/>
      <c r="D94" s="361"/>
      <c r="E94" s="361"/>
      <c r="F94" s="361"/>
      <c r="G94" s="362"/>
      <c r="H94" s="343" t="s">
        <v>69</v>
      </c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5"/>
      <c r="T94" s="336" t="s">
        <v>64</v>
      </c>
      <c r="U94" s="337"/>
      <c r="V94" s="337"/>
      <c r="W94" s="337"/>
      <c r="X94" s="337"/>
      <c r="Y94" s="337"/>
      <c r="Z94" s="337"/>
      <c r="AA94" s="337"/>
      <c r="AB94" s="338"/>
      <c r="AC94" s="349" t="s">
        <v>89</v>
      </c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0"/>
      <c r="AO94" s="350"/>
      <c r="AP94" s="350"/>
      <c r="AQ94" s="350"/>
      <c r="AR94" s="351"/>
      <c r="AS94" s="352" t="s">
        <v>90</v>
      </c>
      <c r="AT94" s="353"/>
      <c r="AU94" s="353"/>
      <c r="AV94" s="353"/>
      <c r="AW94" s="354"/>
      <c r="AX94" s="384" t="s">
        <v>91</v>
      </c>
      <c r="AY94" s="385"/>
      <c r="AZ94" s="385"/>
      <c r="BA94" s="386"/>
      <c r="BB94" s="336">
        <v>270</v>
      </c>
      <c r="BC94" s="337"/>
      <c r="BD94" s="337"/>
      <c r="BE94" s="337"/>
      <c r="BF94" s="338"/>
      <c r="BG94" s="336">
        <v>275</v>
      </c>
      <c r="BH94" s="337"/>
      <c r="BI94" s="337"/>
      <c r="BJ94" s="337"/>
      <c r="BK94" s="338"/>
      <c r="BL94" s="336">
        <v>275</v>
      </c>
      <c r="BM94" s="337"/>
      <c r="BN94" s="337"/>
      <c r="BO94" s="337"/>
      <c r="BP94" s="338"/>
      <c r="BQ94" s="336"/>
      <c r="BR94" s="337"/>
      <c r="BS94" s="337"/>
      <c r="BT94" s="337"/>
      <c r="BU94" s="338"/>
      <c r="BV94" s="336"/>
      <c r="BW94" s="337"/>
      <c r="BX94" s="337"/>
      <c r="BY94" s="337"/>
      <c r="BZ94" s="338"/>
      <c r="CA94" s="336"/>
      <c r="CB94" s="337"/>
      <c r="CC94" s="337"/>
      <c r="CD94" s="337"/>
      <c r="CE94" s="338"/>
      <c r="CF94" s="358">
        <v>3</v>
      </c>
      <c r="CG94" s="359"/>
      <c r="CH94" s="359"/>
      <c r="CI94" s="359"/>
      <c r="CJ94" s="359"/>
      <c r="CK94" s="360"/>
      <c r="CL94" s="336"/>
      <c r="CM94" s="337"/>
      <c r="CN94" s="337"/>
      <c r="CO94" s="337"/>
      <c r="CP94" s="337"/>
      <c r="CQ94" s="338"/>
    </row>
    <row r="95" spans="1:115" ht="46.5" customHeight="1" x14ac:dyDescent="0.2">
      <c r="A95" s="340" t="s">
        <v>213</v>
      </c>
      <c r="B95" s="341"/>
      <c r="C95" s="341"/>
      <c r="D95" s="341"/>
      <c r="E95" s="341"/>
      <c r="F95" s="341"/>
      <c r="G95" s="342"/>
      <c r="H95" s="343" t="s">
        <v>214</v>
      </c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5"/>
      <c r="T95" s="336" t="s">
        <v>64</v>
      </c>
      <c r="U95" s="337"/>
      <c r="V95" s="337"/>
      <c r="W95" s="337"/>
      <c r="X95" s="337"/>
      <c r="Y95" s="337"/>
      <c r="Z95" s="337"/>
      <c r="AA95" s="337"/>
      <c r="AB95" s="338"/>
      <c r="AC95" s="349" t="s">
        <v>89</v>
      </c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1"/>
      <c r="AS95" s="352" t="s">
        <v>90</v>
      </c>
      <c r="AT95" s="353"/>
      <c r="AU95" s="353"/>
      <c r="AV95" s="353"/>
      <c r="AW95" s="354"/>
      <c r="AX95" s="384" t="s">
        <v>91</v>
      </c>
      <c r="AY95" s="385"/>
      <c r="AZ95" s="385"/>
      <c r="BA95" s="386"/>
      <c r="BB95" s="336">
        <v>80</v>
      </c>
      <c r="BC95" s="337"/>
      <c r="BD95" s="337"/>
      <c r="BE95" s="337"/>
      <c r="BF95" s="338"/>
      <c r="BG95" s="336">
        <v>30</v>
      </c>
      <c r="BH95" s="337"/>
      <c r="BI95" s="337"/>
      <c r="BJ95" s="337"/>
      <c r="BK95" s="338"/>
      <c r="BL95" s="336">
        <v>30</v>
      </c>
      <c r="BM95" s="337"/>
      <c r="BN95" s="337"/>
      <c r="BO95" s="337"/>
      <c r="BP95" s="338"/>
      <c r="BQ95" s="336"/>
      <c r="BR95" s="337"/>
      <c r="BS95" s="337"/>
      <c r="BT95" s="337"/>
      <c r="BU95" s="338"/>
      <c r="BV95" s="336"/>
      <c r="BW95" s="337"/>
      <c r="BX95" s="337"/>
      <c r="BY95" s="337"/>
      <c r="BZ95" s="338"/>
      <c r="CA95" s="336"/>
      <c r="CB95" s="337"/>
      <c r="CC95" s="337"/>
      <c r="CD95" s="337"/>
      <c r="CE95" s="338"/>
      <c r="CF95" s="358">
        <v>3</v>
      </c>
      <c r="CG95" s="359"/>
      <c r="CH95" s="359"/>
      <c r="CI95" s="359"/>
      <c r="CJ95" s="359"/>
      <c r="CK95" s="360"/>
      <c r="CL95" s="336"/>
      <c r="CM95" s="337"/>
      <c r="CN95" s="337"/>
      <c r="CO95" s="337"/>
      <c r="CP95" s="337"/>
      <c r="CQ95" s="338"/>
    </row>
    <row r="96" spans="1:115" ht="42" customHeight="1" x14ac:dyDescent="0.2">
      <c r="A96" s="469" t="s">
        <v>71</v>
      </c>
      <c r="B96" s="361"/>
      <c r="C96" s="361"/>
      <c r="D96" s="361"/>
      <c r="E96" s="361"/>
      <c r="F96" s="361"/>
      <c r="G96" s="362"/>
      <c r="H96" s="343" t="s">
        <v>72</v>
      </c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5"/>
      <c r="T96" s="336" t="s">
        <v>64</v>
      </c>
      <c r="U96" s="337"/>
      <c r="V96" s="337"/>
      <c r="W96" s="337"/>
      <c r="X96" s="337"/>
      <c r="Y96" s="337"/>
      <c r="Z96" s="337"/>
      <c r="AA96" s="337"/>
      <c r="AB96" s="338"/>
      <c r="AC96" s="349" t="s">
        <v>89</v>
      </c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120"/>
      <c r="AR96" s="121"/>
      <c r="AS96" s="352" t="s">
        <v>90</v>
      </c>
      <c r="AT96" s="353"/>
      <c r="AU96" s="353"/>
      <c r="AV96" s="353"/>
      <c r="AW96" s="354"/>
      <c r="AX96" s="384" t="s">
        <v>91</v>
      </c>
      <c r="AY96" s="385"/>
      <c r="AZ96" s="385"/>
      <c r="BA96" s="386"/>
      <c r="BB96" s="336">
        <f>135-55</f>
        <v>80</v>
      </c>
      <c r="BC96" s="337"/>
      <c r="BD96" s="337"/>
      <c r="BE96" s="337"/>
      <c r="BF96" s="338"/>
      <c r="BG96" s="336">
        <v>15</v>
      </c>
      <c r="BH96" s="337"/>
      <c r="BI96" s="337"/>
      <c r="BJ96" s="337"/>
      <c r="BK96" s="338"/>
      <c r="BL96" s="336">
        <v>15</v>
      </c>
      <c r="BM96" s="337"/>
      <c r="BN96" s="337"/>
      <c r="BO96" s="337"/>
      <c r="BP96" s="338"/>
      <c r="BQ96" s="336"/>
      <c r="BR96" s="337"/>
      <c r="BS96" s="337"/>
      <c r="BT96" s="337"/>
      <c r="BU96" s="338"/>
      <c r="BV96" s="336"/>
      <c r="BW96" s="337"/>
      <c r="BX96" s="337"/>
      <c r="BY96" s="337"/>
      <c r="BZ96" s="338"/>
      <c r="CA96" s="336"/>
      <c r="CB96" s="337"/>
      <c r="CC96" s="337"/>
      <c r="CD96" s="337"/>
      <c r="CE96" s="338"/>
      <c r="CF96" s="358">
        <v>3</v>
      </c>
      <c r="CG96" s="359"/>
      <c r="CH96" s="359"/>
      <c r="CI96" s="359"/>
      <c r="CJ96" s="359"/>
      <c r="CK96" s="360"/>
      <c r="CL96" s="336"/>
      <c r="CM96" s="337"/>
      <c r="CN96" s="337"/>
      <c r="CO96" s="337"/>
      <c r="CP96" s="337"/>
      <c r="CQ96" s="338"/>
    </row>
    <row r="97" spans="1:95" ht="115.5" hidden="1" customHeight="1" x14ac:dyDescent="0.2">
      <c r="A97" s="469" t="s">
        <v>131</v>
      </c>
      <c r="B97" s="361"/>
      <c r="C97" s="361"/>
      <c r="D97" s="361"/>
      <c r="E97" s="361"/>
      <c r="F97" s="361"/>
      <c r="G97" s="362"/>
      <c r="H97" s="470" t="s">
        <v>325</v>
      </c>
      <c r="I97" s="471"/>
      <c r="J97" s="471"/>
      <c r="K97" s="471"/>
      <c r="L97" s="471"/>
      <c r="M97" s="471"/>
      <c r="N97" s="471"/>
      <c r="O97" s="471"/>
      <c r="P97" s="471"/>
      <c r="Q97" s="471"/>
      <c r="R97" s="471"/>
      <c r="S97" s="472"/>
      <c r="T97" s="336" t="s">
        <v>64</v>
      </c>
      <c r="U97" s="337"/>
      <c r="V97" s="337"/>
      <c r="W97" s="337"/>
      <c r="X97" s="337"/>
      <c r="Y97" s="337"/>
      <c r="Z97" s="337"/>
      <c r="AA97" s="337"/>
      <c r="AB97" s="338"/>
      <c r="AC97" s="349" t="s">
        <v>89</v>
      </c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1"/>
      <c r="AS97" s="352" t="s">
        <v>90</v>
      </c>
      <c r="AT97" s="353"/>
      <c r="AU97" s="353"/>
      <c r="AV97" s="353"/>
      <c r="AW97" s="354"/>
      <c r="AX97" s="384" t="s">
        <v>91</v>
      </c>
      <c r="AY97" s="385"/>
      <c r="AZ97" s="385"/>
      <c r="BA97" s="386"/>
      <c r="BB97" s="422">
        <v>0</v>
      </c>
      <c r="BC97" s="422"/>
      <c r="BD97" s="422"/>
      <c r="BE97" s="422"/>
      <c r="BF97" s="422"/>
      <c r="BG97" s="422">
        <v>0</v>
      </c>
      <c r="BH97" s="422"/>
      <c r="BI97" s="422"/>
      <c r="BJ97" s="422"/>
      <c r="BK97" s="422"/>
      <c r="BL97" s="422">
        <v>0</v>
      </c>
      <c r="BM97" s="422"/>
      <c r="BN97" s="422"/>
      <c r="BO97" s="422"/>
      <c r="BP97" s="422"/>
      <c r="BQ97" s="422"/>
      <c r="BR97" s="422"/>
      <c r="BS97" s="422"/>
      <c r="BT97" s="422"/>
      <c r="BU97" s="422"/>
      <c r="BV97" s="422"/>
      <c r="BW97" s="422"/>
      <c r="BX97" s="422"/>
      <c r="BY97" s="422"/>
      <c r="BZ97" s="422"/>
      <c r="CA97" s="422"/>
      <c r="CB97" s="422"/>
      <c r="CC97" s="422"/>
      <c r="CD97" s="422"/>
      <c r="CE97" s="422"/>
      <c r="CF97" s="358">
        <v>3</v>
      </c>
      <c r="CG97" s="359"/>
      <c r="CH97" s="359"/>
      <c r="CI97" s="359"/>
      <c r="CJ97" s="359"/>
      <c r="CK97" s="360"/>
      <c r="CL97" s="422"/>
      <c r="CM97" s="422"/>
      <c r="CN97" s="422"/>
      <c r="CO97" s="422"/>
      <c r="CP97" s="422"/>
      <c r="CQ97" s="422"/>
    </row>
    <row r="98" spans="1:95" ht="15" customHeight="1" x14ac:dyDescent="0.2">
      <c r="A98" s="33"/>
      <c r="B98" s="33"/>
      <c r="C98" s="33"/>
      <c r="D98" s="33"/>
      <c r="E98" s="33"/>
      <c r="F98" s="33"/>
      <c r="G98" s="33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3"/>
      <c r="U98" s="103"/>
      <c r="V98" s="103"/>
      <c r="W98" s="103"/>
      <c r="X98" s="103"/>
      <c r="Y98" s="103"/>
      <c r="Z98" s="103"/>
      <c r="AA98" s="103"/>
      <c r="AB98" s="103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30"/>
      <c r="AT98" s="130"/>
      <c r="AU98" s="130"/>
      <c r="AV98" s="130"/>
      <c r="AW98" s="130"/>
      <c r="AX98" s="107"/>
      <c r="AY98" s="107"/>
      <c r="AZ98" s="107"/>
      <c r="BA98" s="107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2"/>
      <c r="CG98" s="102"/>
      <c r="CH98" s="102"/>
      <c r="CI98" s="102"/>
      <c r="CJ98" s="102"/>
      <c r="CK98" s="102"/>
      <c r="CL98" s="103"/>
      <c r="CM98" s="103"/>
      <c r="CN98" s="103"/>
      <c r="CO98" s="103"/>
      <c r="CP98" s="103"/>
      <c r="CQ98" s="103"/>
    </row>
    <row r="99" spans="1:95" ht="22.5" customHeight="1" x14ac:dyDescent="0.2">
      <c r="A99" s="368" t="s">
        <v>92</v>
      </c>
      <c r="B99" s="368"/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</row>
    <row r="100" spans="1:95" ht="12.75" hidden="1" customHeight="1" x14ac:dyDescent="0.2">
      <c r="A100" s="452"/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  <c r="AB100" s="452"/>
      <c r="AC100" s="452"/>
      <c r="AD100" s="452"/>
      <c r="AE100" s="452"/>
      <c r="AF100" s="452"/>
      <c r="AG100" s="452"/>
      <c r="AH100" s="452"/>
      <c r="AI100" s="452"/>
      <c r="AJ100" s="452"/>
      <c r="AK100" s="452"/>
      <c r="AL100" s="452"/>
      <c r="AM100" s="452"/>
      <c r="AN100" s="452"/>
      <c r="AO100" s="452"/>
      <c r="AP100" s="452"/>
      <c r="AQ100" s="452"/>
      <c r="AR100" s="452"/>
      <c r="AS100" s="452"/>
      <c r="AT100" s="452"/>
      <c r="AU100" s="452"/>
      <c r="AV100" s="452"/>
      <c r="AW100" s="452"/>
      <c r="AX100" s="452"/>
      <c r="AY100" s="452"/>
      <c r="AZ100" s="452"/>
      <c r="BA100" s="452"/>
      <c r="BB100" s="452"/>
      <c r="BC100" s="452"/>
      <c r="BD100" s="452"/>
      <c r="BE100" s="452"/>
      <c r="BF100" s="452"/>
      <c r="BG100" s="452"/>
      <c r="BH100" s="452"/>
      <c r="BI100" s="452"/>
      <c r="BJ100" s="452"/>
      <c r="BK100" s="452"/>
      <c r="BL100" s="452"/>
      <c r="BM100" s="452"/>
      <c r="BN100" s="452"/>
      <c r="BO100" s="452"/>
      <c r="BP100" s="452"/>
      <c r="BQ100" s="452"/>
      <c r="BR100" s="452"/>
      <c r="BS100" s="452"/>
      <c r="BT100" s="452"/>
      <c r="BU100" s="452"/>
      <c r="BV100" s="452"/>
      <c r="BW100" s="452"/>
      <c r="BX100" s="452"/>
      <c r="BY100" s="452"/>
      <c r="BZ100" s="452"/>
      <c r="CA100" s="452"/>
      <c r="CB100" s="452"/>
      <c r="CC100" s="452"/>
      <c r="CD100" s="452"/>
      <c r="CE100" s="452"/>
    </row>
    <row r="101" spans="1:95" ht="13.5" customHeight="1" x14ac:dyDescent="0.2">
      <c r="A101" s="373" t="s">
        <v>93</v>
      </c>
      <c r="B101" s="374"/>
      <c r="C101" s="374"/>
      <c r="D101" s="374"/>
      <c r="E101" s="374"/>
      <c r="F101" s="374"/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5"/>
    </row>
    <row r="102" spans="1:95" ht="15" customHeight="1" x14ac:dyDescent="0.2">
      <c r="A102" s="453" t="s">
        <v>94</v>
      </c>
      <c r="B102" s="453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3"/>
      <c r="N102" s="453" t="s">
        <v>95</v>
      </c>
      <c r="O102" s="453"/>
      <c r="P102" s="453"/>
      <c r="Q102" s="453"/>
      <c r="R102" s="453"/>
      <c r="S102" s="453"/>
      <c r="T102" s="453"/>
      <c r="U102" s="453"/>
      <c r="V102" s="453"/>
      <c r="W102" s="453"/>
      <c r="X102" s="453"/>
      <c r="Y102" s="453"/>
      <c r="Z102" s="453" t="s">
        <v>96</v>
      </c>
      <c r="AA102" s="453"/>
      <c r="AB102" s="453"/>
      <c r="AC102" s="453"/>
      <c r="AD102" s="453"/>
      <c r="AE102" s="453"/>
      <c r="AF102" s="453"/>
      <c r="AG102" s="453"/>
      <c r="AH102" s="453"/>
      <c r="AI102" s="453"/>
      <c r="AJ102" s="453"/>
      <c r="AK102" s="453"/>
      <c r="AL102" s="453" t="s">
        <v>97</v>
      </c>
      <c r="AM102" s="453"/>
      <c r="AN102" s="453"/>
      <c r="AO102" s="453"/>
      <c r="AP102" s="453"/>
      <c r="AQ102" s="453"/>
      <c r="AR102" s="453"/>
      <c r="AS102" s="453"/>
      <c r="AT102" s="453"/>
      <c r="AU102" s="453"/>
      <c r="AV102" s="453"/>
      <c r="AW102" s="453"/>
      <c r="AX102" s="448" t="s">
        <v>50</v>
      </c>
      <c r="AY102" s="448"/>
      <c r="AZ102" s="448"/>
      <c r="BA102" s="448"/>
      <c r="BB102" s="448"/>
      <c r="BC102" s="448"/>
      <c r="BD102" s="448"/>
      <c r="BE102" s="448"/>
      <c r="BF102" s="448"/>
      <c r="BG102" s="448"/>
      <c r="BH102" s="448"/>
      <c r="BI102" s="448"/>
      <c r="BJ102" s="448"/>
      <c r="BK102" s="448"/>
      <c r="BL102" s="448"/>
      <c r="BM102" s="448"/>
      <c r="BN102" s="448"/>
      <c r="BO102" s="448"/>
      <c r="BP102" s="448"/>
      <c r="BQ102" s="448"/>
      <c r="BR102" s="448"/>
      <c r="BS102" s="448"/>
      <c r="BT102" s="448"/>
      <c r="BU102" s="448"/>
      <c r="BV102" s="448"/>
      <c r="BW102" s="448"/>
      <c r="BX102" s="448"/>
      <c r="BY102" s="448"/>
      <c r="BZ102" s="448"/>
      <c r="CA102" s="448"/>
      <c r="CB102" s="448"/>
      <c r="CC102" s="448"/>
      <c r="CD102" s="448"/>
      <c r="CE102" s="448"/>
      <c r="CF102" s="448"/>
      <c r="CG102" s="448"/>
      <c r="CH102" s="448"/>
      <c r="CI102" s="448"/>
      <c r="CJ102" s="448"/>
      <c r="CK102" s="448"/>
      <c r="CL102" s="448"/>
      <c r="CM102" s="448"/>
      <c r="CN102" s="448"/>
      <c r="CO102" s="448"/>
      <c r="CP102" s="448"/>
      <c r="CQ102" s="448"/>
    </row>
    <row r="103" spans="1:95" ht="15" customHeight="1" x14ac:dyDescent="0.2">
      <c r="A103" s="448" t="s">
        <v>27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 t="s">
        <v>52</v>
      </c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 t="s">
        <v>53</v>
      </c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 t="s">
        <v>54</v>
      </c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 t="s">
        <v>55</v>
      </c>
      <c r="AY103" s="448"/>
      <c r="AZ103" s="448"/>
      <c r="BA103" s="448"/>
      <c r="BB103" s="448"/>
      <c r="BC103" s="448"/>
      <c r="BD103" s="448"/>
      <c r="BE103" s="448"/>
      <c r="BF103" s="448"/>
      <c r="BG103" s="448"/>
      <c r="BH103" s="448"/>
      <c r="BI103" s="448"/>
      <c r="BJ103" s="448"/>
      <c r="BK103" s="448"/>
      <c r="BL103" s="448"/>
      <c r="BM103" s="448"/>
      <c r="BN103" s="448"/>
      <c r="BO103" s="448"/>
      <c r="BP103" s="448"/>
      <c r="BQ103" s="448"/>
      <c r="BR103" s="448"/>
      <c r="BS103" s="448"/>
      <c r="BT103" s="448"/>
      <c r="BU103" s="448"/>
      <c r="BV103" s="448"/>
      <c r="BW103" s="448"/>
      <c r="BX103" s="448"/>
      <c r="BY103" s="448"/>
      <c r="BZ103" s="448"/>
      <c r="CA103" s="448"/>
      <c r="CB103" s="448"/>
      <c r="CC103" s="448"/>
      <c r="CD103" s="448"/>
      <c r="CE103" s="448"/>
      <c r="CF103" s="448"/>
      <c r="CG103" s="448"/>
      <c r="CH103" s="448"/>
      <c r="CI103" s="448"/>
      <c r="CJ103" s="448"/>
      <c r="CK103" s="448"/>
      <c r="CL103" s="448"/>
      <c r="CM103" s="448"/>
      <c r="CN103" s="448"/>
      <c r="CO103" s="448"/>
      <c r="CP103" s="448"/>
      <c r="CQ103" s="448"/>
    </row>
    <row r="104" spans="1:95" ht="18" customHeight="1" x14ac:dyDescent="0.2">
      <c r="A104" s="424" t="s">
        <v>98</v>
      </c>
      <c r="B104" s="424"/>
      <c r="C104" s="424"/>
      <c r="D104" s="424"/>
      <c r="E104" s="424"/>
      <c r="F104" s="424"/>
      <c r="G104" s="424"/>
      <c r="H104" s="424"/>
      <c r="I104" s="424"/>
      <c r="J104" s="424"/>
      <c r="K104" s="424"/>
      <c r="L104" s="424"/>
      <c r="M104" s="424"/>
      <c r="N104" s="424" t="s">
        <v>99</v>
      </c>
      <c r="O104" s="424"/>
      <c r="P104" s="424"/>
      <c r="Q104" s="424"/>
      <c r="R104" s="424"/>
      <c r="S104" s="424"/>
      <c r="T104" s="424"/>
      <c r="U104" s="424"/>
      <c r="V104" s="424"/>
      <c r="W104" s="424"/>
      <c r="X104" s="424"/>
      <c r="Y104" s="424"/>
      <c r="Z104" s="424" t="s">
        <v>100</v>
      </c>
      <c r="AA104" s="424"/>
      <c r="AB104" s="424"/>
      <c r="AC104" s="424"/>
      <c r="AD104" s="424"/>
      <c r="AE104" s="424"/>
      <c r="AF104" s="424"/>
      <c r="AG104" s="424"/>
      <c r="AH104" s="424"/>
      <c r="AI104" s="424"/>
      <c r="AJ104" s="424"/>
      <c r="AK104" s="424"/>
      <c r="AL104" s="424" t="s">
        <v>101</v>
      </c>
      <c r="AM104" s="424"/>
      <c r="AN104" s="424"/>
      <c r="AO104" s="424"/>
      <c r="AP104" s="424"/>
      <c r="AQ104" s="424"/>
      <c r="AR104" s="424"/>
      <c r="AS104" s="424"/>
      <c r="AT104" s="424"/>
      <c r="AU104" s="424"/>
      <c r="AV104" s="424"/>
      <c r="AW104" s="424"/>
      <c r="AX104" s="441" t="s">
        <v>102</v>
      </c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  <c r="BO104" s="441"/>
      <c r="BP104" s="441"/>
      <c r="BQ104" s="441"/>
      <c r="BR104" s="441"/>
      <c r="BS104" s="441"/>
      <c r="BT104" s="441"/>
      <c r="BU104" s="441"/>
      <c r="BV104" s="441"/>
      <c r="BW104" s="441"/>
      <c r="BX104" s="441"/>
      <c r="BY104" s="441"/>
      <c r="BZ104" s="441"/>
      <c r="CA104" s="441"/>
      <c r="CB104" s="441"/>
      <c r="CC104" s="441"/>
      <c r="CD104" s="441"/>
      <c r="CE104" s="441"/>
      <c r="CF104" s="441"/>
      <c r="CG104" s="441"/>
      <c r="CH104" s="441"/>
      <c r="CI104" s="441"/>
      <c r="CJ104" s="441"/>
      <c r="CK104" s="441"/>
      <c r="CL104" s="441"/>
      <c r="CM104" s="441"/>
      <c r="CN104" s="441"/>
      <c r="CO104" s="441"/>
      <c r="CP104" s="441"/>
      <c r="CQ104" s="441"/>
    </row>
    <row r="105" spans="1:95" s="190" customFormat="1" ht="23.25" customHeight="1" x14ac:dyDescent="0.2">
      <c r="A105" s="189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222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531" t="s">
        <v>209</v>
      </c>
      <c r="CQ105" s="531"/>
    </row>
    <row r="106" spans="1:95" ht="39" customHeight="1" x14ac:dyDescent="0.2">
      <c r="A106" s="424" t="s">
        <v>103</v>
      </c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4" t="s">
        <v>104</v>
      </c>
      <c r="O106" s="424"/>
      <c r="P106" s="424"/>
      <c r="Q106" s="424"/>
      <c r="R106" s="424"/>
      <c r="S106" s="424"/>
      <c r="T106" s="424"/>
      <c r="U106" s="424"/>
      <c r="V106" s="424"/>
      <c r="W106" s="424"/>
      <c r="X106" s="424"/>
      <c r="Y106" s="424"/>
      <c r="Z106" s="424" t="s">
        <v>105</v>
      </c>
      <c r="AA106" s="424"/>
      <c r="AB106" s="424"/>
      <c r="AC106" s="424"/>
      <c r="AD106" s="424"/>
      <c r="AE106" s="424"/>
      <c r="AF106" s="424"/>
      <c r="AG106" s="424"/>
      <c r="AH106" s="424"/>
      <c r="AI106" s="424"/>
      <c r="AJ106" s="424"/>
      <c r="AK106" s="424"/>
      <c r="AL106" s="424" t="s">
        <v>106</v>
      </c>
      <c r="AM106" s="424"/>
      <c r="AN106" s="424"/>
      <c r="AO106" s="424"/>
      <c r="AP106" s="424"/>
      <c r="AQ106" s="424"/>
      <c r="AR106" s="424"/>
      <c r="AS106" s="424"/>
      <c r="AT106" s="424"/>
      <c r="AU106" s="424"/>
      <c r="AV106" s="424"/>
      <c r="AW106" s="424"/>
      <c r="AX106" s="441" t="s">
        <v>107</v>
      </c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  <c r="BO106" s="441"/>
      <c r="BP106" s="441"/>
      <c r="BQ106" s="441"/>
      <c r="BR106" s="441"/>
      <c r="BS106" s="441"/>
      <c r="BT106" s="441"/>
      <c r="BU106" s="441"/>
      <c r="BV106" s="441"/>
      <c r="BW106" s="441"/>
      <c r="BX106" s="441"/>
      <c r="BY106" s="441"/>
      <c r="BZ106" s="441"/>
      <c r="CA106" s="441"/>
      <c r="CB106" s="441"/>
      <c r="CC106" s="441"/>
      <c r="CD106" s="441"/>
      <c r="CE106" s="441"/>
      <c r="CF106" s="441"/>
      <c r="CG106" s="441"/>
      <c r="CH106" s="441"/>
      <c r="CI106" s="441"/>
      <c r="CJ106" s="441"/>
      <c r="CK106" s="441"/>
      <c r="CL106" s="441"/>
      <c r="CM106" s="441"/>
      <c r="CN106" s="441"/>
      <c r="CO106" s="441"/>
      <c r="CP106" s="441"/>
      <c r="CQ106" s="441"/>
    </row>
    <row r="107" spans="1:95" ht="27" customHeight="1" x14ac:dyDescent="0.2">
      <c r="A107" s="424" t="s">
        <v>103</v>
      </c>
      <c r="B107" s="424"/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4" t="s">
        <v>104</v>
      </c>
      <c r="O107" s="424"/>
      <c r="P107" s="424"/>
      <c r="Q107" s="424"/>
      <c r="R107" s="424"/>
      <c r="S107" s="424"/>
      <c r="T107" s="424"/>
      <c r="U107" s="424"/>
      <c r="V107" s="424"/>
      <c r="W107" s="424"/>
      <c r="X107" s="424"/>
      <c r="Y107" s="424"/>
      <c r="Z107" s="424" t="s">
        <v>105</v>
      </c>
      <c r="AA107" s="424"/>
      <c r="AB107" s="424"/>
      <c r="AC107" s="424"/>
      <c r="AD107" s="424"/>
      <c r="AE107" s="424"/>
      <c r="AF107" s="424"/>
      <c r="AG107" s="424"/>
      <c r="AH107" s="424"/>
      <c r="AI107" s="424"/>
      <c r="AJ107" s="424"/>
      <c r="AK107" s="424"/>
      <c r="AL107" s="424" t="s">
        <v>108</v>
      </c>
      <c r="AM107" s="424"/>
      <c r="AN107" s="424"/>
      <c r="AO107" s="424"/>
      <c r="AP107" s="424"/>
      <c r="AQ107" s="424"/>
      <c r="AR107" s="424"/>
      <c r="AS107" s="424"/>
      <c r="AT107" s="424"/>
      <c r="AU107" s="424"/>
      <c r="AV107" s="424"/>
      <c r="AW107" s="424"/>
      <c r="AX107" s="441" t="s">
        <v>109</v>
      </c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  <c r="BO107" s="441"/>
      <c r="BP107" s="441"/>
      <c r="BQ107" s="441"/>
      <c r="BR107" s="441"/>
      <c r="BS107" s="441"/>
      <c r="BT107" s="441"/>
      <c r="BU107" s="441"/>
      <c r="BV107" s="441"/>
      <c r="BW107" s="441"/>
      <c r="BX107" s="441"/>
      <c r="BY107" s="441"/>
      <c r="BZ107" s="441"/>
      <c r="CA107" s="441"/>
      <c r="CB107" s="441"/>
      <c r="CC107" s="441"/>
      <c r="CD107" s="441"/>
      <c r="CE107" s="441"/>
      <c r="CF107" s="441"/>
      <c r="CG107" s="441"/>
      <c r="CH107" s="441"/>
      <c r="CI107" s="441"/>
      <c r="CJ107" s="441"/>
      <c r="CK107" s="441"/>
      <c r="CL107" s="441"/>
      <c r="CM107" s="441"/>
      <c r="CN107" s="441"/>
      <c r="CO107" s="441"/>
      <c r="CP107" s="441"/>
      <c r="CQ107" s="441"/>
    </row>
    <row r="108" spans="1:95" ht="42" customHeight="1" x14ac:dyDescent="0.2">
      <c r="A108" s="424" t="s">
        <v>103</v>
      </c>
      <c r="B108" s="424"/>
      <c r="C108" s="424"/>
      <c r="D108" s="424"/>
      <c r="E108" s="424"/>
      <c r="F108" s="424"/>
      <c r="G108" s="424"/>
      <c r="H108" s="424"/>
      <c r="I108" s="424"/>
      <c r="J108" s="424"/>
      <c r="K108" s="424"/>
      <c r="L108" s="424"/>
      <c r="M108" s="424"/>
      <c r="N108" s="424" t="s">
        <v>104</v>
      </c>
      <c r="O108" s="424"/>
      <c r="P108" s="424"/>
      <c r="Q108" s="424"/>
      <c r="R108" s="424"/>
      <c r="S108" s="424"/>
      <c r="T108" s="424"/>
      <c r="U108" s="424"/>
      <c r="V108" s="424"/>
      <c r="W108" s="424"/>
      <c r="X108" s="424"/>
      <c r="Y108" s="424"/>
      <c r="Z108" s="424" t="s">
        <v>346</v>
      </c>
      <c r="AA108" s="424"/>
      <c r="AB108" s="424"/>
      <c r="AC108" s="424"/>
      <c r="AD108" s="424"/>
      <c r="AE108" s="424"/>
      <c r="AF108" s="424"/>
      <c r="AG108" s="424"/>
      <c r="AH108" s="424"/>
      <c r="AI108" s="424"/>
      <c r="AJ108" s="424"/>
      <c r="AK108" s="424"/>
      <c r="AL108" s="424" t="s">
        <v>347</v>
      </c>
      <c r="AM108" s="424"/>
      <c r="AN108" s="424"/>
      <c r="AO108" s="424"/>
      <c r="AP108" s="424"/>
      <c r="AQ108" s="424"/>
      <c r="AR108" s="424"/>
      <c r="AS108" s="424"/>
      <c r="AT108" s="424"/>
      <c r="AU108" s="424"/>
      <c r="AV108" s="424"/>
      <c r="AW108" s="424"/>
      <c r="AX108" s="441" t="s">
        <v>348</v>
      </c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  <c r="BO108" s="441"/>
      <c r="BP108" s="441"/>
      <c r="BQ108" s="441"/>
      <c r="BR108" s="441"/>
      <c r="BS108" s="441"/>
      <c r="BT108" s="441"/>
      <c r="BU108" s="441"/>
      <c r="BV108" s="441"/>
      <c r="BW108" s="441"/>
      <c r="BX108" s="441"/>
      <c r="BY108" s="441"/>
      <c r="BZ108" s="441"/>
      <c r="CA108" s="441"/>
      <c r="CB108" s="441"/>
      <c r="CC108" s="441"/>
      <c r="CD108" s="441"/>
      <c r="CE108" s="441"/>
      <c r="CF108" s="441"/>
      <c r="CG108" s="441"/>
      <c r="CH108" s="441"/>
      <c r="CI108" s="441"/>
      <c r="CJ108" s="441"/>
      <c r="CK108" s="441"/>
      <c r="CL108" s="441"/>
      <c r="CM108" s="441"/>
      <c r="CN108" s="441"/>
      <c r="CO108" s="441"/>
      <c r="CP108" s="441"/>
      <c r="CQ108" s="441"/>
    </row>
    <row r="109" spans="1:95" ht="17.25" customHeight="1" x14ac:dyDescent="0.2">
      <c r="A109" s="43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39"/>
      <c r="AI109" s="439"/>
      <c r="AJ109" s="439"/>
      <c r="AK109" s="439"/>
      <c r="AL109" s="439"/>
      <c r="AM109" s="439"/>
      <c r="AN109" s="439"/>
      <c r="AO109" s="439"/>
      <c r="AP109" s="439"/>
      <c r="AQ109" s="439"/>
      <c r="AR109" s="439"/>
      <c r="AS109" s="439"/>
      <c r="AT109" s="439"/>
      <c r="AU109" s="439"/>
      <c r="AV109" s="439"/>
      <c r="AW109" s="439"/>
      <c r="AX109" s="366"/>
      <c r="AY109" s="366"/>
      <c r="AZ109" s="366"/>
      <c r="BA109" s="366"/>
      <c r="BB109" s="366"/>
      <c r="BC109" s="366"/>
      <c r="BD109" s="366"/>
      <c r="BE109" s="366"/>
      <c r="BF109" s="366"/>
      <c r="BG109" s="366"/>
      <c r="BH109" s="366"/>
      <c r="BI109" s="366"/>
      <c r="BJ109" s="366"/>
      <c r="BK109" s="366"/>
      <c r="BL109" s="366"/>
      <c r="BM109" s="366"/>
      <c r="BN109" s="366"/>
      <c r="BO109" s="366"/>
      <c r="BP109" s="366"/>
      <c r="BQ109" s="366"/>
      <c r="BR109" s="366"/>
      <c r="BS109" s="366"/>
      <c r="BT109" s="366"/>
      <c r="BU109" s="366"/>
      <c r="BV109" s="366"/>
      <c r="BW109" s="366"/>
      <c r="BX109" s="366"/>
      <c r="BY109" s="366"/>
      <c r="BZ109" s="366"/>
      <c r="CA109" s="366"/>
      <c r="CB109" s="366"/>
      <c r="CC109" s="366"/>
      <c r="CD109" s="366"/>
      <c r="CE109" s="366"/>
    </row>
    <row r="110" spans="1:95" ht="18.75" customHeight="1" x14ac:dyDescent="0.2">
      <c r="A110" s="368" t="s">
        <v>110</v>
      </c>
      <c r="B110" s="368"/>
      <c r="C110" s="368"/>
      <c r="D110" s="368"/>
      <c r="E110" s="368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</row>
    <row r="111" spans="1:95" ht="17.25" customHeight="1" x14ac:dyDescent="0.2">
      <c r="A111" s="449" t="s">
        <v>111</v>
      </c>
      <c r="B111" s="449"/>
      <c r="C111" s="449"/>
      <c r="D111" s="449"/>
      <c r="E111" s="449"/>
      <c r="F111" s="449"/>
      <c r="G111" s="449"/>
      <c r="H111" s="449"/>
      <c r="I111" s="449"/>
      <c r="J111" s="449"/>
      <c r="K111" s="44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  <c r="AD111" s="449"/>
      <c r="AE111" s="449"/>
      <c r="AF111" s="449"/>
      <c r="AG111" s="449"/>
      <c r="AH111" s="449"/>
      <c r="AI111" s="449"/>
      <c r="AJ111" s="449"/>
      <c r="AK111" s="449"/>
      <c r="AL111" s="449"/>
      <c r="AM111" s="449"/>
      <c r="AN111" s="449"/>
      <c r="AO111" s="449"/>
      <c r="AP111" s="449"/>
      <c r="AQ111" s="449"/>
      <c r="AR111" s="449"/>
      <c r="AS111" s="449"/>
      <c r="AT111" s="449"/>
      <c r="AU111" s="449"/>
      <c r="AV111" s="449"/>
      <c r="AW111" s="449"/>
      <c r="AX111" s="449"/>
      <c r="AY111" s="449"/>
      <c r="AZ111" s="449"/>
      <c r="BA111" s="449"/>
      <c r="BB111" s="449"/>
      <c r="BC111" s="449"/>
      <c r="BD111" s="449"/>
      <c r="BE111" s="449"/>
      <c r="BF111" s="449"/>
      <c r="BG111" s="449"/>
      <c r="BH111" s="449"/>
      <c r="BI111" s="449"/>
      <c r="BJ111" s="449"/>
      <c r="BK111" s="449"/>
      <c r="BL111" s="449"/>
      <c r="BM111" s="449"/>
      <c r="BN111" s="449"/>
      <c r="BO111" s="449"/>
      <c r="BP111" s="449"/>
      <c r="BQ111" s="449"/>
      <c r="BR111" s="449"/>
      <c r="BS111" s="449"/>
      <c r="BT111" s="449"/>
      <c r="BU111" s="449"/>
      <c r="BV111" s="449"/>
      <c r="BW111" s="449"/>
      <c r="BX111" s="449"/>
      <c r="BY111" s="449"/>
      <c r="BZ111" s="449"/>
      <c r="CA111" s="449"/>
      <c r="CB111" s="449"/>
      <c r="CC111" s="449"/>
      <c r="CD111" s="449"/>
      <c r="CE111" s="449"/>
      <c r="CF111" s="449"/>
      <c r="CG111" s="449"/>
      <c r="CH111" s="449"/>
      <c r="CI111" s="449"/>
      <c r="CJ111" s="449"/>
      <c r="CK111" s="449"/>
      <c r="CL111" s="449"/>
      <c r="CM111" s="449"/>
      <c r="CN111" s="449"/>
      <c r="CO111" s="449"/>
      <c r="CP111" s="449"/>
      <c r="CQ111" s="449"/>
    </row>
    <row r="112" spans="1:95" ht="89.45" customHeight="1" x14ac:dyDescent="0.2">
      <c r="A112" s="458" t="s">
        <v>372</v>
      </c>
      <c r="B112" s="458"/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  <c r="AB112" s="458"/>
      <c r="AC112" s="458"/>
      <c r="AD112" s="458"/>
      <c r="AE112" s="458"/>
      <c r="AF112" s="458"/>
      <c r="AG112" s="458"/>
      <c r="AH112" s="458"/>
      <c r="AI112" s="458"/>
      <c r="AJ112" s="458"/>
      <c r="AK112" s="458"/>
      <c r="AL112" s="458"/>
      <c r="AM112" s="458"/>
      <c r="AN112" s="458"/>
      <c r="AO112" s="458"/>
      <c r="AP112" s="458"/>
      <c r="AQ112" s="458"/>
      <c r="AR112" s="458"/>
      <c r="AS112" s="458"/>
      <c r="AT112" s="458"/>
      <c r="AU112" s="458"/>
      <c r="AV112" s="458"/>
      <c r="AW112" s="458"/>
      <c r="AX112" s="458"/>
      <c r="AY112" s="458"/>
      <c r="AZ112" s="458"/>
      <c r="BA112" s="458"/>
      <c r="BB112" s="458"/>
      <c r="BC112" s="458"/>
      <c r="BD112" s="458"/>
      <c r="BE112" s="458"/>
      <c r="BF112" s="458"/>
      <c r="BG112" s="458"/>
      <c r="BH112" s="458"/>
      <c r="BI112" s="458"/>
      <c r="BJ112" s="458"/>
      <c r="BK112" s="458"/>
      <c r="BL112" s="458"/>
      <c r="BM112" s="458"/>
      <c r="BN112" s="458"/>
      <c r="BO112" s="458"/>
      <c r="BP112" s="458"/>
      <c r="BQ112" s="458"/>
      <c r="BR112" s="458"/>
      <c r="BS112" s="458"/>
      <c r="BT112" s="458"/>
      <c r="BU112" s="458"/>
      <c r="BV112" s="458"/>
      <c r="BW112" s="458"/>
      <c r="BX112" s="458"/>
      <c r="BY112" s="458"/>
      <c r="BZ112" s="458"/>
      <c r="CA112" s="458"/>
      <c r="CB112" s="458"/>
      <c r="CC112" s="458"/>
      <c r="CD112" s="458"/>
      <c r="CE112" s="458"/>
      <c r="CF112" s="458"/>
      <c r="CG112" s="458"/>
      <c r="CH112" s="458"/>
      <c r="CI112" s="458"/>
      <c r="CJ112" s="458"/>
      <c r="CK112" s="458"/>
      <c r="CL112" s="458"/>
      <c r="CM112" s="458"/>
      <c r="CN112" s="458"/>
      <c r="CO112" s="458"/>
      <c r="CP112" s="458"/>
      <c r="CQ112" s="458"/>
    </row>
    <row r="113" spans="1:95" ht="13.5" customHeight="1" x14ac:dyDescent="0.2">
      <c r="A113" s="763" t="s">
        <v>113</v>
      </c>
      <c r="B113" s="763"/>
      <c r="C113" s="763"/>
      <c r="D113" s="763"/>
      <c r="E113" s="763"/>
      <c r="F113" s="763"/>
      <c r="G113" s="763"/>
      <c r="H113" s="763"/>
      <c r="I113" s="763"/>
      <c r="J113" s="763"/>
      <c r="K113" s="763"/>
      <c r="L113" s="763"/>
      <c r="M113" s="763"/>
      <c r="N113" s="763"/>
      <c r="O113" s="763"/>
      <c r="P113" s="763"/>
      <c r="Q113" s="763"/>
      <c r="R113" s="763"/>
      <c r="S113" s="763"/>
      <c r="T113" s="763"/>
      <c r="U113" s="763"/>
      <c r="V113" s="763"/>
      <c r="W113" s="763"/>
      <c r="X113" s="763"/>
      <c r="Y113" s="763"/>
      <c r="Z113" s="763"/>
      <c r="AA113" s="763"/>
      <c r="AB113" s="763"/>
      <c r="AC113" s="763"/>
      <c r="AD113" s="763"/>
      <c r="AE113" s="763"/>
      <c r="AF113" s="763"/>
      <c r="AG113" s="763"/>
      <c r="AH113" s="763"/>
      <c r="AI113" s="763"/>
      <c r="AJ113" s="763"/>
      <c r="AK113" s="763"/>
      <c r="AL113" s="763"/>
      <c r="AM113" s="763"/>
      <c r="AN113" s="763"/>
      <c r="AO113" s="763"/>
      <c r="AP113" s="763"/>
      <c r="AQ113" s="763"/>
      <c r="AR113" s="763"/>
      <c r="AS113" s="763"/>
      <c r="AT113" s="763"/>
      <c r="AU113" s="763"/>
      <c r="AV113" s="763"/>
      <c r="AW113" s="763"/>
      <c r="AX113" s="763"/>
      <c r="AY113" s="763"/>
      <c r="AZ113" s="763"/>
      <c r="BA113" s="763"/>
      <c r="BB113" s="763"/>
      <c r="BC113" s="763"/>
      <c r="BD113" s="763"/>
      <c r="BE113" s="763"/>
      <c r="BF113" s="763"/>
      <c r="BG113" s="763"/>
      <c r="BH113" s="763"/>
      <c r="BI113" s="763"/>
      <c r="BJ113" s="763"/>
      <c r="BK113" s="763"/>
      <c r="BL113" s="763"/>
      <c r="BM113" s="763"/>
      <c r="BN113" s="763"/>
      <c r="BO113" s="763"/>
      <c r="BP113" s="763"/>
      <c r="BQ113" s="763"/>
      <c r="BR113" s="763"/>
      <c r="BS113" s="763"/>
      <c r="BT113" s="763"/>
      <c r="BU113" s="763"/>
      <c r="BV113" s="763"/>
      <c r="BW113" s="763"/>
      <c r="BX113" s="763"/>
      <c r="BY113" s="763"/>
      <c r="BZ113" s="763"/>
      <c r="CA113" s="763"/>
      <c r="CB113" s="763"/>
      <c r="CC113" s="763"/>
      <c r="CD113" s="763"/>
      <c r="CE113" s="763"/>
      <c r="CF113" s="763"/>
      <c r="CG113" s="763"/>
      <c r="CH113" s="763"/>
      <c r="CI113" s="763"/>
      <c r="CJ113" s="763"/>
      <c r="CK113" s="763"/>
      <c r="CL113" s="763"/>
      <c r="CM113" s="763"/>
      <c r="CN113" s="763"/>
      <c r="CO113" s="763"/>
      <c r="CP113" s="763"/>
      <c r="CQ113" s="763"/>
    </row>
    <row r="114" spans="1:95" s="146" customFormat="1" x14ac:dyDescent="0.2">
      <c r="A114" s="449" t="s">
        <v>114</v>
      </c>
      <c r="B114" s="449"/>
      <c r="C114" s="449"/>
      <c r="D114" s="449"/>
      <c r="E114" s="449"/>
      <c r="F114" s="449"/>
      <c r="G114" s="449"/>
      <c r="H114" s="449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49"/>
      <c r="AG114" s="449"/>
      <c r="AH114" s="449"/>
      <c r="AI114" s="449"/>
      <c r="AJ114" s="449"/>
      <c r="AK114" s="449"/>
      <c r="AL114" s="449"/>
      <c r="AM114" s="449"/>
      <c r="AN114" s="449"/>
      <c r="AO114" s="449"/>
      <c r="AP114" s="449"/>
      <c r="AQ114" s="449"/>
      <c r="AR114" s="449"/>
      <c r="AS114" s="449"/>
      <c r="AT114" s="449"/>
      <c r="AU114" s="449"/>
      <c r="AV114" s="449"/>
      <c r="AW114" s="449"/>
      <c r="AX114" s="449"/>
      <c r="AY114" s="449"/>
      <c r="AZ114" s="449"/>
      <c r="BA114" s="449"/>
      <c r="BB114" s="449"/>
      <c r="BC114" s="449"/>
      <c r="BD114" s="449"/>
      <c r="BE114" s="449"/>
      <c r="BF114" s="449"/>
      <c r="BG114" s="449"/>
      <c r="BH114" s="449"/>
      <c r="BI114" s="449"/>
      <c r="BJ114" s="449"/>
      <c r="BK114" s="449"/>
      <c r="BL114" s="449"/>
      <c r="BM114" s="449"/>
      <c r="BN114" s="449"/>
      <c r="BO114" s="449"/>
      <c r="BP114" s="449"/>
      <c r="BQ114" s="449"/>
      <c r="BR114" s="449"/>
      <c r="BS114" s="449"/>
      <c r="BT114" s="449"/>
      <c r="BU114" s="449"/>
      <c r="BV114" s="449"/>
      <c r="BW114" s="449"/>
      <c r="BX114" s="449"/>
      <c r="BY114" s="449"/>
      <c r="BZ114" s="449"/>
      <c r="CA114" s="449"/>
      <c r="CB114" s="449"/>
      <c r="CC114" s="449"/>
      <c r="CD114" s="449"/>
      <c r="CE114" s="449"/>
      <c r="CF114" s="449"/>
      <c r="CG114" s="449"/>
      <c r="CH114" s="449"/>
      <c r="CI114" s="449"/>
      <c r="CJ114" s="449"/>
      <c r="CK114" s="449"/>
      <c r="CL114" s="449"/>
      <c r="CM114" s="449"/>
      <c r="CN114" s="449"/>
      <c r="CO114" s="449"/>
      <c r="CP114" s="449"/>
      <c r="CQ114" s="449"/>
    </row>
    <row r="115" spans="1:95" ht="14.25" customHeight="1" x14ac:dyDescent="0.2">
      <c r="A115" s="369"/>
      <c r="B115" s="369"/>
      <c r="C115" s="369"/>
      <c r="D115" s="369"/>
      <c r="E115" s="369"/>
      <c r="F115" s="369"/>
      <c r="G115" s="369"/>
      <c r="H115" s="369"/>
      <c r="I115" s="369"/>
      <c r="J115" s="369"/>
      <c r="K115" s="369"/>
      <c r="L115" s="369"/>
      <c r="M115" s="369"/>
      <c r="N115" s="369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  <c r="AZ115" s="369"/>
      <c r="BA115" s="369"/>
      <c r="BB115" s="369"/>
      <c r="BC115" s="369"/>
      <c r="BD115" s="369"/>
      <c r="BE115" s="369"/>
      <c r="BF115" s="369"/>
      <c r="BG115" s="369"/>
      <c r="BH115" s="369"/>
      <c r="BI115" s="369"/>
      <c r="BJ115" s="369"/>
      <c r="BK115" s="369"/>
      <c r="BL115" s="369"/>
      <c r="BM115" s="369"/>
      <c r="BN115" s="369"/>
      <c r="BO115" s="369"/>
      <c r="BP115" s="369"/>
      <c r="BQ115" s="369"/>
      <c r="BR115" s="369"/>
      <c r="BS115" s="369"/>
      <c r="BT115" s="369"/>
      <c r="BU115" s="369"/>
      <c r="BV115" s="369"/>
      <c r="BW115" s="369"/>
      <c r="BX115" s="369"/>
      <c r="BY115" s="369"/>
      <c r="BZ115" s="369"/>
      <c r="CA115" s="369"/>
      <c r="CB115" s="369"/>
      <c r="CC115" s="369"/>
      <c r="CD115" s="369"/>
      <c r="CE115" s="369"/>
      <c r="CF115" s="369"/>
      <c r="CG115" s="369"/>
      <c r="CH115" s="369"/>
      <c r="CI115" s="369"/>
      <c r="CJ115" s="369"/>
      <c r="CK115" s="369"/>
      <c r="CL115" s="369"/>
      <c r="CM115" s="369"/>
      <c r="CN115" s="369"/>
      <c r="CO115" s="369"/>
      <c r="CP115" s="369"/>
      <c r="CQ115" s="369"/>
    </row>
    <row r="116" spans="1:95" x14ac:dyDescent="0.2">
      <c r="A116" s="448" t="s">
        <v>115</v>
      </c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373" t="s">
        <v>116</v>
      </c>
      <c r="Z116" s="374"/>
      <c r="AA116" s="374"/>
      <c r="AB116" s="374"/>
      <c r="AC116" s="374"/>
      <c r="AD116" s="374"/>
      <c r="AE116" s="374"/>
      <c r="AF116" s="374"/>
      <c r="AG116" s="374"/>
      <c r="AH116" s="374"/>
      <c r="AI116" s="374"/>
      <c r="AJ116" s="374"/>
      <c r="AK116" s="374"/>
      <c r="AL116" s="374"/>
      <c r="AM116" s="374"/>
      <c r="AN116" s="374"/>
      <c r="AO116" s="374"/>
      <c r="AP116" s="374"/>
      <c r="AQ116" s="374"/>
      <c r="AR116" s="374"/>
      <c r="AS116" s="374"/>
      <c r="AT116" s="374"/>
      <c r="AU116" s="374"/>
      <c r="AV116" s="374"/>
      <c r="AW116" s="374"/>
      <c r="AX116" s="374"/>
      <c r="AY116" s="374"/>
      <c r="AZ116" s="374"/>
      <c r="BA116" s="374"/>
      <c r="BB116" s="374"/>
      <c r="BC116" s="374"/>
      <c r="BD116" s="374"/>
      <c r="BE116" s="374"/>
      <c r="BF116" s="374"/>
      <c r="BG116" s="374"/>
      <c r="BH116" s="374"/>
      <c r="BI116" s="374"/>
      <c r="BJ116" s="374"/>
      <c r="BK116" s="374"/>
      <c r="BL116" s="375"/>
      <c r="BM116" s="448" t="s">
        <v>117</v>
      </c>
      <c r="BN116" s="448"/>
      <c r="BO116" s="448"/>
      <c r="BP116" s="448"/>
      <c r="BQ116" s="448"/>
      <c r="BR116" s="448"/>
      <c r="BS116" s="448"/>
      <c r="BT116" s="448"/>
      <c r="BU116" s="448"/>
      <c r="BV116" s="448"/>
      <c r="BW116" s="448"/>
      <c r="BX116" s="448"/>
      <c r="BY116" s="448"/>
      <c r="BZ116" s="448"/>
      <c r="CA116" s="448"/>
      <c r="CB116" s="448"/>
      <c r="CC116" s="448"/>
      <c r="CD116" s="448"/>
      <c r="CE116" s="448"/>
      <c r="CF116" s="448"/>
      <c r="CG116" s="448"/>
      <c r="CH116" s="448"/>
      <c r="CI116" s="448"/>
      <c r="CJ116" s="448"/>
      <c r="CK116" s="448"/>
      <c r="CL116" s="448"/>
      <c r="CM116" s="448"/>
      <c r="CN116" s="448"/>
      <c r="CO116" s="448"/>
      <c r="CP116" s="448"/>
      <c r="CQ116" s="448"/>
    </row>
    <row r="117" spans="1:95" ht="14.25" customHeight="1" x14ac:dyDescent="0.2">
      <c r="A117" s="448" t="s">
        <v>27</v>
      </c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R117" s="448"/>
      <c r="S117" s="448"/>
      <c r="T117" s="448"/>
      <c r="U117" s="448"/>
      <c r="V117" s="448"/>
      <c r="W117" s="448"/>
      <c r="X117" s="448"/>
      <c r="Y117" s="373" t="s">
        <v>52</v>
      </c>
      <c r="Z117" s="374"/>
      <c r="AA117" s="374"/>
      <c r="AB117" s="374"/>
      <c r="AC117" s="374"/>
      <c r="AD117" s="374"/>
      <c r="AE117" s="374"/>
      <c r="AF117" s="374"/>
      <c r="AG117" s="374"/>
      <c r="AH117" s="374"/>
      <c r="AI117" s="374"/>
      <c r="AJ117" s="374"/>
      <c r="AK117" s="374"/>
      <c r="AL117" s="374"/>
      <c r="AM117" s="374"/>
      <c r="AN117" s="374"/>
      <c r="AO117" s="374"/>
      <c r="AP117" s="374"/>
      <c r="AQ117" s="374"/>
      <c r="AR117" s="374"/>
      <c r="AS117" s="374"/>
      <c r="AT117" s="374"/>
      <c r="AU117" s="374"/>
      <c r="AV117" s="374"/>
      <c r="AW117" s="374"/>
      <c r="AX117" s="374"/>
      <c r="AY117" s="374"/>
      <c r="AZ117" s="374"/>
      <c r="BA117" s="374"/>
      <c r="BB117" s="374"/>
      <c r="BC117" s="374"/>
      <c r="BD117" s="374"/>
      <c r="BE117" s="374"/>
      <c r="BF117" s="374"/>
      <c r="BG117" s="374"/>
      <c r="BH117" s="374"/>
      <c r="BI117" s="374"/>
      <c r="BJ117" s="374"/>
      <c r="BK117" s="374"/>
      <c r="BL117" s="375"/>
      <c r="BM117" s="448" t="s">
        <v>53</v>
      </c>
      <c r="BN117" s="448"/>
      <c r="BO117" s="448"/>
      <c r="BP117" s="448"/>
      <c r="BQ117" s="448"/>
      <c r="BR117" s="448"/>
      <c r="BS117" s="448"/>
      <c r="BT117" s="448"/>
      <c r="BU117" s="448"/>
      <c r="BV117" s="448"/>
      <c r="BW117" s="448"/>
      <c r="BX117" s="448"/>
      <c r="BY117" s="448"/>
      <c r="BZ117" s="448"/>
      <c r="CA117" s="448"/>
      <c r="CB117" s="448"/>
      <c r="CC117" s="448"/>
      <c r="CD117" s="448"/>
      <c r="CE117" s="448"/>
      <c r="CF117" s="448"/>
      <c r="CG117" s="448"/>
      <c r="CH117" s="448"/>
      <c r="CI117" s="448"/>
      <c r="CJ117" s="448"/>
      <c r="CK117" s="448"/>
      <c r="CL117" s="448"/>
      <c r="CM117" s="448"/>
      <c r="CN117" s="448"/>
      <c r="CO117" s="448"/>
      <c r="CP117" s="448"/>
      <c r="CQ117" s="448"/>
    </row>
    <row r="118" spans="1:95" ht="50.25" customHeight="1" x14ac:dyDescent="0.2">
      <c r="A118" s="441" t="s">
        <v>349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2" t="s">
        <v>118</v>
      </c>
      <c r="Z118" s="442"/>
      <c r="AA118" s="442"/>
      <c r="AB118" s="442"/>
      <c r="AC118" s="442"/>
      <c r="AD118" s="442"/>
      <c r="AE118" s="442"/>
      <c r="AF118" s="442"/>
      <c r="AG118" s="442"/>
      <c r="AH118" s="442"/>
      <c r="AI118" s="442"/>
      <c r="AJ118" s="442"/>
      <c r="AK118" s="442"/>
      <c r="AL118" s="442"/>
      <c r="AM118" s="442"/>
      <c r="AN118" s="442"/>
      <c r="AO118" s="442"/>
      <c r="AP118" s="442"/>
      <c r="AQ118" s="442"/>
      <c r="AR118" s="442"/>
      <c r="AS118" s="442"/>
      <c r="AT118" s="442"/>
      <c r="AU118" s="442"/>
      <c r="AV118" s="442"/>
      <c r="AW118" s="442"/>
      <c r="AX118" s="442"/>
      <c r="AY118" s="442"/>
      <c r="AZ118" s="442"/>
      <c r="BA118" s="442"/>
      <c r="BB118" s="442"/>
      <c r="BC118" s="442"/>
      <c r="BD118" s="442"/>
      <c r="BE118" s="442"/>
      <c r="BF118" s="442"/>
      <c r="BG118" s="442"/>
      <c r="BH118" s="442"/>
      <c r="BI118" s="442"/>
      <c r="BJ118" s="442"/>
      <c r="BK118" s="442"/>
      <c r="BL118" s="442"/>
      <c r="BM118" s="441" t="s">
        <v>119</v>
      </c>
      <c r="BN118" s="441"/>
      <c r="BO118" s="441"/>
      <c r="BP118" s="441"/>
      <c r="BQ118" s="441"/>
      <c r="BR118" s="441"/>
      <c r="BS118" s="441"/>
      <c r="BT118" s="441"/>
      <c r="BU118" s="441"/>
      <c r="BV118" s="441"/>
      <c r="BW118" s="441"/>
      <c r="BX118" s="441"/>
      <c r="BY118" s="441"/>
      <c r="BZ118" s="441"/>
      <c r="CA118" s="441"/>
      <c r="CB118" s="441"/>
      <c r="CC118" s="441"/>
      <c r="CD118" s="441"/>
      <c r="CE118" s="441"/>
      <c r="CF118" s="441"/>
      <c r="CG118" s="441"/>
      <c r="CH118" s="441"/>
      <c r="CI118" s="441"/>
      <c r="CJ118" s="441"/>
      <c r="CK118" s="441"/>
      <c r="CL118" s="441"/>
      <c r="CM118" s="441"/>
      <c r="CN118" s="441"/>
      <c r="CO118" s="441"/>
      <c r="CP118" s="441"/>
      <c r="CQ118" s="441"/>
    </row>
    <row r="119" spans="1:95" ht="75" customHeight="1" x14ac:dyDescent="0.2">
      <c r="A119" s="376" t="s">
        <v>350</v>
      </c>
      <c r="B119" s="377"/>
      <c r="C119" s="377"/>
      <c r="D119" s="377"/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8"/>
      <c r="Y119" s="445" t="s">
        <v>120</v>
      </c>
      <c r="Z119" s="446"/>
      <c r="AA119" s="446"/>
      <c r="AB119" s="446"/>
      <c r="AC119" s="446"/>
      <c r="AD119" s="446"/>
      <c r="AE119" s="446"/>
      <c r="AF119" s="446"/>
      <c r="AG119" s="446"/>
      <c r="AH119" s="446"/>
      <c r="AI119" s="446"/>
      <c r="AJ119" s="446"/>
      <c r="AK119" s="446"/>
      <c r="AL119" s="446"/>
      <c r="AM119" s="446"/>
      <c r="AN119" s="446"/>
      <c r="AO119" s="446"/>
      <c r="AP119" s="446"/>
      <c r="AQ119" s="446"/>
      <c r="AR119" s="446"/>
      <c r="AS119" s="446"/>
      <c r="AT119" s="446"/>
      <c r="AU119" s="446"/>
      <c r="AV119" s="446"/>
      <c r="AW119" s="446"/>
      <c r="AX119" s="446"/>
      <c r="AY119" s="446"/>
      <c r="AZ119" s="446"/>
      <c r="BA119" s="446"/>
      <c r="BB119" s="446"/>
      <c r="BC119" s="446"/>
      <c r="BD119" s="446"/>
      <c r="BE119" s="446"/>
      <c r="BF119" s="446"/>
      <c r="BG119" s="446"/>
      <c r="BH119" s="446"/>
      <c r="BI119" s="446"/>
      <c r="BJ119" s="446"/>
      <c r="BK119" s="446"/>
      <c r="BL119" s="447"/>
      <c r="BM119" s="441" t="s">
        <v>121</v>
      </c>
      <c r="BN119" s="441"/>
      <c r="BO119" s="441"/>
      <c r="BP119" s="441"/>
      <c r="BQ119" s="441"/>
      <c r="BR119" s="441"/>
      <c r="BS119" s="441"/>
      <c r="BT119" s="441"/>
      <c r="BU119" s="441"/>
      <c r="BV119" s="441"/>
      <c r="BW119" s="441"/>
      <c r="BX119" s="441"/>
      <c r="BY119" s="441"/>
      <c r="BZ119" s="441"/>
      <c r="CA119" s="441"/>
      <c r="CB119" s="441"/>
      <c r="CC119" s="441"/>
      <c r="CD119" s="441"/>
      <c r="CE119" s="441"/>
      <c r="CF119" s="441"/>
      <c r="CG119" s="441"/>
      <c r="CH119" s="441"/>
      <c r="CI119" s="441"/>
      <c r="CJ119" s="441"/>
      <c r="CK119" s="441"/>
      <c r="CL119" s="441"/>
      <c r="CM119" s="441"/>
      <c r="CN119" s="441"/>
      <c r="CO119" s="441"/>
      <c r="CP119" s="441"/>
      <c r="CQ119" s="441"/>
    </row>
    <row r="120" spans="1:95" ht="28.5" customHeight="1" x14ac:dyDescent="0.2">
      <c r="A120" s="441" t="s">
        <v>122</v>
      </c>
      <c r="B120" s="441"/>
      <c r="C120" s="441"/>
      <c r="D120" s="441"/>
      <c r="E120" s="441"/>
      <c r="F120" s="441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2" t="s">
        <v>120</v>
      </c>
      <c r="Z120" s="442"/>
      <c r="AA120" s="442"/>
      <c r="AB120" s="442"/>
      <c r="AC120" s="442"/>
      <c r="AD120" s="442"/>
      <c r="AE120" s="442"/>
      <c r="AF120" s="442"/>
      <c r="AG120" s="442"/>
      <c r="AH120" s="442"/>
      <c r="AI120" s="442"/>
      <c r="AJ120" s="442"/>
      <c r="AK120" s="442"/>
      <c r="AL120" s="442"/>
      <c r="AM120" s="442"/>
      <c r="AN120" s="442"/>
      <c r="AO120" s="442"/>
      <c r="AP120" s="442"/>
      <c r="AQ120" s="442"/>
      <c r="AR120" s="442"/>
      <c r="AS120" s="442"/>
      <c r="AT120" s="442"/>
      <c r="AU120" s="442"/>
      <c r="AV120" s="442"/>
      <c r="AW120" s="442"/>
      <c r="AX120" s="442"/>
      <c r="AY120" s="442"/>
      <c r="AZ120" s="442"/>
      <c r="BA120" s="442"/>
      <c r="BB120" s="442"/>
      <c r="BC120" s="442"/>
      <c r="BD120" s="442"/>
      <c r="BE120" s="442"/>
      <c r="BF120" s="442"/>
      <c r="BG120" s="442"/>
      <c r="BH120" s="442"/>
      <c r="BI120" s="442"/>
      <c r="BJ120" s="442"/>
      <c r="BK120" s="442"/>
      <c r="BL120" s="442"/>
      <c r="BM120" s="441" t="s">
        <v>123</v>
      </c>
      <c r="BN120" s="441"/>
      <c r="BO120" s="441"/>
      <c r="BP120" s="441"/>
      <c r="BQ120" s="441"/>
      <c r="BR120" s="441"/>
      <c r="BS120" s="441"/>
      <c r="BT120" s="441"/>
      <c r="BU120" s="441"/>
      <c r="BV120" s="441"/>
      <c r="BW120" s="441"/>
      <c r="BX120" s="441"/>
      <c r="BY120" s="441"/>
      <c r="BZ120" s="441"/>
      <c r="CA120" s="441"/>
      <c r="CB120" s="441"/>
      <c r="CC120" s="441"/>
      <c r="CD120" s="441"/>
      <c r="CE120" s="441"/>
      <c r="CF120" s="441"/>
      <c r="CG120" s="441"/>
      <c r="CH120" s="441"/>
      <c r="CI120" s="441"/>
      <c r="CJ120" s="441"/>
      <c r="CK120" s="441"/>
      <c r="CL120" s="441"/>
      <c r="CM120" s="441"/>
      <c r="CN120" s="441"/>
      <c r="CO120" s="441"/>
      <c r="CP120" s="441"/>
      <c r="CQ120" s="441"/>
    </row>
    <row r="121" spans="1:95" ht="19.5" customHeight="1" x14ac:dyDescent="0.2">
      <c r="A121" s="514" t="s">
        <v>124</v>
      </c>
      <c r="B121" s="514"/>
      <c r="C121" s="514"/>
      <c r="D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  <c r="O121" s="514"/>
      <c r="P121" s="514"/>
      <c r="Q121" s="514"/>
      <c r="R121" s="514"/>
      <c r="S121" s="514"/>
      <c r="T121" s="514"/>
      <c r="U121" s="514"/>
      <c r="V121" s="514"/>
      <c r="W121" s="514"/>
      <c r="X121" s="514"/>
      <c r="Y121" s="514"/>
      <c r="Z121" s="514"/>
      <c r="AA121" s="514"/>
      <c r="AB121" s="514"/>
      <c r="AC121" s="514"/>
      <c r="AD121" s="514"/>
      <c r="AE121" s="514"/>
      <c r="AF121" s="514"/>
      <c r="AG121" s="514"/>
      <c r="AH121" s="514"/>
      <c r="AI121" s="514"/>
      <c r="AJ121" s="514"/>
      <c r="AK121" s="514"/>
      <c r="AL121" s="514"/>
      <c r="AM121" s="514"/>
      <c r="AN121" s="514"/>
      <c r="AO121" s="514"/>
      <c r="AP121" s="514"/>
      <c r="AQ121" s="514"/>
      <c r="AR121" s="514"/>
      <c r="AS121" s="514"/>
      <c r="AT121" s="514"/>
      <c r="AU121" s="514"/>
      <c r="AV121" s="514"/>
      <c r="AW121" s="514"/>
      <c r="AX121" s="514"/>
      <c r="AY121" s="514"/>
      <c r="AZ121" s="514"/>
      <c r="BA121" s="514"/>
      <c r="BB121" s="514"/>
      <c r="BC121" s="514"/>
      <c r="BD121" s="514"/>
      <c r="BE121" s="514"/>
      <c r="BF121" s="514"/>
      <c r="BG121" s="514"/>
      <c r="BH121" s="514"/>
      <c r="BI121" s="514"/>
      <c r="BJ121" s="514"/>
      <c r="BK121" s="514"/>
      <c r="BL121" s="514"/>
      <c r="BM121" s="514"/>
      <c r="BN121" s="514"/>
      <c r="BO121" s="514"/>
      <c r="BP121" s="514"/>
      <c r="BQ121" s="514"/>
      <c r="BR121" s="514"/>
      <c r="BS121" s="514"/>
      <c r="BT121" s="514"/>
      <c r="BU121" s="514"/>
      <c r="BV121" s="514"/>
      <c r="BW121" s="514"/>
      <c r="BX121" s="514"/>
      <c r="BY121" s="514"/>
      <c r="BZ121" s="514"/>
      <c r="CA121" s="514"/>
      <c r="CB121" s="514"/>
      <c r="CC121" s="514"/>
      <c r="CD121" s="514"/>
      <c r="CE121" s="514"/>
      <c r="CF121" s="514"/>
      <c r="CG121" s="514"/>
      <c r="CH121" s="514"/>
      <c r="CI121" s="514"/>
      <c r="CJ121" s="514"/>
      <c r="CK121" s="514"/>
      <c r="CL121" s="514"/>
      <c r="CM121" s="514"/>
      <c r="CN121" s="514"/>
      <c r="CO121" s="514"/>
      <c r="CP121" s="514"/>
      <c r="CQ121" s="514"/>
    </row>
    <row r="122" spans="1:95" ht="27.75" customHeight="1" x14ac:dyDescent="0.2">
      <c r="A122" s="383" t="s">
        <v>125</v>
      </c>
      <c r="B122" s="383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83"/>
      <c r="AF122" s="383"/>
      <c r="AG122" s="383"/>
      <c r="AH122" s="383"/>
      <c r="AI122" s="383"/>
      <c r="AJ122" s="383"/>
      <c r="AK122" s="383"/>
      <c r="AL122" s="383"/>
      <c r="AM122" s="383"/>
      <c r="AN122" s="383"/>
      <c r="AO122" s="383"/>
      <c r="AP122" s="383"/>
      <c r="AQ122" s="383"/>
      <c r="AR122" s="383"/>
      <c r="AS122" s="383"/>
      <c r="AT122" s="383"/>
      <c r="AU122" s="383"/>
      <c r="AV122" s="383"/>
      <c r="AW122" s="383"/>
      <c r="AX122" s="383"/>
      <c r="AY122" s="383"/>
      <c r="AZ122" s="383"/>
      <c r="BA122" s="383"/>
      <c r="BB122" s="383"/>
      <c r="BC122" s="383"/>
      <c r="BD122" s="383"/>
      <c r="BE122" s="383"/>
      <c r="BF122" s="383"/>
      <c r="BG122" s="383"/>
      <c r="BH122" s="383"/>
      <c r="BI122" s="383"/>
      <c r="BJ122" s="383"/>
      <c r="BK122" s="383"/>
      <c r="BL122" s="383"/>
      <c r="BM122" s="383"/>
      <c r="BN122" s="383"/>
      <c r="BO122" s="383"/>
      <c r="BP122" s="383"/>
      <c r="BQ122" s="383"/>
      <c r="BR122" s="383"/>
      <c r="BS122" s="383"/>
      <c r="BT122" s="383"/>
      <c r="BU122" s="383"/>
      <c r="BV122" s="383"/>
      <c r="BW122" s="383"/>
      <c r="BX122" s="383"/>
      <c r="BY122" s="383"/>
      <c r="BZ122" s="383"/>
      <c r="CA122" s="383"/>
      <c r="CB122" s="383"/>
      <c r="CC122" s="383"/>
      <c r="CD122" s="383"/>
      <c r="CE122" s="383"/>
      <c r="CF122" s="383"/>
      <c r="CG122" s="383"/>
      <c r="CH122" s="383"/>
      <c r="CI122" s="383"/>
      <c r="CJ122" s="383"/>
      <c r="CK122" s="383"/>
      <c r="CL122" s="383"/>
      <c r="CM122" s="383"/>
      <c r="CN122" s="383"/>
      <c r="CO122" s="383"/>
      <c r="CP122" s="383"/>
      <c r="CQ122" s="383"/>
    </row>
    <row r="123" spans="1:95" ht="18.75" customHeight="1" x14ac:dyDescent="0.2">
      <c r="A123" s="444" t="s">
        <v>126</v>
      </c>
      <c r="B123" s="444"/>
      <c r="C123" s="444"/>
      <c r="D123" s="444"/>
      <c r="E123" s="444"/>
      <c r="F123" s="444"/>
      <c r="G123" s="444"/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444"/>
      <c r="U123" s="444"/>
      <c r="V123" s="444"/>
      <c r="W123" s="444"/>
      <c r="X123" s="444"/>
      <c r="Y123" s="444"/>
      <c r="Z123" s="444"/>
      <c r="AA123" s="444"/>
      <c r="AB123" s="444"/>
      <c r="AC123" s="444"/>
      <c r="AD123" s="444"/>
      <c r="AE123" s="444"/>
      <c r="AF123" s="444"/>
      <c r="AG123" s="444"/>
      <c r="AH123" s="444"/>
      <c r="AI123" s="444"/>
      <c r="AJ123" s="444"/>
      <c r="AK123" s="444"/>
      <c r="AL123" s="444"/>
      <c r="AM123" s="444"/>
      <c r="AN123" s="444"/>
      <c r="AO123" s="444"/>
      <c r="AP123" s="444"/>
      <c r="AQ123" s="444"/>
      <c r="AR123" s="444"/>
      <c r="AS123" s="444"/>
      <c r="AT123" s="444"/>
      <c r="AU123" s="444"/>
      <c r="AV123" s="444"/>
      <c r="AW123" s="444"/>
      <c r="AX123" s="444"/>
      <c r="AY123" s="444"/>
      <c r="AZ123" s="444"/>
      <c r="BA123" s="444"/>
      <c r="BB123" s="444"/>
      <c r="BC123" s="444"/>
      <c r="BD123" s="444"/>
      <c r="BE123" s="444"/>
      <c r="BF123" s="444"/>
      <c r="BG123" s="444"/>
      <c r="BH123" s="444"/>
      <c r="BI123" s="444"/>
      <c r="BJ123" s="444"/>
      <c r="BK123" s="444"/>
      <c r="BL123" s="444"/>
      <c r="BM123" s="444"/>
      <c r="BN123" s="444"/>
      <c r="BO123" s="444"/>
      <c r="BP123" s="444"/>
      <c r="BQ123" s="444"/>
      <c r="BR123" s="444"/>
      <c r="BS123" s="444"/>
      <c r="BT123" s="444"/>
      <c r="BU123" s="444"/>
      <c r="BV123" s="444"/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</row>
    <row r="124" spans="1:95" ht="27" customHeight="1" x14ac:dyDescent="0.2">
      <c r="A124" s="383" t="s">
        <v>127</v>
      </c>
      <c r="B124" s="383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83"/>
      <c r="AF124" s="383"/>
      <c r="AG124" s="383"/>
      <c r="AH124" s="383"/>
      <c r="AI124" s="383"/>
      <c r="AJ124" s="383"/>
      <c r="AK124" s="383"/>
      <c r="AL124" s="383"/>
      <c r="AM124" s="383"/>
      <c r="AN124" s="383"/>
      <c r="AO124" s="383"/>
      <c r="AP124" s="383"/>
      <c r="AQ124" s="383"/>
      <c r="AR124" s="383"/>
      <c r="AS124" s="383"/>
      <c r="AT124" s="383"/>
      <c r="AU124" s="383"/>
      <c r="AV124" s="383"/>
      <c r="AW124" s="383"/>
      <c r="AX124" s="383"/>
      <c r="AY124" s="383"/>
      <c r="AZ124" s="383"/>
      <c r="BA124" s="383"/>
      <c r="BB124" s="383"/>
      <c r="BC124" s="383"/>
      <c r="BD124" s="383"/>
      <c r="BE124" s="383"/>
      <c r="BF124" s="383"/>
      <c r="BG124" s="383"/>
      <c r="BH124" s="383"/>
      <c r="BI124" s="383"/>
      <c r="BJ124" s="383"/>
      <c r="BK124" s="383"/>
      <c r="BL124" s="383"/>
      <c r="BM124" s="383"/>
      <c r="BN124" s="383"/>
      <c r="BO124" s="383"/>
      <c r="BP124" s="383"/>
      <c r="BQ124" s="383"/>
      <c r="BR124" s="383"/>
      <c r="BS124" s="383"/>
      <c r="BT124" s="383"/>
      <c r="BU124" s="383"/>
      <c r="BV124" s="383"/>
      <c r="BW124" s="383"/>
      <c r="BX124" s="383"/>
      <c r="BY124" s="383"/>
      <c r="BZ124" s="383"/>
      <c r="CA124" s="383"/>
      <c r="CB124" s="383"/>
      <c r="CC124" s="383"/>
      <c r="CD124" s="383"/>
      <c r="CE124" s="383"/>
      <c r="CF124" s="383"/>
      <c r="CG124" s="383"/>
      <c r="CH124" s="383"/>
      <c r="CI124" s="383"/>
      <c r="CJ124" s="383"/>
      <c r="CK124" s="383"/>
      <c r="CL124" s="383"/>
      <c r="CM124" s="383"/>
      <c r="CN124" s="383"/>
      <c r="CO124" s="383"/>
      <c r="CP124" s="383"/>
      <c r="CQ124" s="383"/>
    </row>
    <row r="125" spans="1:95" ht="1.5" hidden="1" customHeight="1" x14ac:dyDescent="0.2">
      <c r="A125" s="475"/>
      <c r="B125" s="475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75"/>
      <c r="AE125" s="475"/>
      <c r="AF125" s="475"/>
      <c r="AG125" s="475"/>
      <c r="AH125" s="475"/>
      <c r="AI125" s="475"/>
      <c r="AJ125" s="475"/>
      <c r="AK125" s="475"/>
      <c r="AL125" s="475"/>
      <c r="AM125" s="475"/>
      <c r="AN125" s="475"/>
      <c r="AO125" s="475"/>
      <c r="AP125" s="475"/>
      <c r="AQ125" s="475"/>
      <c r="AR125" s="475"/>
      <c r="AS125" s="475"/>
      <c r="AT125" s="475"/>
      <c r="AU125" s="475"/>
      <c r="AV125" s="475"/>
      <c r="AW125" s="475"/>
      <c r="AX125" s="475"/>
      <c r="AY125" s="475"/>
      <c r="AZ125" s="475"/>
      <c r="BA125" s="475"/>
      <c r="BB125" s="475"/>
      <c r="BC125" s="475"/>
      <c r="BD125" s="475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475"/>
      <c r="BQ125" s="475"/>
      <c r="BR125" s="475"/>
      <c r="BS125" s="475"/>
      <c r="BT125" s="475"/>
      <c r="BU125" s="475"/>
      <c r="BV125" s="475"/>
      <c r="BW125" s="475"/>
      <c r="BX125" s="475"/>
      <c r="BY125" s="475"/>
      <c r="BZ125" s="475"/>
      <c r="CA125" s="475"/>
      <c r="CB125" s="475"/>
      <c r="CC125" s="475"/>
      <c r="CD125" s="475"/>
      <c r="CE125" s="475"/>
      <c r="CF125" s="475"/>
      <c r="CG125" s="475"/>
      <c r="CH125" s="475"/>
      <c r="CI125" s="475"/>
      <c r="CJ125" s="475"/>
      <c r="CK125" s="475"/>
      <c r="CL125" s="475"/>
      <c r="CM125" s="475"/>
      <c r="CN125" s="475"/>
      <c r="CO125" s="475"/>
      <c r="CP125" s="475"/>
      <c r="CQ125" s="475"/>
    </row>
    <row r="126" spans="1:95" ht="12.75" customHeight="1" x14ac:dyDescent="0.2">
      <c r="A126" s="427" t="s">
        <v>26</v>
      </c>
      <c r="B126" s="427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 s="427"/>
      <c r="AA126" s="427"/>
      <c r="AB126" s="427"/>
      <c r="AC126" s="427"/>
      <c r="AD126" s="427"/>
      <c r="AE126" s="427"/>
      <c r="AF126" s="427"/>
      <c r="AG126" s="427"/>
      <c r="AH126" s="427"/>
      <c r="AI126" s="427"/>
      <c r="AJ126" s="427"/>
      <c r="AK126" s="427"/>
      <c r="AL126" s="427"/>
      <c r="AM126" s="427"/>
      <c r="AN126" s="427"/>
      <c r="AO126" s="427"/>
      <c r="AP126" s="369" t="s">
        <v>53</v>
      </c>
      <c r="AQ126" s="369"/>
      <c r="AR126" s="369"/>
      <c r="AS126" s="369"/>
      <c r="AT126" s="369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</row>
    <row r="127" spans="1:95" ht="7.5" customHeight="1" thickBot="1" x14ac:dyDescent="0.25">
      <c r="A127" s="427"/>
      <c r="B127" s="427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 s="427"/>
      <c r="AA127" s="427"/>
      <c r="AB127" s="427"/>
      <c r="AC127" s="427"/>
      <c r="AD127" s="427"/>
      <c r="AE127" s="427"/>
      <c r="AF127" s="427"/>
      <c r="AG127" s="427"/>
      <c r="AH127" s="427"/>
      <c r="AI127" s="427"/>
      <c r="AJ127" s="427"/>
      <c r="AK127" s="427"/>
      <c r="AL127" s="427"/>
      <c r="AM127" s="427"/>
      <c r="AN127" s="427"/>
      <c r="AO127" s="427"/>
      <c r="AP127" s="427"/>
      <c r="AQ127" s="427"/>
      <c r="AR127" s="427"/>
      <c r="AS127" s="427"/>
      <c r="AT127" s="427"/>
      <c r="AU127" s="427"/>
      <c r="AV127" s="427"/>
      <c r="AW127" s="427"/>
      <c r="AX127" s="427"/>
      <c r="AY127" s="427"/>
      <c r="AZ127" s="427"/>
      <c r="BA127" s="427"/>
      <c r="BB127" s="427"/>
      <c r="BC127" s="427"/>
      <c r="BD127" s="427"/>
      <c r="BE127" s="427"/>
      <c r="BF127" s="427"/>
      <c r="BG127" s="427"/>
      <c r="BH127" s="427"/>
      <c r="BI127" s="427"/>
      <c r="BJ127" s="427"/>
      <c r="BK127" s="427"/>
      <c r="BL127" s="427"/>
      <c r="BM127" s="427"/>
      <c r="BN127" s="427"/>
      <c r="BO127" s="427"/>
      <c r="BP127" s="427"/>
      <c r="BQ127" s="427"/>
      <c r="BR127" s="427"/>
      <c r="BS127" s="427"/>
      <c r="BT127" s="427"/>
      <c r="BU127" s="427"/>
      <c r="BV127" s="427"/>
      <c r="BW127" s="427"/>
      <c r="BX127" s="427"/>
      <c r="BY127" s="427"/>
      <c r="BZ127" s="427"/>
      <c r="CA127" s="427"/>
      <c r="CB127" s="427"/>
      <c r="CC127" s="427"/>
      <c r="CD127" s="427"/>
      <c r="CE127" s="427"/>
    </row>
    <row r="128" spans="1:95" ht="14.25" customHeight="1" x14ac:dyDescent="0.2">
      <c r="A128" s="368" t="s">
        <v>28</v>
      </c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  <c r="AW128" s="366"/>
      <c r="AX128" s="366"/>
      <c r="AY128" s="366"/>
      <c r="AZ128" s="366"/>
      <c r="BA128" s="366"/>
      <c r="BB128" s="366"/>
      <c r="BC128" s="366"/>
      <c r="BD128" s="366"/>
      <c r="BE128" s="366"/>
      <c r="BF128" s="366"/>
      <c r="BG128" s="108"/>
      <c r="BH128" s="108"/>
      <c r="BI128" s="108"/>
      <c r="BJ128" s="459" t="s">
        <v>29</v>
      </c>
      <c r="BK128" s="459"/>
      <c r="BL128" s="459"/>
      <c r="BM128" s="459"/>
      <c r="BN128" s="459"/>
      <c r="BO128" s="459"/>
      <c r="BP128" s="459"/>
      <c r="BQ128" s="459"/>
      <c r="BR128" s="459"/>
      <c r="BS128" s="459"/>
      <c r="BT128" s="459"/>
      <c r="BU128" s="459"/>
      <c r="BV128" s="459"/>
      <c r="BW128" s="459"/>
      <c r="BX128" s="459"/>
      <c r="BY128" s="459"/>
      <c r="BZ128" s="459"/>
      <c r="CA128" s="459"/>
      <c r="CB128" s="459"/>
      <c r="CC128" s="459"/>
      <c r="CD128" s="459"/>
      <c r="CE128" s="459"/>
      <c r="CF128" s="460" t="s">
        <v>30</v>
      </c>
      <c r="CG128" s="461"/>
      <c r="CH128" s="461"/>
      <c r="CI128" s="461"/>
      <c r="CJ128" s="461"/>
      <c r="CK128" s="461"/>
      <c r="CL128" s="461"/>
      <c r="CM128" s="461"/>
      <c r="CN128" s="461"/>
      <c r="CO128" s="461"/>
      <c r="CP128" s="461"/>
      <c r="CQ128" s="462"/>
    </row>
    <row r="129" spans="1:95" ht="21" customHeight="1" x14ac:dyDescent="0.2">
      <c r="A129" s="452" t="s">
        <v>31</v>
      </c>
      <c r="B129" s="467"/>
      <c r="C129" s="467"/>
      <c r="D129" s="467"/>
      <c r="E129" s="467"/>
      <c r="F129" s="467"/>
      <c r="G129" s="467"/>
      <c r="H129" s="467"/>
      <c r="I129" s="467"/>
      <c r="J129" s="467"/>
      <c r="K129" s="467"/>
      <c r="L129" s="467"/>
      <c r="M129" s="467"/>
      <c r="N129" s="467"/>
      <c r="O129" s="467"/>
      <c r="P129" s="467"/>
      <c r="Q129" s="467"/>
      <c r="R129" s="467"/>
      <c r="S129" s="467"/>
      <c r="T129" s="467"/>
      <c r="U129" s="467"/>
      <c r="V129" s="467"/>
      <c r="W129" s="467"/>
      <c r="X129" s="467"/>
      <c r="Y129" s="467"/>
      <c r="Z129" s="467"/>
      <c r="AA129" s="467"/>
      <c r="AB129" s="467"/>
      <c r="AC129" s="467"/>
      <c r="AD129" s="467"/>
      <c r="AE129" s="467"/>
      <c r="AF129" s="467"/>
      <c r="AG129" s="467"/>
      <c r="AH129" s="467"/>
      <c r="AI129" s="467"/>
      <c r="AJ129" s="467"/>
      <c r="AK129" s="467"/>
      <c r="AL129" s="467"/>
      <c r="AM129" s="467"/>
      <c r="AN129" s="467"/>
      <c r="AO129" s="467"/>
      <c r="AP129" s="467"/>
      <c r="AQ129" s="467"/>
      <c r="AR129" s="467"/>
      <c r="AS129" s="467"/>
      <c r="AT129" s="467"/>
      <c r="AU129" s="467"/>
      <c r="AV129" s="467"/>
      <c r="AW129" s="467"/>
      <c r="AX129" s="467"/>
      <c r="AY129" s="467"/>
      <c r="AZ129" s="467"/>
      <c r="BA129" s="467"/>
      <c r="BB129" s="467"/>
      <c r="BC129" s="467"/>
      <c r="BD129" s="467"/>
      <c r="BE129" s="467"/>
      <c r="BF129" s="467"/>
      <c r="BG129" s="108"/>
      <c r="BH129" s="108"/>
      <c r="BI129" s="108"/>
      <c r="BJ129" s="459"/>
      <c r="BK129" s="459"/>
      <c r="BL129" s="459"/>
      <c r="BM129" s="459"/>
      <c r="BN129" s="459"/>
      <c r="BO129" s="459"/>
      <c r="BP129" s="459"/>
      <c r="BQ129" s="459"/>
      <c r="BR129" s="459"/>
      <c r="BS129" s="459"/>
      <c r="BT129" s="459"/>
      <c r="BU129" s="459"/>
      <c r="BV129" s="459"/>
      <c r="BW129" s="459"/>
      <c r="BX129" s="459"/>
      <c r="BY129" s="459"/>
      <c r="BZ129" s="459"/>
      <c r="CA129" s="459"/>
      <c r="CB129" s="459"/>
      <c r="CC129" s="459"/>
      <c r="CD129" s="459"/>
      <c r="CE129" s="459"/>
      <c r="CF129" s="463"/>
      <c r="CG129" s="428"/>
      <c r="CH129" s="428"/>
      <c r="CI129" s="428"/>
      <c r="CJ129" s="428"/>
      <c r="CK129" s="428"/>
      <c r="CL129" s="428"/>
      <c r="CM129" s="428"/>
      <c r="CN129" s="428"/>
      <c r="CO129" s="428"/>
      <c r="CP129" s="428"/>
      <c r="CQ129" s="429"/>
    </row>
    <row r="130" spans="1:95" ht="15.75" thickBot="1" x14ac:dyDescent="0.25">
      <c r="A130" s="368" t="s">
        <v>32</v>
      </c>
      <c r="B130" s="368"/>
      <c r="C130" s="368"/>
      <c r="D130" s="368"/>
      <c r="E130" s="368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6"/>
      <c r="AF130" s="366"/>
      <c r="AG130" s="366"/>
      <c r="AH130" s="366"/>
      <c r="AI130" s="366"/>
      <c r="AJ130" s="366"/>
      <c r="AK130" s="366"/>
      <c r="AL130" s="366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  <c r="AW130" s="366"/>
      <c r="AX130" s="366"/>
      <c r="AY130" s="366"/>
      <c r="AZ130" s="366"/>
      <c r="BA130" s="366"/>
      <c r="BB130" s="366"/>
      <c r="BC130" s="366"/>
      <c r="BD130" s="366"/>
      <c r="BE130" s="366"/>
      <c r="BF130" s="366"/>
      <c r="BJ130" s="459"/>
      <c r="BK130" s="459"/>
      <c r="BL130" s="459"/>
      <c r="BM130" s="459"/>
      <c r="BN130" s="459"/>
      <c r="BO130" s="459"/>
      <c r="BP130" s="459"/>
      <c r="BQ130" s="459"/>
      <c r="BR130" s="459"/>
      <c r="BS130" s="459"/>
      <c r="BT130" s="459"/>
      <c r="BU130" s="459"/>
      <c r="BV130" s="459"/>
      <c r="BW130" s="459"/>
      <c r="BX130" s="459"/>
      <c r="BY130" s="459"/>
      <c r="BZ130" s="459"/>
      <c r="CA130" s="459"/>
      <c r="CB130" s="459"/>
      <c r="CC130" s="459"/>
      <c r="CD130" s="459"/>
      <c r="CE130" s="459"/>
      <c r="CF130" s="464"/>
      <c r="CG130" s="465"/>
      <c r="CH130" s="465"/>
      <c r="CI130" s="465"/>
      <c r="CJ130" s="465"/>
      <c r="CK130" s="465"/>
      <c r="CL130" s="465"/>
      <c r="CM130" s="465"/>
      <c r="CN130" s="465"/>
      <c r="CO130" s="465"/>
      <c r="CP130" s="465"/>
      <c r="CQ130" s="466"/>
    </row>
    <row r="131" spans="1:95" ht="47.25" customHeight="1" x14ac:dyDescent="0.2">
      <c r="A131" s="452" t="s">
        <v>128</v>
      </c>
      <c r="B131" s="452"/>
      <c r="C131" s="452"/>
      <c r="D131" s="452"/>
      <c r="E131" s="452"/>
      <c r="F131" s="452"/>
      <c r="G131" s="452"/>
      <c r="H131" s="452"/>
      <c r="I131" s="452"/>
      <c r="J131" s="452"/>
      <c r="K131" s="452"/>
      <c r="L131" s="452"/>
      <c r="M131" s="452"/>
      <c r="N131" s="452"/>
      <c r="O131" s="452"/>
      <c r="P131" s="452"/>
      <c r="Q131" s="452"/>
      <c r="R131" s="452"/>
      <c r="S131" s="452"/>
      <c r="T131" s="452"/>
      <c r="U131" s="452"/>
      <c r="V131" s="452"/>
      <c r="W131" s="452"/>
      <c r="X131" s="452"/>
      <c r="Y131" s="452"/>
      <c r="Z131" s="452"/>
      <c r="AA131" s="452"/>
      <c r="AB131" s="452"/>
      <c r="AC131" s="452"/>
      <c r="AD131" s="452"/>
      <c r="AE131" s="452"/>
      <c r="AF131" s="452"/>
      <c r="AG131" s="452"/>
      <c r="AH131" s="452"/>
      <c r="AI131" s="452"/>
      <c r="AJ131" s="452"/>
      <c r="AK131" s="452"/>
      <c r="AL131" s="452"/>
      <c r="AM131" s="452"/>
      <c r="AN131" s="452"/>
      <c r="AO131" s="452"/>
      <c r="AP131" s="452"/>
      <c r="AQ131" s="452"/>
      <c r="AR131" s="452"/>
      <c r="AS131" s="452"/>
      <c r="AT131" s="452"/>
      <c r="AU131" s="452"/>
      <c r="AV131" s="452"/>
      <c r="AW131" s="452"/>
      <c r="AX131" s="452"/>
      <c r="AY131" s="452"/>
      <c r="AZ131" s="452"/>
      <c r="BA131" s="452"/>
      <c r="BB131" s="452"/>
      <c r="BC131" s="452"/>
      <c r="BD131" s="452"/>
      <c r="BE131" s="452"/>
      <c r="BF131" s="452"/>
      <c r="BJ131" s="459"/>
      <c r="BK131" s="459"/>
      <c r="BL131" s="459"/>
      <c r="BM131" s="459"/>
      <c r="BN131" s="459"/>
      <c r="BO131" s="459"/>
      <c r="BP131" s="459"/>
      <c r="BQ131" s="459"/>
      <c r="BR131" s="459"/>
      <c r="BS131" s="459"/>
      <c r="BT131" s="459"/>
      <c r="BU131" s="459"/>
      <c r="BV131" s="459"/>
      <c r="BW131" s="459"/>
      <c r="BX131" s="459"/>
      <c r="BY131" s="459"/>
      <c r="BZ131" s="459"/>
      <c r="CA131" s="459"/>
      <c r="CB131" s="459"/>
      <c r="CC131" s="459"/>
      <c r="CD131" s="459"/>
      <c r="CE131" s="459"/>
    </row>
    <row r="132" spans="1:95" ht="5.25" customHeight="1" x14ac:dyDescent="0.2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  <c r="AL132" s="366"/>
      <c r="AM132" s="366"/>
      <c r="AN132" s="366"/>
      <c r="AO132" s="366"/>
      <c r="AP132" s="366"/>
      <c r="AQ132" s="366"/>
      <c r="AR132" s="366"/>
      <c r="AS132" s="366"/>
      <c r="AT132" s="366"/>
      <c r="AU132" s="366"/>
      <c r="AV132" s="366"/>
      <c r="AW132" s="366"/>
      <c r="AX132" s="366"/>
      <c r="AY132" s="366"/>
      <c r="AZ132" s="366"/>
      <c r="BA132" s="366"/>
      <c r="BB132" s="366"/>
      <c r="BC132" s="366"/>
      <c r="BD132" s="366"/>
      <c r="BE132" s="366"/>
      <c r="BF132" s="366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</row>
    <row r="133" spans="1:95" ht="3.75" customHeight="1" x14ac:dyDescent="0.2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</row>
    <row r="134" spans="1:95" ht="15" customHeight="1" x14ac:dyDescent="0.2">
      <c r="A134" s="368" t="s">
        <v>34</v>
      </c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</row>
    <row r="135" spans="1:95" ht="24" customHeight="1" x14ac:dyDescent="0.2">
      <c r="A135" s="368" t="s">
        <v>35</v>
      </c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368"/>
      <c r="BB135" s="368"/>
      <c r="BC135" s="368"/>
      <c r="BD135" s="368"/>
      <c r="BE135" s="368"/>
      <c r="BF135" s="368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368"/>
      <c r="BQ135" s="368"/>
      <c r="BR135" s="368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</row>
    <row r="136" spans="1:95" ht="0.75" customHeight="1" x14ac:dyDescent="0.2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368"/>
      <c r="BB136" s="368"/>
      <c r="BC136" s="368"/>
      <c r="BD136" s="368"/>
      <c r="BE136" s="368"/>
      <c r="BF136" s="368"/>
      <c r="BG136" s="368"/>
      <c r="BH136" s="368"/>
      <c r="BI136" s="368"/>
      <c r="BJ136" s="368"/>
      <c r="BK136" s="368"/>
      <c r="BL136" s="368"/>
      <c r="BM136" s="368"/>
      <c r="BN136" s="368"/>
      <c r="BO136" s="368"/>
      <c r="BP136" s="368"/>
      <c r="BQ136" s="368"/>
      <c r="BR136" s="368"/>
      <c r="BS136" s="368"/>
      <c r="BT136" s="368"/>
      <c r="BU136" s="368"/>
      <c r="BV136" s="368"/>
      <c r="BW136" s="368"/>
      <c r="BX136" s="368"/>
      <c r="BY136" s="368"/>
      <c r="BZ136" s="368"/>
      <c r="CA136" s="368"/>
      <c r="CB136" s="368"/>
      <c r="CC136" s="368"/>
      <c r="CD136" s="368"/>
      <c r="CE136" s="368"/>
    </row>
    <row r="137" spans="1:95" ht="64.5" customHeight="1" x14ac:dyDescent="0.2">
      <c r="A137" s="424" t="s">
        <v>36</v>
      </c>
      <c r="B137" s="424"/>
      <c r="C137" s="424"/>
      <c r="D137" s="424"/>
      <c r="E137" s="424"/>
      <c r="F137" s="424"/>
      <c r="G137" s="424"/>
      <c r="H137" s="352" t="s">
        <v>37</v>
      </c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4"/>
      <c r="T137" s="405" t="s">
        <v>38</v>
      </c>
      <c r="U137" s="406"/>
      <c r="V137" s="406"/>
      <c r="W137" s="406"/>
      <c r="X137" s="406"/>
      <c r="Y137" s="406"/>
      <c r="Z137" s="406"/>
      <c r="AA137" s="406"/>
      <c r="AB137" s="406"/>
      <c r="AC137" s="406"/>
      <c r="AD137" s="406"/>
      <c r="AE137" s="407"/>
      <c r="AF137" s="352" t="s">
        <v>39</v>
      </c>
      <c r="AG137" s="353"/>
      <c r="AH137" s="353"/>
      <c r="AI137" s="353"/>
      <c r="AJ137" s="353"/>
      <c r="AK137" s="353"/>
      <c r="AL137" s="353"/>
      <c r="AM137" s="353"/>
      <c r="AN137" s="353"/>
      <c r="AO137" s="353"/>
      <c r="AP137" s="353"/>
      <c r="AQ137" s="353"/>
      <c r="AR137" s="353"/>
      <c r="AS137" s="353"/>
      <c r="AT137" s="353"/>
      <c r="AU137" s="353"/>
      <c r="AV137" s="353"/>
      <c r="AW137" s="353"/>
      <c r="AX137" s="353"/>
      <c r="AY137" s="353"/>
      <c r="AZ137" s="353"/>
      <c r="BA137" s="353"/>
      <c r="BB137" s="353"/>
      <c r="BC137" s="353"/>
      <c r="BD137" s="353"/>
      <c r="BE137" s="353"/>
      <c r="BF137" s="353"/>
      <c r="BG137" s="353"/>
      <c r="BH137" s="353"/>
      <c r="BI137" s="353"/>
      <c r="BJ137" s="353"/>
      <c r="BK137" s="353"/>
      <c r="BL137" s="353"/>
      <c r="BM137" s="354"/>
      <c r="BN137" s="352" t="s">
        <v>40</v>
      </c>
      <c r="BO137" s="353"/>
      <c r="BP137" s="353"/>
      <c r="BQ137" s="353"/>
      <c r="BR137" s="353"/>
      <c r="BS137" s="353"/>
      <c r="BT137" s="353"/>
      <c r="BU137" s="353"/>
      <c r="BV137" s="353"/>
      <c r="BW137" s="353"/>
      <c r="BX137" s="353"/>
      <c r="BY137" s="353"/>
      <c r="BZ137" s="353"/>
      <c r="CA137" s="353"/>
      <c r="CB137" s="353"/>
      <c r="CC137" s="353"/>
      <c r="CD137" s="353"/>
      <c r="CE137" s="354"/>
      <c r="CF137" s="424" t="s">
        <v>41</v>
      </c>
      <c r="CG137" s="424"/>
      <c r="CH137" s="424"/>
      <c r="CI137" s="424"/>
      <c r="CJ137" s="424"/>
      <c r="CK137" s="424"/>
      <c r="CL137" s="424"/>
      <c r="CM137" s="424"/>
      <c r="CN137" s="424"/>
      <c r="CO137" s="424"/>
      <c r="CP137" s="424"/>
      <c r="CQ137" s="424"/>
    </row>
    <row r="138" spans="1:95" ht="12" customHeight="1" x14ac:dyDescent="0.2">
      <c r="A138" s="424"/>
      <c r="B138" s="424"/>
      <c r="C138" s="424"/>
      <c r="D138" s="424"/>
      <c r="E138" s="424"/>
      <c r="F138" s="424"/>
      <c r="G138" s="424"/>
      <c r="H138" s="405" t="s">
        <v>42</v>
      </c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7"/>
      <c r="T138" s="405" t="s">
        <v>42</v>
      </c>
      <c r="U138" s="406"/>
      <c r="V138" s="406"/>
      <c r="W138" s="406"/>
      <c r="X138" s="406"/>
      <c r="Y138" s="406"/>
      <c r="Z138" s="406"/>
      <c r="AA138" s="406"/>
      <c r="AB138" s="406"/>
      <c r="AC138" s="406"/>
      <c r="AD138" s="406"/>
      <c r="AE138" s="407"/>
      <c r="AF138" s="405" t="s">
        <v>42</v>
      </c>
      <c r="AG138" s="406"/>
      <c r="AH138" s="406"/>
      <c r="AI138" s="406"/>
      <c r="AJ138" s="406"/>
      <c r="AK138" s="406"/>
      <c r="AL138" s="406"/>
      <c r="AM138" s="406"/>
      <c r="AN138" s="406"/>
      <c r="AO138" s="406"/>
      <c r="AP138" s="406"/>
      <c r="AQ138" s="406"/>
      <c r="AR138" s="406"/>
      <c r="AS138" s="406"/>
      <c r="AT138" s="406"/>
      <c r="AU138" s="406"/>
      <c r="AV138" s="406"/>
      <c r="AW138" s="406"/>
      <c r="AX138" s="406"/>
      <c r="AY138" s="407"/>
      <c r="AZ138" s="405" t="s">
        <v>43</v>
      </c>
      <c r="BA138" s="406"/>
      <c r="BB138" s="406"/>
      <c r="BC138" s="406"/>
      <c r="BD138" s="406"/>
      <c r="BE138" s="406"/>
      <c r="BF138" s="406"/>
      <c r="BG138" s="406"/>
      <c r="BH138" s="406"/>
      <c r="BI138" s="406"/>
      <c r="BJ138" s="406"/>
      <c r="BK138" s="406"/>
      <c r="BL138" s="406"/>
      <c r="BM138" s="407"/>
      <c r="BN138" s="414" t="s">
        <v>6</v>
      </c>
      <c r="BO138" s="415"/>
      <c r="BP138" s="377" t="s">
        <v>12</v>
      </c>
      <c r="BQ138" s="377"/>
      <c r="BR138" s="425" t="s">
        <v>44</v>
      </c>
      <c r="BS138" s="426"/>
      <c r="BT138" s="414" t="s">
        <v>6</v>
      </c>
      <c r="BU138" s="415"/>
      <c r="BV138" s="377" t="s">
        <v>6</v>
      </c>
      <c r="BW138" s="377"/>
      <c r="BX138" s="425" t="s">
        <v>44</v>
      </c>
      <c r="BY138" s="426"/>
      <c r="BZ138" s="414" t="s">
        <v>6</v>
      </c>
      <c r="CA138" s="415"/>
      <c r="CB138" s="377" t="s">
        <v>205</v>
      </c>
      <c r="CC138" s="377"/>
      <c r="CD138" s="425" t="s">
        <v>44</v>
      </c>
      <c r="CE138" s="426"/>
      <c r="CF138" s="405" t="s">
        <v>45</v>
      </c>
      <c r="CG138" s="406"/>
      <c r="CH138" s="406"/>
      <c r="CI138" s="406"/>
      <c r="CJ138" s="406"/>
      <c r="CK138" s="407"/>
      <c r="CL138" s="405" t="s">
        <v>46</v>
      </c>
      <c r="CM138" s="406"/>
      <c r="CN138" s="406"/>
      <c r="CO138" s="406"/>
      <c r="CP138" s="406"/>
      <c r="CQ138" s="407"/>
    </row>
    <row r="139" spans="1:95" ht="5.45" customHeight="1" x14ac:dyDescent="0.2">
      <c r="A139" s="424"/>
      <c r="B139" s="424"/>
      <c r="C139" s="424"/>
      <c r="D139" s="424"/>
      <c r="E139" s="424"/>
      <c r="F139" s="424"/>
      <c r="G139" s="424"/>
      <c r="H139" s="411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413"/>
      <c r="T139" s="411"/>
      <c r="U139" s="412"/>
      <c r="V139" s="412"/>
      <c r="W139" s="412"/>
      <c r="X139" s="412"/>
      <c r="Y139" s="412"/>
      <c r="Z139" s="412"/>
      <c r="AA139" s="412"/>
      <c r="AB139" s="412"/>
      <c r="AC139" s="412"/>
      <c r="AD139" s="412"/>
      <c r="AE139" s="413"/>
      <c r="AF139" s="411"/>
      <c r="AG139" s="412"/>
      <c r="AH139" s="412"/>
      <c r="AI139" s="412"/>
      <c r="AJ139" s="412"/>
      <c r="AK139" s="412"/>
      <c r="AL139" s="412"/>
      <c r="AM139" s="412"/>
      <c r="AN139" s="412"/>
      <c r="AO139" s="412"/>
      <c r="AP139" s="412"/>
      <c r="AQ139" s="412"/>
      <c r="AR139" s="412"/>
      <c r="AS139" s="412"/>
      <c r="AT139" s="412"/>
      <c r="AU139" s="412"/>
      <c r="AV139" s="412"/>
      <c r="AW139" s="412"/>
      <c r="AX139" s="412"/>
      <c r="AY139" s="413"/>
      <c r="AZ139" s="408"/>
      <c r="BA139" s="409"/>
      <c r="BB139" s="409"/>
      <c r="BC139" s="409"/>
      <c r="BD139" s="409"/>
      <c r="BE139" s="409"/>
      <c r="BF139" s="409"/>
      <c r="BG139" s="409"/>
      <c r="BH139" s="409"/>
      <c r="BI139" s="409"/>
      <c r="BJ139" s="409"/>
      <c r="BK139" s="409"/>
      <c r="BL139" s="409"/>
      <c r="BM139" s="410"/>
      <c r="BN139" s="411" t="s">
        <v>47</v>
      </c>
      <c r="BO139" s="412"/>
      <c r="BP139" s="412"/>
      <c r="BQ139" s="412"/>
      <c r="BR139" s="412"/>
      <c r="BS139" s="413"/>
      <c r="BT139" s="411" t="s">
        <v>48</v>
      </c>
      <c r="BU139" s="412"/>
      <c r="BV139" s="412"/>
      <c r="BW139" s="412"/>
      <c r="BX139" s="412"/>
      <c r="BY139" s="413"/>
      <c r="BZ139" s="411" t="s">
        <v>49</v>
      </c>
      <c r="CA139" s="412"/>
      <c r="CB139" s="412"/>
      <c r="CC139" s="412"/>
      <c r="CD139" s="412"/>
      <c r="CE139" s="413"/>
      <c r="CF139" s="411"/>
      <c r="CG139" s="412"/>
      <c r="CH139" s="412"/>
      <c r="CI139" s="412"/>
      <c r="CJ139" s="412"/>
      <c r="CK139" s="413"/>
      <c r="CL139" s="411"/>
      <c r="CM139" s="412"/>
      <c r="CN139" s="412"/>
      <c r="CO139" s="412"/>
      <c r="CP139" s="412"/>
      <c r="CQ139" s="413"/>
    </row>
    <row r="140" spans="1:95" ht="33" customHeight="1" x14ac:dyDescent="0.2">
      <c r="A140" s="424"/>
      <c r="B140" s="424"/>
      <c r="C140" s="424"/>
      <c r="D140" s="424"/>
      <c r="E140" s="424"/>
      <c r="F140" s="424"/>
      <c r="G140" s="424"/>
      <c r="H140" s="411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3"/>
      <c r="T140" s="411"/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3"/>
      <c r="AF140" s="411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3"/>
      <c r="AZ140" s="405" t="s">
        <v>50</v>
      </c>
      <c r="BA140" s="406"/>
      <c r="BB140" s="406"/>
      <c r="BC140" s="406"/>
      <c r="BD140" s="406"/>
      <c r="BE140" s="406"/>
      <c r="BF140" s="407"/>
      <c r="BG140" s="405" t="s">
        <v>51</v>
      </c>
      <c r="BH140" s="406"/>
      <c r="BI140" s="406"/>
      <c r="BJ140" s="406"/>
      <c r="BK140" s="406"/>
      <c r="BL140" s="406"/>
      <c r="BM140" s="407"/>
      <c r="BN140" s="411"/>
      <c r="BO140" s="412"/>
      <c r="BP140" s="412"/>
      <c r="BQ140" s="412"/>
      <c r="BR140" s="412"/>
      <c r="BS140" s="413"/>
      <c r="BT140" s="411"/>
      <c r="BU140" s="412"/>
      <c r="BV140" s="412"/>
      <c r="BW140" s="412"/>
      <c r="BX140" s="412"/>
      <c r="BY140" s="413"/>
      <c r="BZ140" s="411"/>
      <c r="CA140" s="412"/>
      <c r="CB140" s="412"/>
      <c r="CC140" s="412"/>
      <c r="CD140" s="412"/>
      <c r="CE140" s="413"/>
      <c r="CF140" s="411"/>
      <c r="CG140" s="412"/>
      <c r="CH140" s="412"/>
      <c r="CI140" s="412"/>
      <c r="CJ140" s="412"/>
      <c r="CK140" s="413"/>
      <c r="CL140" s="411"/>
      <c r="CM140" s="412"/>
      <c r="CN140" s="412"/>
      <c r="CO140" s="412"/>
      <c r="CP140" s="412"/>
      <c r="CQ140" s="413"/>
    </row>
    <row r="141" spans="1:95" ht="2.25" customHeight="1" x14ac:dyDescent="0.2">
      <c r="A141" s="424"/>
      <c r="B141" s="424"/>
      <c r="C141" s="424"/>
      <c r="D141" s="424"/>
      <c r="E141" s="424"/>
      <c r="F141" s="424"/>
      <c r="G141" s="424"/>
      <c r="H141" s="408"/>
      <c r="I141" s="409"/>
      <c r="J141" s="409"/>
      <c r="K141" s="409"/>
      <c r="L141" s="409"/>
      <c r="M141" s="409"/>
      <c r="N141" s="409"/>
      <c r="O141" s="409"/>
      <c r="P141" s="409"/>
      <c r="Q141" s="409"/>
      <c r="R141" s="409"/>
      <c r="S141" s="410"/>
      <c r="T141" s="408"/>
      <c r="U141" s="409"/>
      <c r="V141" s="409"/>
      <c r="W141" s="409"/>
      <c r="X141" s="409"/>
      <c r="Y141" s="409"/>
      <c r="Z141" s="409"/>
      <c r="AA141" s="409"/>
      <c r="AB141" s="409"/>
      <c r="AC141" s="409"/>
      <c r="AD141" s="409"/>
      <c r="AE141" s="410"/>
      <c r="AF141" s="408"/>
      <c r="AG141" s="409"/>
      <c r="AH141" s="409"/>
      <c r="AI141" s="409"/>
      <c r="AJ141" s="409"/>
      <c r="AK141" s="409"/>
      <c r="AL141" s="409"/>
      <c r="AM141" s="409"/>
      <c r="AN141" s="409"/>
      <c r="AO141" s="409"/>
      <c r="AP141" s="409"/>
      <c r="AQ141" s="409"/>
      <c r="AR141" s="409"/>
      <c r="AS141" s="409"/>
      <c r="AT141" s="409"/>
      <c r="AU141" s="409"/>
      <c r="AV141" s="409"/>
      <c r="AW141" s="409"/>
      <c r="AX141" s="409"/>
      <c r="AY141" s="410"/>
      <c r="AZ141" s="408"/>
      <c r="BA141" s="409"/>
      <c r="BB141" s="409"/>
      <c r="BC141" s="409"/>
      <c r="BD141" s="409"/>
      <c r="BE141" s="409"/>
      <c r="BF141" s="410"/>
      <c r="BG141" s="408"/>
      <c r="BH141" s="409"/>
      <c r="BI141" s="409"/>
      <c r="BJ141" s="409"/>
      <c r="BK141" s="409"/>
      <c r="BL141" s="409"/>
      <c r="BM141" s="410"/>
      <c r="BN141" s="408"/>
      <c r="BO141" s="409"/>
      <c r="BP141" s="409"/>
      <c r="BQ141" s="409"/>
      <c r="BR141" s="409"/>
      <c r="BS141" s="410"/>
      <c r="BT141" s="408"/>
      <c r="BU141" s="409"/>
      <c r="BV141" s="409"/>
      <c r="BW141" s="409"/>
      <c r="BX141" s="409"/>
      <c r="BY141" s="410"/>
      <c r="BZ141" s="408"/>
      <c r="CA141" s="409"/>
      <c r="CB141" s="409"/>
      <c r="CC141" s="409"/>
      <c r="CD141" s="409"/>
      <c r="CE141" s="410"/>
      <c r="CF141" s="408"/>
      <c r="CG141" s="409"/>
      <c r="CH141" s="409"/>
      <c r="CI141" s="409"/>
      <c r="CJ141" s="409"/>
      <c r="CK141" s="410"/>
      <c r="CL141" s="408"/>
      <c r="CM141" s="409"/>
      <c r="CN141" s="409"/>
      <c r="CO141" s="409"/>
      <c r="CP141" s="409"/>
      <c r="CQ141" s="410"/>
    </row>
    <row r="142" spans="1:95" ht="17.25" customHeight="1" x14ac:dyDescent="0.2">
      <c r="A142" s="424" t="s">
        <v>27</v>
      </c>
      <c r="B142" s="424"/>
      <c r="C142" s="424"/>
      <c r="D142" s="424"/>
      <c r="E142" s="424"/>
      <c r="F142" s="424"/>
      <c r="G142" s="424"/>
      <c r="H142" s="424" t="s">
        <v>52</v>
      </c>
      <c r="I142" s="424"/>
      <c r="J142" s="424"/>
      <c r="K142" s="424"/>
      <c r="L142" s="424"/>
      <c r="M142" s="424"/>
      <c r="N142" s="424"/>
      <c r="O142" s="424"/>
      <c r="P142" s="424"/>
      <c r="Q142" s="424"/>
      <c r="R142" s="424"/>
      <c r="S142" s="424"/>
      <c r="T142" s="352" t="s">
        <v>53</v>
      </c>
      <c r="U142" s="353"/>
      <c r="V142" s="353"/>
      <c r="W142" s="353"/>
      <c r="X142" s="353"/>
      <c r="Y142" s="353"/>
      <c r="Z142" s="353"/>
      <c r="AA142" s="353"/>
      <c r="AB142" s="353"/>
      <c r="AC142" s="353"/>
      <c r="AD142" s="353"/>
      <c r="AE142" s="354"/>
      <c r="AF142" s="424" t="s">
        <v>54</v>
      </c>
      <c r="AG142" s="424"/>
      <c r="AH142" s="424"/>
      <c r="AI142" s="424"/>
      <c r="AJ142" s="424"/>
      <c r="AK142" s="424"/>
      <c r="AL142" s="424"/>
      <c r="AM142" s="424"/>
      <c r="AN142" s="424"/>
      <c r="AO142" s="424"/>
      <c r="AP142" s="424"/>
      <c r="AQ142" s="424"/>
      <c r="AR142" s="424"/>
      <c r="AS142" s="424"/>
      <c r="AT142" s="424"/>
      <c r="AU142" s="424"/>
      <c r="AV142" s="424"/>
      <c r="AW142" s="424"/>
      <c r="AX142" s="424"/>
      <c r="AY142" s="424"/>
      <c r="AZ142" s="424" t="s">
        <v>55</v>
      </c>
      <c r="BA142" s="424"/>
      <c r="BB142" s="424"/>
      <c r="BC142" s="424"/>
      <c r="BD142" s="424"/>
      <c r="BE142" s="424"/>
      <c r="BF142" s="424"/>
      <c r="BG142" s="424" t="s">
        <v>56</v>
      </c>
      <c r="BH142" s="424"/>
      <c r="BI142" s="424"/>
      <c r="BJ142" s="424"/>
      <c r="BK142" s="424"/>
      <c r="BL142" s="424"/>
      <c r="BM142" s="424"/>
      <c r="BN142" s="424" t="s">
        <v>57</v>
      </c>
      <c r="BO142" s="424"/>
      <c r="BP142" s="424"/>
      <c r="BQ142" s="424"/>
      <c r="BR142" s="424"/>
      <c r="BS142" s="424"/>
      <c r="BT142" s="424" t="s">
        <v>58</v>
      </c>
      <c r="BU142" s="424"/>
      <c r="BV142" s="424"/>
      <c r="BW142" s="424"/>
      <c r="BX142" s="424"/>
      <c r="BY142" s="424"/>
      <c r="BZ142" s="424" t="s">
        <v>59</v>
      </c>
      <c r="CA142" s="424"/>
      <c r="CB142" s="424"/>
      <c r="CC142" s="424"/>
      <c r="CD142" s="424"/>
      <c r="CE142" s="424"/>
      <c r="CF142" s="424" t="s">
        <v>60</v>
      </c>
      <c r="CG142" s="424"/>
      <c r="CH142" s="424"/>
      <c r="CI142" s="424"/>
      <c r="CJ142" s="424"/>
      <c r="CK142" s="424"/>
      <c r="CL142" s="424" t="s">
        <v>61</v>
      </c>
      <c r="CM142" s="424"/>
      <c r="CN142" s="424"/>
      <c r="CO142" s="424"/>
      <c r="CP142" s="424"/>
      <c r="CQ142" s="424"/>
    </row>
    <row r="143" spans="1:95" ht="61.5" customHeight="1" x14ac:dyDescent="0.2">
      <c r="A143" s="469" t="s">
        <v>129</v>
      </c>
      <c r="B143" s="361"/>
      <c r="C143" s="361"/>
      <c r="D143" s="361"/>
      <c r="E143" s="361"/>
      <c r="F143" s="361"/>
      <c r="G143" s="362"/>
      <c r="H143" s="343" t="s">
        <v>63</v>
      </c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5"/>
      <c r="T143" s="346" t="s">
        <v>64</v>
      </c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8"/>
      <c r="AF143" s="349" t="s">
        <v>65</v>
      </c>
      <c r="AG143" s="350"/>
      <c r="AH143" s="350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1"/>
      <c r="AZ143" s="352" t="s">
        <v>66</v>
      </c>
      <c r="BA143" s="353"/>
      <c r="BB143" s="353"/>
      <c r="BC143" s="353"/>
      <c r="BD143" s="353"/>
      <c r="BE143" s="353"/>
      <c r="BF143" s="354"/>
      <c r="BG143" s="352" t="s">
        <v>67</v>
      </c>
      <c r="BH143" s="353"/>
      <c r="BI143" s="353"/>
      <c r="BJ143" s="353"/>
      <c r="BK143" s="353"/>
      <c r="BL143" s="353"/>
      <c r="BM143" s="354"/>
      <c r="BN143" s="336">
        <v>100</v>
      </c>
      <c r="BO143" s="337"/>
      <c r="BP143" s="337"/>
      <c r="BQ143" s="337"/>
      <c r="BR143" s="337"/>
      <c r="BS143" s="338"/>
      <c r="BT143" s="336">
        <v>100</v>
      </c>
      <c r="BU143" s="337"/>
      <c r="BV143" s="337"/>
      <c r="BW143" s="337"/>
      <c r="BX143" s="337"/>
      <c r="BY143" s="338"/>
      <c r="BZ143" s="336">
        <v>100</v>
      </c>
      <c r="CA143" s="337"/>
      <c r="CB143" s="337"/>
      <c r="CC143" s="337"/>
      <c r="CD143" s="337"/>
      <c r="CE143" s="338"/>
      <c r="CF143" s="358">
        <v>3</v>
      </c>
      <c r="CG143" s="359"/>
      <c r="CH143" s="359"/>
      <c r="CI143" s="359"/>
      <c r="CJ143" s="359"/>
      <c r="CK143" s="360"/>
      <c r="CL143" s="336"/>
      <c r="CM143" s="337"/>
      <c r="CN143" s="337"/>
      <c r="CO143" s="337"/>
      <c r="CP143" s="337"/>
      <c r="CQ143" s="338"/>
    </row>
    <row r="144" spans="1:95" ht="64.5" customHeight="1" x14ac:dyDescent="0.2">
      <c r="A144" s="340" t="s">
        <v>130</v>
      </c>
      <c r="B144" s="361"/>
      <c r="C144" s="361"/>
      <c r="D144" s="361"/>
      <c r="E144" s="361"/>
      <c r="F144" s="361"/>
      <c r="G144" s="362"/>
      <c r="H144" s="343" t="s">
        <v>69</v>
      </c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5"/>
      <c r="T144" s="346" t="s">
        <v>64</v>
      </c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8"/>
      <c r="AF144" s="349" t="s">
        <v>65</v>
      </c>
      <c r="AG144" s="350"/>
      <c r="AH144" s="350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1"/>
      <c r="AZ144" s="352" t="s">
        <v>66</v>
      </c>
      <c r="BA144" s="353"/>
      <c r="BB144" s="353"/>
      <c r="BC144" s="353"/>
      <c r="BD144" s="353"/>
      <c r="BE144" s="353"/>
      <c r="BF144" s="354"/>
      <c r="BG144" s="352" t="s">
        <v>67</v>
      </c>
      <c r="BH144" s="353"/>
      <c r="BI144" s="353"/>
      <c r="BJ144" s="353"/>
      <c r="BK144" s="353"/>
      <c r="BL144" s="353"/>
      <c r="BM144" s="354"/>
      <c r="BN144" s="336">
        <v>100</v>
      </c>
      <c r="BO144" s="337"/>
      <c r="BP144" s="337"/>
      <c r="BQ144" s="337"/>
      <c r="BR144" s="337"/>
      <c r="BS144" s="338"/>
      <c r="BT144" s="336">
        <v>100</v>
      </c>
      <c r="BU144" s="337"/>
      <c r="BV144" s="337"/>
      <c r="BW144" s="337"/>
      <c r="BX144" s="337"/>
      <c r="BY144" s="338"/>
      <c r="BZ144" s="336">
        <v>100</v>
      </c>
      <c r="CA144" s="337"/>
      <c r="CB144" s="337"/>
      <c r="CC144" s="337"/>
      <c r="CD144" s="337"/>
      <c r="CE144" s="338"/>
      <c r="CF144" s="358">
        <v>3</v>
      </c>
      <c r="CG144" s="359"/>
      <c r="CH144" s="359"/>
      <c r="CI144" s="359"/>
      <c r="CJ144" s="359"/>
      <c r="CK144" s="360"/>
      <c r="CL144" s="336"/>
      <c r="CM144" s="337"/>
      <c r="CN144" s="337"/>
      <c r="CO144" s="337"/>
      <c r="CP144" s="337"/>
      <c r="CQ144" s="338"/>
    </row>
    <row r="145" spans="1:95" ht="61.5" customHeight="1" x14ac:dyDescent="0.2">
      <c r="A145" s="340" t="s">
        <v>215</v>
      </c>
      <c r="B145" s="341"/>
      <c r="C145" s="341"/>
      <c r="D145" s="341"/>
      <c r="E145" s="341"/>
      <c r="F145" s="341"/>
      <c r="G145" s="342"/>
      <c r="H145" s="343" t="s">
        <v>214</v>
      </c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5"/>
      <c r="T145" s="346" t="s">
        <v>64</v>
      </c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8"/>
      <c r="AF145" s="349" t="s">
        <v>65</v>
      </c>
      <c r="AG145" s="350"/>
      <c r="AH145" s="350"/>
      <c r="AI145" s="350"/>
      <c r="AJ145" s="350"/>
      <c r="AK145" s="350"/>
      <c r="AL145" s="350"/>
      <c r="AM145" s="350"/>
      <c r="AN145" s="350"/>
      <c r="AO145" s="350"/>
      <c r="AP145" s="350"/>
      <c r="AQ145" s="350"/>
      <c r="AR145" s="350"/>
      <c r="AS145" s="350"/>
      <c r="AT145" s="350"/>
      <c r="AU145" s="350"/>
      <c r="AV145" s="350"/>
      <c r="AW145" s="350"/>
      <c r="AX145" s="350"/>
      <c r="AY145" s="351"/>
      <c r="AZ145" s="352" t="s">
        <v>66</v>
      </c>
      <c r="BA145" s="353"/>
      <c r="BB145" s="353"/>
      <c r="BC145" s="353"/>
      <c r="BD145" s="353"/>
      <c r="BE145" s="353"/>
      <c r="BF145" s="354"/>
      <c r="BG145" s="352" t="s">
        <v>67</v>
      </c>
      <c r="BH145" s="353"/>
      <c r="BI145" s="353"/>
      <c r="BJ145" s="353"/>
      <c r="BK145" s="353"/>
      <c r="BL145" s="353"/>
      <c r="BM145" s="354"/>
      <c r="BN145" s="336">
        <v>100</v>
      </c>
      <c r="BO145" s="337"/>
      <c r="BP145" s="337"/>
      <c r="BQ145" s="337"/>
      <c r="BR145" s="337"/>
      <c r="BS145" s="338"/>
      <c r="BT145" s="336">
        <v>100</v>
      </c>
      <c r="BU145" s="337"/>
      <c r="BV145" s="337"/>
      <c r="BW145" s="337"/>
      <c r="BX145" s="337"/>
      <c r="BY145" s="338"/>
      <c r="BZ145" s="336">
        <v>100</v>
      </c>
      <c r="CA145" s="337"/>
      <c r="CB145" s="337"/>
      <c r="CC145" s="337"/>
      <c r="CD145" s="337"/>
      <c r="CE145" s="338"/>
      <c r="CF145" s="358">
        <v>3</v>
      </c>
      <c r="CG145" s="359"/>
      <c r="CH145" s="359"/>
      <c r="CI145" s="359"/>
      <c r="CJ145" s="359"/>
      <c r="CK145" s="360"/>
      <c r="CL145" s="336"/>
      <c r="CM145" s="337"/>
      <c r="CN145" s="337"/>
      <c r="CO145" s="337"/>
      <c r="CP145" s="337"/>
      <c r="CQ145" s="338"/>
    </row>
    <row r="146" spans="1:95" ht="61.5" customHeight="1" x14ac:dyDescent="0.2">
      <c r="A146" s="469" t="s">
        <v>132</v>
      </c>
      <c r="B146" s="361"/>
      <c r="C146" s="361"/>
      <c r="D146" s="361"/>
      <c r="E146" s="361"/>
      <c r="F146" s="361"/>
      <c r="G146" s="362"/>
      <c r="H146" s="343" t="s">
        <v>72</v>
      </c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5"/>
      <c r="T146" s="346" t="s">
        <v>64</v>
      </c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8"/>
      <c r="AF146" s="349" t="s">
        <v>65</v>
      </c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1"/>
      <c r="AZ146" s="352" t="s">
        <v>66</v>
      </c>
      <c r="BA146" s="353"/>
      <c r="BB146" s="353"/>
      <c r="BC146" s="353"/>
      <c r="BD146" s="353"/>
      <c r="BE146" s="353"/>
      <c r="BF146" s="354"/>
      <c r="BG146" s="352" t="s">
        <v>67</v>
      </c>
      <c r="BH146" s="353"/>
      <c r="BI146" s="353"/>
      <c r="BJ146" s="353"/>
      <c r="BK146" s="353"/>
      <c r="BL146" s="353"/>
      <c r="BM146" s="354"/>
      <c r="BN146" s="336">
        <v>100</v>
      </c>
      <c r="BO146" s="337"/>
      <c r="BP146" s="337"/>
      <c r="BQ146" s="337"/>
      <c r="BR146" s="337"/>
      <c r="BS146" s="338"/>
      <c r="BT146" s="336">
        <v>100</v>
      </c>
      <c r="BU146" s="337"/>
      <c r="BV146" s="337"/>
      <c r="BW146" s="337"/>
      <c r="BX146" s="337"/>
      <c r="BY146" s="338"/>
      <c r="BZ146" s="336">
        <v>100</v>
      </c>
      <c r="CA146" s="337"/>
      <c r="CB146" s="337"/>
      <c r="CC146" s="337"/>
      <c r="CD146" s="337"/>
      <c r="CE146" s="338"/>
      <c r="CF146" s="358">
        <v>3</v>
      </c>
      <c r="CG146" s="359"/>
      <c r="CH146" s="359"/>
      <c r="CI146" s="359"/>
      <c r="CJ146" s="359"/>
      <c r="CK146" s="360"/>
      <c r="CL146" s="336"/>
      <c r="CM146" s="337"/>
      <c r="CN146" s="337"/>
      <c r="CO146" s="337"/>
      <c r="CP146" s="337"/>
      <c r="CQ146" s="338"/>
    </row>
    <row r="147" spans="1:95" ht="106.5" hidden="1" customHeight="1" x14ac:dyDescent="0.2">
      <c r="A147" s="469" t="s">
        <v>131</v>
      </c>
      <c r="B147" s="361"/>
      <c r="C147" s="361"/>
      <c r="D147" s="361"/>
      <c r="E147" s="361"/>
      <c r="F147" s="361"/>
      <c r="G147" s="362"/>
      <c r="H147" s="470" t="s">
        <v>325</v>
      </c>
      <c r="I147" s="471"/>
      <c r="J147" s="471"/>
      <c r="K147" s="471"/>
      <c r="L147" s="471"/>
      <c r="M147" s="471"/>
      <c r="N147" s="471"/>
      <c r="O147" s="471"/>
      <c r="P147" s="471"/>
      <c r="Q147" s="471"/>
      <c r="R147" s="471"/>
      <c r="S147" s="472"/>
      <c r="T147" s="346" t="s">
        <v>64</v>
      </c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8"/>
      <c r="AF147" s="349" t="s">
        <v>65</v>
      </c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1"/>
      <c r="AZ147" s="352" t="s">
        <v>66</v>
      </c>
      <c r="BA147" s="353"/>
      <c r="BB147" s="353"/>
      <c r="BC147" s="353"/>
      <c r="BD147" s="353"/>
      <c r="BE147" s="353"/>
      <c r="BF147" s="354"/>
      <c r="BG147" s="352" t="s">
        <v>67</v>
      </c>
      <c r="BH147" s="353"/>
      <c r="BI147" s="353"/>
      <c r="BJ147" s="353"/>
      <c r="BK147" s="353"/>
      <c r="BL147" s="353"/>
      <c r="BM147" s="354"/>
      <c r="BN147" s="336">
        <v>0</v>
      </c>
      <c r="BO147" s="337"/>
      <c r="BP147" s="337"/>
      <c r="BQ147" s="337"/>
      <c r="BR147" s="337"/>
      <c r="BS147" s="338"/>
      <c r="BT147" s="336">
        <v>0</v>
      </c>
      <c r="BU147" s="337"/>
      <c r="BV147" s="337"/>
      <c r="BW147" s="337"/>
      <c r="BX147" s="337"/>
      <c r="BY147" s="338"/>
      <c r="BZ147" s="336">
        <v>0</v>
      </c>
      <c r="CA147" s="337"/>
      <c r="CB147" s="337"/>
      <c r="CC147" s="337"/>
      <c r="CD147" s="337"/>
      <c r="CE147" s="338"/>
      <c r="CF147" s="358">
        <v>3</v>
      </c>
      <c r="CG147" s="359"/>
      <c r="CH147" s="359"/>
      <c r="CI147" s="359"/>
      <c r="CJ147" s="359"/>
      <c r="CK147" s="360"/>
      <c r="CL147" s="336"/>
      <c r="CM147" s="337"/>
      <c r="CN147" s="337"/>
      <c r="CO147" s="337"/>
      <c r="CP147" s="337"/>
      <c r="CQ147" s="338"/>
    </row>
    <row r="148" spans="1:95" ht="36.75" customHeight="1" x14ac:dyDescent="0.2">
      <c r="A148" s="469" t="s">
        <v>129</v>
      </c>
      <c r="B148" s="361"/>
      <c r="C148" s="361"/>
      <c r="D148" s="361"/>
      <c r="E148" s="361"/>
      <c r="F148" s="361"/>
      <c r="G148" s="362"/>
      <c r="H148" s="470" t="s">
        <v>63</v>
      </c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2"/>
      <c r="T148" s="346" t="s">
        <v>64</v>
      </c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8"/>
      <c r="AF148" s="349" t="s">
        <v>73</v>
      </c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1"/>
      <c r="AZ148" s="352" t="s">
        <v>66</v>
      </c>
      <c r="BA148" s="353"/>
      <c r="BB148" s="353"/>
      <c r="BC148" s="353"/>
      <c r="BD148" s="353"/>
      <c r="BE148" s="353"/>
      <c r="BF148" s="354"/>
      <c r="BG148" s="352" t="s">
        <v>67</v>
      </c>
      <c r="BH148" s="353"/>
      <c r="BI148" s="353"/>
      <c r="BJ148" s="353"/>
      <c r="BK148" s="353"/>
      <c r="BL148" s="353"/>
      <c r="BM148" s="354"/>
      <c r="BN148" s="336">
        <v>100</v>
      </c>
      <c r="BO148" s="337"/>
      <c r="BP148" s="337"/>
      <c r="BQ148" s="337"/>
      <c r="BR148" s="337"/>
      <c r="BS148" s="338"/>
      <c r="BT148" s="336">
        <v>100</v>
      </c>
      <c r="BU148" s="337"/>
      <c r="BV148" s="337"/>
      <c r="BW148" s="337"/>
      <c r="BX148" s="337"/>
      <c r="BY148" s="338"/>
      <c r="BZ148" s="336">
        <v>100</v>
      </c>
      <c r="CA148" s="337"/>
      <c r="CB148" s="337"/>
      <c r="CC148" s="337"/>
      <c r="CD148" s="337"/>
      <c r="CE148" s="338"/>
      <c r="CF148" s="358">
        <v>3</v>
      </c>
      <c r="CG148" s="359"/>
      <c r="CH148" s="359"/>
      <c r="CI148" s="359"/>
      <c r="CJ148" s="359"/>
      <c r="CK148" s="360"/>
      <c r="CL148" s="336"/>
      <c r="CM148" s="337"/>
      <c r="CN148" s="337"/>
      <c r="CO148" s="337"/>
      <c r="CP148" s="337"/>
      <c r="CQ148" s="338"/>
    </row>
    <row r="149" spans="1:95" ht="36.75" customHeight="1" x14ac:dyDescent="0.2">
      <c r="A149" s="340" t="s">
        <v>130</v>
      </c>
      <c r="B149" s="361"/>
      <c r="C149" s="361"/>
      <c r="D149" s="361"/>
      <c r="E149" s="361"/>
      <c r="F149" s="361"/>
      <c r="G149" s="362"/>
      <c r="H149" s="343" t="s">
        <v>69</v>
      </c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5"/>
      <c r="T149" s="346" t="s">
        <v>64</v>
      </c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8"/>
      <c r="AF149" s="349" t="s">
        <v>73</v>
      </c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1"/>
      <c r="AZ149" s="352" t="s">
        <v>66</v>
      </c>
      <c r="BA149" s="353"/>
      <c r="BB149" s="353"/>
      <c r="BC149" s="353"/>
      <c r="BD149" s="353"/>
      <c r="BE149" s="353"/>
      <c r="BF149" s="354"/>
      <c r="BG149" s="352" t="s">
        <v>67</v>
      </c>
      <c r="BH149" s="353"/>
      <c r="BI149" s="353"/>
      <c r="BJ149" s="353"/>
      <c r="BK149" s="353"/>
      <c r="BL149" s="353"/>
      <c r="BM149" s="354"/>
      <c r="BN149" s="336">
        <v>100</v>
      </c>
      <c r="BO149" s="337"/>
      <c r="BP149" s="337"/>
      <c r="BQ149" s="337"/>
      <c r="BR149" s="337"/>
      <c r="BS149" s="338"/>
      <c r="BT149" s="336">
        <v>100</v>
      </c>
      <c r="BU149" s="337"/>
      <c r="BV149" s="337"/>
      <c r="BW149" s="337"/>
      <c r="BX149" s="337"/>
      <c r="BY149" s="338"/>
      <c r="BZ149" s="336">
        <v>100</v>
      </c>
      <c r="CA149" s="337"/>
      <c r="CB149" s="337"/>
      <c r="CC149" s="337"/>
      <c r="CD149" s="337"/>
      <c r="CE149" s="338"/>
      <c r="CF149" s="358">
        <v>3</v>
      </c>
      <c r="CG149" s="359"/>
      <c r="CH149" s="359"/>
      <c r="CI149" s="359"/>
      <c r="CJ149" s="359"/>
      <c r="CK149" s="360"/>
      <c r="CL149" s="336"/>
      <c r="CM149" s="337"/>
      <c r="CN149" s="337"/>
      <c r="CO149" s="337"/>
      <c r="CP149" s="337"/>
      <c r="CQ149" s="338"/>
    </row>
    <row r="150" spans="1:95" ht="38.25" customHeight="1" x14ac:dyDescent="0.2">
      <c r="A150" s="340" t="s">
        <v>215</v>
      </c>
      <c r="B150" s="341"/>
      <c r="C150" s="341"/>
      <c r="D150" s="341"/>
      <c r="E150" s="341"/>
      <c r="F150" s="341"/>
      <c r="G150" s="342"/>
      <c r="H150" s="343" t="s">
        <v>214</v>
      </c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5"/>
      <c r="T150" s="346" t="s">
        <v>64</v>
      </c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8"/>
      <c r="AF150" s="349" t="s">
        <v>73</v>
      </c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1"/>
      <c r="AZ150" s="352" t="s">
        <v>66</v>
      </c>
      <c r="BA150" s="353"/>
      <c r="BB150" s="353"/>
      <c r="BC150" s="353"/>
      <c r="BD150" s="353"/>
      <c r="BE150" s="353"/>
      <c r="BF150" s="354"/>
      <c r="BG150" s="352" t="s">
        <v>67</v>
      </c>
      <c r="BH150" s="353"/>
      <c r="BI150" s="353"/>
      <c r="BJ150" s="353"/>
      <c r="BK150" s="353"/>
      <c r="BL150" s="353"/>
      <c r="BM150" s="354"/>
      <c r="BN150" s="336">
        <v>100</v>
      </c>
      <c r="BO150" s="337"/>
      <c r="BP150" s="337"/>
      <c r="BQ150" s="337"/>
      <c r="BR150" s="337"/>
      <c r="BS150" s="338"/>
      <c r="BT150" s="336">
        <v>100</v>
      </c>
      <c r="BU150" s="337"/>
      <c r="BV150" s="337"/>
      <c r="BW150" s="337"/>
      <c r="BX150" s="337"/>
      <c r="BY150" s="338"/>
      <c r="BZ150" s="336">
        <v>100</v>
      </c>
      <c r="CA150" s="337"/>
      <c r="CB150" s="337"/>
      <c r="CC150" s="337"/>
      <c r="CD150" s="337"/>
      <c r="CE150" s="338"/>
      <c r="CF150" s="358">
        <v>3</v>
      </c>
      <c r="CG150" s="359"/>
      <c r="CH150" s="359"/>
      <c r="CI150" s="359"/>
      <c r="CJ150" s="359"/>
      <c r="CK150" s="360"/>
      <c r="CL150" s="336"/>
      <c r="CM150" s="337"/>
      <c r="CN150" s="337"/>
      <c r="CO150" s="337"/>
      <c r="CP150" s="337"/>
      <c r="CQ150" s="338"/>
    </row>
    <row r="151" spans="1:95" s="190" customFormat="1" ht="25.5" customHeight="1" x14ac:dyDescent="0.2">
      <c r="A151" s="210"/>
      <c r="B151" s="210"/>
      <c r="C151" s="210"/>
      <c r="D151" s="210"/>
      <c r="E151" s="210"/>
      <c r="F151" s="210"/>
      <c r="G151" s="210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215"/>
      <c r="CG151" s="215"/>
      <c r="CH151" s="215"/>
      <c r="CI151" s="215"/>
      <c r="CJ151" s="215"/>
      <c r="CK151" s="215"/>
      <c r="CL151" s="198"/>
      <c r="CM151" s="198"/>
      <c r="CN151" s="198"/>
      <c r="CO151" s="198"/>
      <c r="CP151" s="529">
        <v>27</v>
      </c>
      <c r="CQ151" s="529"/>
    </row>
    <row r="152" spans="1:95" ht="39" customHeight="1" x14ac:dyDescent="0.2">
      <c r="A152" s="469" t="s">
        <v>132</v>
      </c>
      <c r="B152" s="361"/>
      <c r="C152" s="361"/>
      <c r="D152" s="361"/>
      <c r="E152" s="361"/>
      <c r="F152" s="361"/>
      <c r="G152" s="362"/>
      <c r="H152" s="343" t="s">
        <v>72</v>
      </c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5"/>
      <c r="T152" s="456" t="s">
        <v>64</v>
      </c>
      <c r="U152" s="456"/>
      <c r="V152" s="456"/>
      <c r="W152" s="456"/>
      <c r="X152" s="456"/>
      <c r="Y152" s="456"/>
      <c r="Z152" s="456"/>
      <c r="AA152" s="456"/>
      <c r="AB152" s="456"/>
      <c r="AC152" s="456"/>
      <c r="AD152" s="456"/>
      <c r="AE152" s="456"/>
      <c r="AF152" s="457" t="s">
        <v>73</v>
      </c>
      <c r="AG152" s="457"/>
      <c r="AH152" s="457"/>
      <c r="AI152" s="457"/>
      <c r="AJ152" s="457"/>
      <c r="AK152" s="457"/>
      <c r="AL152" s="457"/>
      <c r="AM152" s="457"/>
      <c r="AN152" s="457"/>
      <c r="AO152" s="457"/>
      <c r="AP152" s="457"/>
      <c r="AQ152" s="457"/>
      <c r="AR152" s="457"/>
      <c r="AS152" s="457"/>
      <c r="AT152" s="457"/>
      <c r="AU152" s="457"/>
      <c r="AV152" s="457"/>
      <c r="AW152" s="457"/>
      <c r="AX152" s="457"/>
      <c r="AY152" s="457"/>
      <c r="AZ152" s="424" t="s">
        <v>66</v>
      </c>
      <c r="BA152" s="424"/>
      <c r="BB152" s="424"/>
      <c r="BC152" s="424"/>
      <c r="BD152" s="424"/>
      <c r="BE152" s="424"/>
      <c r="BF152" s="424"/>
      <c r="BG152" s="424" t="s">
        <v>67</v>
      </c>
      <c r="BH152" s="424"/>
      <c r="BI152" s="424"/>
      <c r="BJ152" s="424"/>
      <c r="BK152" s="424"/>
      <c r="BL152" s="424"/>
      <c r="BM152" s="424"/>
      <c r="BN152" s="422">
        <v>100</v>
      </c>
      <c r="BO152" s="422"/>
      <c r="BP152" s="422"/>
      <c r="BQ152" s="422"/>
      <c r="BR152" s="422"/>
      <c r="BS152" s="422"/>
      <c r="BT152" s="422">
        <v>100</v>
      </c>
      <c r="BU152" s="422"/>
      <c r="BV152" s="422"/>
      <c r="BW152" s="422"/>
      <c r="BX152" s="422"/>
      <c r="BY152" s="422"/>
      <c r="BZ152" s="422">
        <v>100</v>
      </c>
      <c r="CA152" s="422"/>
      <c r="CB152" s="422"/>
      <c r="CC152" s="422"/>
      <c r="CD152" s="422"/>
      <c r="CE152" s="422"/>
      <c r="CF152" s="454">
        <v>3</v>
      </c>
      <c r="CG152" s="454"/>
      <c r="CH152" s="454"/>
      <c r="CI152" s="454"/>
      <c r="CJ152" s="454"/>
      <c r="CK152" s="454"/>
      <c r="CL152" s="422"/>
      <c r="CM152" s="422"/>
      <c r="CN152" s="422"/>
      <c r="CO152" s="422"/>
      <c r="CP152" s="422"/>
      <c r="CQ152" s="422"/>
    </row>
    <row r="153" spans="1:95" ht="109.5" hidden="1" customHeight="1" x14ac:dyDescent="0.2">
      <c r="A153" s="469" t="s">
        <v>131</v>
      </c>
      <c r="B153" s="361"/>
      <c r="C153" s="361"/>
      <c r="D153" s="361"/>
      <c r="E153" s="361"/>
      <c r="F153" s="361"/>
      <c r="G153" s="362"/>
      <c r="H153" s="470" t="s">
        <v>325</v>
      </c>
      <c r="I153" s="471"/>
      <c r="J153" s="471"/>
      <c r="K153" s="471"/>
      <c r="L153" s="471"/>
      <c r="M153" s="471"/>
      <c r="N153" s="471"/>
      <c r="O153" s="471"/>
      <c r="P153" s="471"/>
      <c r="Q153" s="471"/>
      <c r="R153" s="471"/>
      <c r="S153" s="472"/>
      <c r="T153" s="346" t="s">
        <v>64</v>
      </c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8"/>
      <c r="AF153" s="457" t="s">
        <v>73</v>
      </c>
      <c r="AG153" s="457"/>
      <c r="AH153" s="457"/>
      <c r="AI153" s="457"/>
      <c r="AJ153" s="457"/>
      <c r="AK153" s="457"/>
      <c r="AL153" s="457"/>
      <c r="AM153" s="457"/>
      <c r="AN153" s="457"/>
      <c r="AO153" s="457"/>
      <c r="AP153" s="457"/>
      <c r="AQ153" s="457"/>
      <c r="AR153" s="457"/>
      <c r="AS153" s="457"/>
      <c r="AT153" s="457"/>
      <c r="AU153" s="457"/>
      <c r="AV153" s="457"/>
      <c r="AW153" s="457"/>
      <c r="AX153" s="457"/>
      <c r="AY153" s="457"/>
      <c r="AZ153" s="352" t="s">
        <v>66</v>
      </c>
      <c r="BA153" s="353"/>
      <c r="BB153" s="353"/>
      <c r="BC153" s="353"/>
      <c r="BD153" s="353"/>
      <c r="BE153" s="353"/>
      <c r="BF153" s="354"/>
      <c r="BG153" s="352" t="s">
        <v>67</v>
      </c>
      <c r="BH153" s="353"/>
      <c r="BI153" s="353"/>
      <c r="BJ153" s="353"/>
      <c r="BK153" s="353"/>
      <c r="BL153" s="353"/>
      <c r="BM153" s="354"/>
      <c r="BN153" s="336">
        <v>0</v>
      </c>
      <c r="BO153" s="337"/>
      <c r="BP153" s="337"/>
      <c r="BQ153" s="337"/>
      <c r="BR153" s="337"/>
      <c r="BS153" s="338"/>
      <c r="BT153" s="336">
        <v>0</v>
      </c>
      <c r="BU153" s="337"/>
      <c r="BV153" s="337"/>
      <c r="BW153" s="337"/>
      <c r="BX153" s="337"/>
      <c r="BY153" s="338"/>
      <c r="BZ153" s="336">
        <v>0</v>
      </c>
      <c r="CA153" s="337"/>
      <c r="CB153" s="337"/>
      <c r="CC153" s="337"/>
      <c r="CD153" s="337"/>
      <c r="CE153" s="338"/>
      <c r="CF153" s="358">
        <v>3</v>
      </c>
      <c r="CG153" s="359"/>
      <c r="CH153" s="359"/>
      <c r="CI153" s="359"/>
      <c r="CJ153" s="359"/>
      <c r="CK153" s="360"/>
      <c r="CL153" s="336"/>
      <c r="CM153" s="337"/>
      <c r="CN153" s="337"/>
      <c r="CO153" s="337"/>
      <c r="CP153" s="337"/>
      <c r="CQ153" s="338"/>
    </row>
    <row r="154" spans="1:95" ht="18" customHeight="1" x14ac:dyDescent="0.2">
      <c r="A154" s="368" t="s">
        <v>74</v>
      </c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</row>
    <row r="155" spans="1:95" ht="0.75" customHeight="1" x14ac:dyDescent="0.2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368"/>
      <c r="BB155" s="368"/>
      <c r="BC155" s="368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  <c r="BN155" s="368"/>
      <c r="BO155" s="368"/>
      <c r="BP155" s="368"/>
      <c r="BQ155" s="368"/>
      <c r="BR155" s="368"/>
      <c r="BS155" s="368"/>
      <c r="BT155" s="368"/>
      <c r="BU155" s="368"/>
      <c r="BV155" s="368"/>
      <c r="BW155" s="368"/>
      <c r="BX155" s="368"/>
      <c r="BY155" s="368"/>
      <c r="BZ155" s="368"/>
      <c r="CA155" s="368"/>
      <c r="CB155" s="368"/>
      <c r="CC155" s="368"/>
      <c r="CD155" s="368"/>
      <c r="CE155" s="368"/>
    </row>
    <row r="156" spans="1:95" ht="54" customHeight="1" x14ac:dyDescent="0.2">
      <c r="A156" s="424" t="s">
        <v>36</v>
      </c>
      <c r="B156" s="424"/>
      <c r="C156" s="424"/>
      <c r="D156" s="424"/>
      <c r="E156" s="424"/>
      <c r="F156" s="424"/>
      <c r="G156" s="424"/>
      <c r="H156" s="405" t="s">
        <v>76</v>
      </c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7"/>
      <c r="T156" s="352" t="s">
        <v>77</v>
      </c>
      <c r="U156" s="353"/>
      <c r="V156" s="353"/>
      <c r="W156" s="353"/>
      <c r="X156" s="353"/>
      <c r="Y156" s="353"/>
      <c r="Z156" s="353"/>
      <c r="AA156" s="353"/>
      <c r="AB156" s="354"/>
      <c r="AC156" s="352" t="s">
        <v>78</v>
      </c>
      <c r="AD156" s="353"/>
      <c r="AE156" s="353"/>
      <c r="AF156" s="353"/>
      <c r="AG156" s="353"/>
      <c r="AH156" s="353"/>
      <c r="AI156" s="353"/>
      <c r="AJ156" s="353"/>
      <c r="AK156" s="353"/>
      <c r="AL156" s="353"/>
      <c r="AM156" s="353"/>
      <c r="AN156" s="353"/>
      <c r="AO156" s="353"/>
      <c r="AP156" s="353"/>
      <c r="AQ156" s="353"/>
      <c r="AR156" s="353"/>
      <c r="AS156" s="353"/>
      <c r="AT156" s="353"/>
      <c r="AU156" s="353"/>
      <c r="AV156" s="353"/>
      <c r="AW156" s="353"/>
      <c r="AX156" s="353"/>
      <c r="AY156" s="353"/>
      <c r="AZ156" s="353"/>
      <c r="BA156" s="354"/>
      <c r="BB156" s="352" t="s">
        <v>79</v>
      </c>
      <c r="BC156" s="353"/>
      <c r="BD156" s="353"/>
      <c r="BE156" s="353"/>
      <c r="BF156" s="353"/>
      <c r="BG156" s="353"/>
      <c r="BH156" s="353"/>
      <c r="BI156" s="353"/>
      <c r="BJ156" s="353"/>
      <c r="BK156" s="353"/>
      <c r="BL156" s="353"/>
      <c r="BM156" s="353"/>
      <c r="BN156" s="353"/>
      <c r="BO156" s="353"/>
      <c r="BP156" s="354"/>
      <c r="BQ156" s="352" t="s">
        <v>80</v>
      </c>
      <c r="BR156" s="353"/>
      <c r="BS156" s="353"/>
      <c r="BT156" s="353"/>
      <c r="BU156" s="353"/>
      <c r="BV156" s="353"/>
      <c r="BW156" s="353"/>
      <c r="BX156" s="353"/>
      <c r="BY156" s="353"/>
      <c r="BZ156" s="353"/>
      <c r="CA156" s="353"/>
      <c r="CB156" s="353"/>
      <c r="CC156" s="353"/>
      <c r="CD156" s="353"/>
      <c r="CE156" s="354"/>
      <c r="CF156" s="424" t="s">
        <v>81</v>
      </c>
      <c r="CG156" s="424"/>
      <c r="CH156" s="424"/>
      <c r="CI156" s="424"/>
      <c r="CJ156" s="424"/>
      <c r="CK156" s="424"/>
      <c r="CL156" s="424"/>
      <c r="CM156" s="424"/>
      <c r="CN156" s="424"/>
      <c r="CO156" s="424"/>
      <c r="CP156" s="424"/>
      <c r="CQ156" s="424"/>
    </row>
    <row r="157" spans="1:95" ht="13.5" customHeight="1" x14ac:dyDescent="0.2">
      <c r="A157" s="424"/>
      <c r="B157" s="424"/>
      <c r="C157" s="424"/>
      <c r="D157" s="424"/>
      <c r="E157" s="424"/>
      <c r="F157" s="424"/>
      <c r="G157" s="424"/>
      <c r="H157" s="405" t="s">
        <v>42</v>
      </c>
      <c r="I157" s="406"/>
      <c r="J157" s="406"/>
      <c r="K157" s="406"/>
      <c r="L157" s="406"/>
      <c r="M157" s="406"/>
      <c r="N157" s="406"/>
      <c r="O157" s="406"/>
      <c r="P157" s="406"/>
      <c r="Q157" s="406"/>
      <c r="R157" s="406"/>
      <c r="S157" s="407"/>
      <c r="T157" s="411" t="s">
        <v>42</v>
      </c>
      <c r="U157" s="412"/>
      <c r="V157" s="412"/>
      <c r="W157" s="412"/>
      <c r="X157" s="412"/>
      <c r="Y157" s="412"/>
      <c r="Z157" s="412"/>
      <c r="AA157" s="412"/>
      <c r="AB157" s="413"/>
      <c r="AC157" s="405" t="s">
        <v>42</v>
      </c>
      <c r="AD157" s="406"/>
      <c r="AE157" s="406"/>
      <c r="AF157" s="406"/>
      <c r="AG157" s="406"/>
      <c r="AH157" s="406"/>
      <c r="AI157" s="406"/>
      <c r="AJ157" s="406"/>
      <c r="AK157" s="406"/>
      <c r="AL157" s="406"/>
      <c r="AM157" s="406"/>
      <c r="AN157" s="406"/>
      <c r="AO157" s="406"/>
      <c r="AP157" s="406"/>
      <c r="AQ157" s="406"/>
      <c r="AR157" s="407"/>
      <c r="AS157" s="405" t="s">
        <v>82</v>
      </c>
      <c r="AT157" s="406"/>
      <c r="AU157" s="406"/>
      <c r="AV157" s="406"/>
      <c r="AW157" s="406"/>
      <c r="AX157" s="406"/>
      <c r="AY157" s="406"/>
      <c r="AZ157" s="406"/>
      <c r="BA157" s="407"/>
      <c r="BB157" s="414" t="s">
        <v>6</v>
      </c>
      <c r="BC157" s="415"/>
      <c r="BD157" s="377" t="s">
        <v>12</v>
      </c>
      <c r="BE157" s="377"/>
      <c r="BF157" s="131"/>
      <c r="BG157" s="414" t="s">
        <v>6</v>
      </c>
      <c r="BH157" s="415"/>
      <c r="BI157" s="377" t="s">
        <v>6</v>
      </c>
      <c r="BJ157" s="377"/>
      <c r="BK157" s="131"/>
      <c r="BL157" s="414" t="s">
        <v>6</v>
      </c>
      <c r="BM157" s="415"/>
      <c r="BN157" s="377" t="s">
        <v>205</v>
      </c>
      <c r="BO157" s="377"/>
      <c r="BP157" s="131"/>
      <c r="BQ157" s="414" t="s">
        <v>6</v>
      </c>
      <c r="BR157" s="415"/>
      <c r="BS157" s="377" t="s">
        <v>12</v>
      </c>
      <c r="BT157" s="377"/>
      <c r="BU157" s="131"/>
      <c r="BV157" s="414" t="s">
        <v>6</v>
      </c>
      <c r="BW157" s="415"/>
      <c r="BX157" s="377" t="s">
        <v>6</v>
      </c>
      <c r="BY157" s="377"/>
      <c r="BZ157" s="131"/>
      <c r="CA157" s="414" t="s">
        <v>6</v>
      </c>
      <c r="CB157" s="415"/>
      <c r="CC157" s="377" t="s">
        <v>205</v>
      </c>
      <c r="CD157" s="377"/>
      <c r="CE157" s="131"/>
      <c r="CF157" s="405" t="s">
        <v>45</v>
      </c>
      <c r="CG157" s="406"/>
      <c r="CH157" s="406"/>
      <c r="CI157" s="406"/>
      <c r="CJ157" s="406"/>
      <c r="CK157" s="407"/>
      <c r="CL157" s="405" t="s">
        <v>46</v>
      </c>
      <c r="CM157" s="406"/>
      <c r="CN157" s="406"/>
      <c r="CO157" s="406"/>
      <c r="CP157" s="406"/>
      <c r="CQ157" s="407"/>
    </row>
    <row r="158" spans="1:95" ht="1.9" customHeight="1" x14ac:dyDescent="0.2">
      <c r="A158" s="424"/>
      <c r="B158" s="424"/>
      <c r="C158" s="424"/>
      <c r="D158" s="424"/>
      <c r="E158" s="424"/>
      <c r="F158" s="424"/>
      <c r="G158" s="424"/>
      <c r="H158" s="411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3"/>
      <c r="T158" s="411"/>
      <c r="U158" s="412"/>
      <c r="V158" s="412"/>
      <c r="W158" s="412"/>
      <c r="X158" s="412"/>
      <c r="Y158" s="412"/>
      <c r="Z158" s="412"/>
      <c r="AA158" s="412"/>
      <c r="AB158" s="413"/>
      <c r="AC158" s="411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3"/>
      <c r="AS158" s="411"/>
      <c r="AT158" s="412"/>
      <c r="AU158" s="412"/>
      <c r="AV158" s="412"/>
      <c r="AW158" s="412"/>
      <c r="AX158" s="412"/>
      <c r="AY158" s="412"/>
      <c r="AZ158" s="412"/>
      <c r="BA158" s="413"/>
      <c r="BB158" s="411" t="s">
        <v>83</v>
      </c>
      <c r="BC158" s="412"/>
      <c r="BD158" s="412"/>
      <c r="BE158" s="412"/>
      <c r="BF158" s="413"/>
      <c r="BG158" s="411" t="s">
        <v>84</v>
      </c>
      <c r="BH158" s="412"/>
      <c r="BI158" s="412"/>
      <c r="BJ158" s="412"/>
      <c r="BK158" s="413"/>
      <c r="BL158" s="411" t="s">
        <v>85</v>
      </c>
      <c r="BM158" s="412"/>
      <c r="BN158" s="412"/>
      <c r="BO158" s="412"/>
      <c r="BP158" s="413"/>
      <c r="BQ158" s="411" t="s">
        <v>83</v>
      </c>
      <c r="BR158" s="412"/>
      <c r="BS158" s="412"/>
      <c r="BT158" s="412"/>
      <c r="BU158" s="413"/>
      <c r="BV158" s="411" t="s">
        <v>84</v>
      </c>
      <c r="BW158" s="412"/>
      <c r="BX158" s="412"/>
      <c r="BY158" s="412"/>
      <c r="BZ158" s="413"/>
      <c r="CA158" s="411" t="s">
        <v>85</v>
      </c>
      <c r="CB158" s="412"/>
      <c r="CC158" s="412"/>
      <c r="CD158" s="412"/>
      <c r="CE158" s="413"/>
      <c r="CF158" s="411"/>
      <c r="CG158" s="412"/>
      <c r="CH158" s="412"/>
      <c r="CI158" s="412"/>
      <c r="CJ158" s="412"/>
      <c r="CK158" s="413"/>
      <c r="CL158" s="411"/>
      <c r="CM158" s="412"/>
      <c r="CN158" s="412"/>
      <c r="CO158" s="412"/>
      <c r="CP158" s="412"/>
      <c r="CQ158" s="413"/>
    </row>
    <row r="159" spans="1:95" hidden="1" x14ac:dyDescent="0.2">
      <c r="A159" s="424"/>
      <c r="B159" s="424"/>
      <c r="C159" s="424"/>
      <c r="D159" s="424"/>
      <c r="E159" s="424"/>
      <c r="F159" s="424"/>
      <c r="G159" s="424"/>
      <c r="H159" s="411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3"/>
      <c r="T159" s="411"/>
      <c r="U159" s="412"/>
      <c r="V159" s="412"/>
      <c r="W159" s="412"/>
      <c r="X159" s="412"/>
      <c r="Y159" s="412"/>
      <c r="Z159" s="412"/>
      <c r="AA159" s="412"/>
      <c r="AB159" s="413"/>
      <c r="AC159" s="411"/>
      <c r="AD159" s="412"/>
      <c r="AE159" s="412"/>
      <c r="AF159" s="412"/>
      <c r="AG159" s="412"/>
      <c r="AH159" s="412"/>
      <c r="AI159" s="412"/>
      <c r="AJ159" s="412"/>
      <c r="AK159" s="412"/>
      <c r="AL159" s="412"/>
      <c r="AM159" s="412"/>
      <c r="AN159" s="412"/>
      <c r="AO159" s="412"/>
      <c r="AP159" s="412"/>
      <c r="AQ159" s="412"/>
      <c r="AR159" s="413"/>
      <c r="AS159" s="408"/>
      <c r="AT159" s="409"/>
      <c r="AU159" s="409"/>
      <c r="AV159" s="409"/>
      <c r="AW159" s="409"/>
      <c r="AX159" s="409"/>
      <c r="AY159" s="409"/>
      <c r="AZ159" s="409"/>
      <c r="BA159" s="410"/>
      <c r="BB159" s="411"/>
      <c r="BC159" s="412"/>
      <c r="BD159" s="412"/>
      <c r="BE159" s="412"/>
      <c r="BF159" s="413"/>
      <c r="BG159" s="411"/>
      <c r="BH159" s="412"/>
      <c r="BI159" s="412"/>
      <c r="BJ159" s="412"/>
      <c r="BK159" s="413"/>
      <c r="BL159" s="411"/>
      <c r="BM159" s="412"/>
      <c r="BN159" s="412"/>
      <c r="BO159" s="412"/>
      <c r="BP159" s="413"/>
      <c r="BQ159" s="411"/>
      <c r="BR159" s="412"/>
      <c r="BS159" s="412"/>
      <c r="BT159" s="412"/>
      <c r="BU159" s="413"/>
      <c r="BV159" s="411"/>
      <c r="BW159" s="412"/>
      <c r="BX159" s="412"/>
      <c r="BY159" s="412"/>
      <c r="BZ159" s="413"/>
      <c r="CA159" s="411"/>
      <c r="CB159" s="412"/>
      <c r="CC159" s="412"/>
      <c r="CD159" s="412"/>
      <c r="CE159" s="413"/>
      <c r="CF159" s="411"/>
      <c r="CG159" s="412"/>
      <c r="CH159" s="412"/>
      <c r="CI159" s="412"/>
      <c r="CJ159" s="412"/>
      <c r="CK159" s="413"/>
      <c r="CL159" s="411"/>
      <c r="CM159" s="412"/>
      <c r="CN159" s="412"/>
      <c r="CO159" s="412"/>
      <c r="CP159" s="412"/>
      <c r="CQ159" s="413"/>
    </row>
    <row r="160" spans="1:95" ht="69.599999999999994" customHeight="1" x14ac:dyDescent="0.2">
      <c r="A160" s="424"/>
      <c r="B160" s="424"/>
      <c r="C160" s="424"/>
      <c r="D160" s="424"/>
      <c r="E160" s="424"/>
      <c r="F160" s="424"/>
      <c r="G160" s="424"/>
      <c r="H160" s="408"/>
      <c r="I160" s="409"/>
      <c r="J160" s="409"/>
      <c r="K160" s="409"/>
      <c r="L160" s="409"/>
      <c r="M160" s="409"/>
      <c r="N160" s="409"/>
      <c r="O160" s="409"/>
      <c r="P160" s="409"/>
      <c r="Q160" s="409"/>
      <c r="R160" s="409"/>
      <c r="S160" s="410"/>
      <c r="T160" s="408"/>
      <c r="U160" s="409"/>
      <c r="V160" s="409"/>
      <c r="W160" s="409"/>
      <c r="X160" s="409"/>
      <c r="Y160" s="409"/>
      <c r="Z160" s="409"/>
      <c r="AA160" s="409"/>
      <c r="AB160" s="410"/>
      <c r="AC160" s="408"/>
      <c r="AD160" s="409"/>
      <c r="AE160" s="409"/>
      <c r="AF160" s="409"/>
      <c r="AG160" s="409"/>
      <c r="AH160" s="409"/>
      <c r="AI160" s="409"/>
      <c r="AJ160" s="409"/>
      <c r="AK160" s="409"/>
      <c r="AL160" s="409"/>
      <c r="AM160" s="409"/>
      <c r="AN160" s="409"/>
      <c r="AO160" s="409"/>
      <c r="AP160" s="409"/>
      <c r="AQ160" s="409"/>
      <c r="AR160" s="410"/>
      <c r="AS160" s="352" t="s">
        <v>50</v>
      </c>
      <c r="AT160" s="353"/>
      <c r="AU160" s="353"/>
      <c r="AV160" s="353"/>
      <c r="AW160" s="354"/>
      <c r="AX160" s="352" t="s">
        <v>51</v>
      </c>
      <c r="AY160" s="353"/>
      <c r="AZ160" s="353"/>
      <c r="BA160" s="354"/>
      <c r="BB160" s="408"/>
      <c r="BC160" s="409"/>
      <c r="BD160" s="409"/>
      <c r="BE160" s="409"/>
      <c r="BF160" s="410"/>
      <c r="BG160" s="408"/>
      <c r="BH160" s="409"/>
      <c r="BI160" s="409"/>
      <c r="BJ160" s="409"/>
      <c r="BK160" s="410"/>
      <c r="BL160" s="408"/>
      <c r="BM160" s="409"/>
      <c r="BN160" s="409"/>
      <c r="BO160" s="409"/>
      <c r="BP160" s="410"/>
      <c r="BQ160" s="408"/>
      <c r="BR160" s="409"/>
      <c r="BS160" s="409"/>
      <c r="BT160" s="409"/>
      <c r="BU160" s="410"/>
      <c r="BV160" s="408"/>
      <c r="BW160" s="409"/>
      <c r="BX160" s="409"/>
      <c r="BY160" s="409"/>
      <c r="BZ160" s="410"/>
      <c r="CA160" s="408"/>
      <c r="CB160" s="409"/>
      <c r="CC160" s="409"/>
      <c r="CD160" s="409"/>
      <c r="CE160" s="410"/>
      <c r="CF160" s="408"/>
      <c r="CG160" s="409"/>
      <c r="CH160" s="409"/>
      <c r="CI160" s="409"/>
      <c r="CJ160" s="409"/>
      <c r="CK160" s="410"/>
      <c r="CL160" s="408"/>
      <c r="CM160" s="409"/>
      <c r="CN160" s="409"/>
      <c r="CO160" s="409"/>
      <c r="CP160" s="409"/>
      <c r="CQ160" s="410"/>
    </row>
    <row r="161" spans="1:95" ht="15" customHeight="1" x14ac:dyDescent="0.2">
      <c r="A161" s="424" t="s">
        <v>27</v>
      </c>
      <c r="B161" s="424"/>
      <c r="C161" s="424"/>
      <c r="D161" s="424"/>
      <c r="E161" s="424"/>
      <c r="F161" s="424"/>
      <c r="G161" s="424"/>
      <c r="H161" s="352" t="s">
        <v>52</v>
      </c>
      <c r="I161" s="353"/>
      <c r="J161" s="353"/>
      <c r="K161" s="353"/>
      <c r="L161" s="353"/>
      <c r="M161" s="353"/>
      <c r="N161" s="353"/>
      <c r="O161" s="353"/>
      <c r="P161" s="353"/>
      <c r="Q161" s="353"/>
      <c r="R161" s="353"/>
      <c r="S161" s="354"/>
      <c r="T161" s="352" t="s">
        <v>53</v>
      </c>
      <c r="U161" s="353"/>
      <c r="V161" s="353"/>
      <c r="W161" s="353"/>
      <c r="X161" s="353"/>
      <c r="Y161" s="353"/>
      <c r="Z161" s="353"/>
      <c r="AA161" s="353"/>
      <c r="AB161" s="354"/>
      <c r="AC161" s="405" t="s">
        <v>54</v>
      </c>
      <c r="AD161" s="406"/>
      <c r="AE161" s="406"/>
      <c r="AF161" s="406"/>
      <c r="AG161" s="406"/>
      <c r="AH161" s="406"/>
      <c r="AI161" s="406"/>
      <c r="AJ161" s="406"/>
      <c r="AK161" s="406"/>
      <c r="AL161" s="406"/>
      <c r="AM161" s="406"/>
      <c r="AN161" s="406"/>
      <c r="AO161" s="406"/>
      <c r="AP161" s="406"/>
      <c r="AQ161" s="406"/>
      <c r="AR161" s="407"/>
      <c r="AS161" s="352" t="s">
        <v>55</v>
      </c>
      <c r="AT161" s="353"/>
      <c r="AU161" s="353"/>
      <c r="AV161" s="353"/>
      <c r="AW161" s="354"/>
      <c r="AX161" s="352" t="s">
        <v>56</v>
      </c>
      <c r="AY161" s="353"/>
      <c r="AZ161" s="353"/>
      <c r="BA161" s="354"/>
      <c r="BB161" s="424" t="s">
        <v>57</v>
      </c>
      <c r="BC161" s="424"/>
      <c r="BD161" s="424"/>
      <c r="BE161" s="424"/>
      <c r="BF161" s="424"/>
      <c r="BG161" s="424" t="s">
        <v>58</v>
      </c>
      <c r="BH161" s="424"/>
      <c r="BI161" s="424"/>
      <c r="BJ161" s="424"/>
      <c r="BK161" s="424"/>
      <c r="BL161" s="424" t="s">
        <v>59</v>
      </c>
      <c r="BM161" s="424"/>
      <c r="BN161" s="424"/>
      <c r="BO161" s="424"/>
      <c r="BP161" s="424"/>
      <c r="BQ161" s="424" t="s">
        <v>60</v>
      </c>
      <c r="BR161" s="424"/>
      <c r="BS161" s="424"/>
      <c r="BT161" s="424"/>
      <c r="BU161" s="424"/>
      <c r="BV161" s="424" t="s">
        <v>61</v>
      </c>
      <c r="BW161" s="424"/>
      <c r="BX161" s="424"/>
      <c r="BY161" s="424"/>
      <c r="BZ161" s="424"/>
      <c r="CA161" s="424" t="s">
        <v>86</v>
      </c>
      <c r="CB161" s="424"/>
      <c r="CC161" s="424"/>
      <c r="CD161" s="424"/>
      <c r="CE161" s="424"/>
      <c r="CF161" s="424" t="s">
        <v>87</v>
      </c>
      <c r="CG161" s="424"/>
      <c r="CH161" s="424"/>
      <c r="CI161" s="424"/>
      <c r="CJ161" s="424"/>
      <c r="CK161" s="424"/>
      <c r="CL161" s="424" t="s">
        <v>88</v>
      </c>
      <c r="CM161" s="424"/>
      <c r="CN161" s="424"/>
      <c r="CO161" s="424"/>
      <c r="CP161" s="424"/>
      <c r="CQ161" s="424"/>
    </row>
    <row r="162" spans="1:95" ht="36" customHeight="1" x14ac:dyDescent="0.2">
      <c r="A162" s="469" t="s">
        <v>129</v>
      </c>
      <c r="B162" s="361"/>
      <c r="C162" s="361"/>
      <c r="D162" s="361"/>
      <c r="E162" s="361"/>
      <c r="F162" s="361"/>
      <c r="G162" s="362"/>
      <c r="H162" s="343" t="s">
        <v>63</v>
      </c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5"/>
      <c r="T162" s="336" t="s">
        <v>64</v>
      </c>
      <c r="U162" s="337"/>
      <c r="V162" s="337"/>
      <c r="W162" s="337"/>
      <c r="X162" s="337"/>
      <c r="Y162" s="337"/>
      <c r="Z162" s="337"/>
      <c r="AA162" s="337"/>
      <c r="AB162" s="338"/>
      <c r="AC162" s="349" t="s">
        <v>133</v>
      </c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1"/>
      <c r="AS162" s="352" t="s">
        <v>90</v>
      </c>
      <c r="AT162" s="353"/>
      <c r="AU162" s="353"/>
      <c r="AV162" s="353"/>
      <c r="AW162" s="354"/>
      <c r="AX162" s="384" t="s">
        <v>91</v>
      </c>
      <c r="AY162" s="385"/>
      <c r="AZ162" s="385"/>
      <c r="BA162" s="386"/>
      <c r="BB162" s="336">
        <f>240-2-5-2-5-6-5</f>
        <v>215</v>
      </c>
      <c r="BC162" s="337"/>
      <c r="BD162" s="337"/>
      <c r="BE162" s="337"/>
      <c r="BF162" s="338"/>
      <c r="BG162" s="336">
        <v>239</v>
      </c>
      <c r="BH162" s="337"/>
      <c r="BI162" s="337"/>
      <c r="BJ162" s="337"/>
      <c r="BK162" s="338"/>
      <c r="BL162" s="336">
        <v>239</v>
      </c>
      <c r="BM162" s="337"/>
      <c r="BN162" s="337"/>
      <c r="BO162" s="337"/>
      <c r="BP162" s="338"/>
      <c r="BQ162" s="352"/>
      <c r="BR162" s="353"/>
      <c r="BS162" s="353"/>
      <c r="BT162" s="353"/>
      <c r="BU162" s="354"/>
      <c r="BV162" s="352"/>
      <c r="BW162" s="353"/>
      <c r="BX162" s="353"/>
      <c r="BY162" s="353"/>
      <c r="BZ162" s="354"/>
      <c r="CA162" s="352"/>
      <c r="CB162" s="353"/>
      <c r="CC162" s="353"/>
      <c r="CD162" s="353"/>
      <c r="CE162" s="354"/>
      <c r="CF162" s="339">
        <v>3</v>
      </c>
      <c r="CG162" s="339"/>
      <c r="CH162" s="339"/>
      <c r="CI162" s="339"/>
      <c r="CJ162" s="339"/>
      <c r="CK162" s="339"/>
      <c r="CL162" s="352"/>
      <c r="CM162" s="353"/>
      <c r="CN162" s="353"/>
      <c r="CO162" s="353"/>
      <c r="CP162" s="353"/>
      <c r="CQ162" s="354"/>
    </row>
    <row r="163" spans="1:95" ht="34.5" customHeight="1" x14ac:dyDescent="0.2">
      <c r="A163" s="340" t="s">
        <v>130</v>
      </c>
      <c r="B163" s="361"/>
      <c r="C163" s="361"/>
      <c r="D163" s="361"/>
      <c r="E163" s="361"/>
      <c r="F163" s="361"/>
      <c r="G163" s="362"/>
      <c r="H163" s="343" t="s">
        <v>69</v>
      </c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5"/>
      <c r="T163" s="336" t="s">
        <v>64</v>
      </c>
      <c r="U163" s="337"/>
      <c r="V163" s="337"/>
      <c r="W163" s="337"/>
      <c r="X163" s="337"/>
      <c r="Y163" s="337"/>
      <c r="Z163" s="337"/>
      <c r="AA163" s="337"/>
      <c r="AB163" s="338"/>
      <c r="AC163" s="349" t="s">
        <v>133</v>
      </c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1"/>
      <c r="AS163" s="352" t="s">
        <v>90</v>
      </c>
      <c r="AT163" s="353"/>
      <c r="AU163" s="353"/>
      <c r="AV163" s="353"/>
      <c r="AW163" s="354"/>
      <c r="AX163" s="384" t="s">
        <v>91</v>
      </c>
      <c r="AY163" s="385"/>
      <c r="AZ163" s="385"/>
      <c r="BA163" s="386"/>
      <c r="BB163" s="336">
        <f>240-2-5-2-5-6-5</f>
        <v>215</v>
      </c>
      <c r="BC163" s="337"/>
      <c r="BD163" s="337"/>
      <c r="BE163" s="337"/>
      <c r="BF163" s="338"/>
      <c r="BG163" s="336">
        <v>239</v>
      </c>
      <c r="BH163" s="337"/>
      <c r="BI163" s="337"/>
      <c r="BJ163" s="337"/>
      <c r="BK163" s="338"/>
      <c r="BL163" s="336">
        <v>239</v>
      </c>
      <c r="BM163" s="337"/>
      <c r="BN163" s="337"/>
      <c r="BO163" s="337"/>
      <c r="BP163" s="338"/>
      <c r="BQ163" s="336"/>
      <c r="BR163" s="337"/>
      <c r="BS163" s="337"/>
      <c r="BT163" s="337"/>
      <c r="BU163" s="338"/>
      <c r="BV163" s="336"/>
      <c r="BW163" s="337"/>
      <c r="BX163" s="337"/>
      <c r="BY163" s="337"/>
      <c r="BZ163" s="338"/>
      <c r="CA163" s="336"/>
      <c r="CB163" s="337"/>
      <c r="CC163" s="337"/>
      <c r="CD163" s="337"/>
      <c r="CE163" s="338"/>
      <c r="CF163" s="339">
        <v>3</v>
      </c>
      <c r="CG163" s="339"/>
      <c r="CH163" s="339"/>
      <c r="CI163" s="339"/>
      <c r="CJ163" s="339"/>
      <c r="CK163" s="339"/>
      <c r="CL163" s="336"/>
      <c r="CM163" s="337"/>
      <c r="CN163" s="337"/>
      <c r="CO163" s="337"/>
      <c r="CP163" s="337"/>
      <c r="CQ163" s="338"/>
    </row>
    <row r="164" spans="1:95" s="124" customFormat="1" ht="39" customHeight="1" x14ac:dyDescent="0.2">
      <c r="A164" s="340" t="s">
        <v>215</v>
      </c>
      <c r="B164" s="341"/>
      <c r="C164" s="341"/>
      <c r="D164" s="341"/>
      <c r="E164" s="341"/>
      <c r="F164" s="341"/>
      <c r="G164" s="342"/>
      <c r="H164" s="343" t="s">
        <v>214</v>
      </c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5"/>
      <c r="T164" s="336" t="s">
        <v>64</v>
      </c>
      <c r="U164" s="337"/>
      <c r="V164" s="337"/>
      <c r="W164" s="337"/>
      <c r="X164" s="337"/>
      <c r="Y164" s="337"/>
      <c r="Z164" s="337"/>
      <c r="AA164" s="337"/>
      <c r="AB164" s="338"/>
      <c r="AC164" s="349" t="s">
        <v>133</v>
      </c>
      <c r="AD164" s="350"/>
      <c r="AE164" s="350"/>
      <c r="AF164" s="350"/>
      <c r="AG164" s="350"/>
      <c r="AH164" s="350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1"/>
      <c r="AS164" s="352" t="s">
        <v>90</v>
      </c>
      <c r="AT164" s="353"/>
      <c r="AU164" s="353"/>
      <c r="AV164" s="353"/>
      <c r="AW164" s="354"/>
      <c r="AX164" s="384" t="s">
        <v>91</v>
      </c>
      <c r="AY164" s="385"/>
      <c r="AZ164" s="385"/>
      <c r="BA164" s="386"/>
      <c r="BB164" s="336">
        <f>120-2-5-2-5-6</f>
        <v>100</v>
      </c>
      <c r="BC164" s="337"/>
      <c r="BD164" s="337"/>
      <c r="BE164" s="337"/>
      <c r="BF164" s="338"/>
      <c r="BG164" s="336">
        <v>55</v>
      </c>
      <c r="BH164" s="337"/>
      <c r="BI164" s="337"/>
      <c r="BJ164" s="337"/>
      <c r="BK164" s="338"/>
      <c r="BL164" s="336">
        <v>55</v>
      </c>
      <c r="BM164" s="337"/>
      <c r="BN164" s="337"/>
      <c r="BO164" s="337"/>
      <c r="BP164" s="338"/>
      <c r="BQ164" s="336"/>
      <c r="BR164" s="337"/>
      <c r="BS164" s="337"/>
      <c r="BT164" s="337"/>
      <c r="BU164" s="338"/>
      <c r="BV164" s="336"/>
      <c r="BW164" s="337"/>
      <c r="BX164" s="337"/>
      <c r="BY164" s="337"/>
      <c r="BZ164" s="338"/>
      <c r="CA164" s="336"/>
      <c r="CB164" s="337"/>
      <c r="CC164" s="337"/>
      <c r="CD164" s="337"/>
      <c r="CE164" s="338"/>
      <c r="CF164" s="339">
        <v>3</v>
      </c>
      <c r="CG164" s="339"/>
      <c r="CH164" s="339"/>
      <c r="CI164" s="339"/>
      <c r="CJ164" s="339"/>
      <c r="CK164" s="339"/>
      <c r="CL164" s="336"/>
      <c r="CM164" s="337"/>
      <c r="CN164" s="337"/>
      <c r="CO164" s="337"/>
      <c r="CP164" s="337"/>
      <c r="CQ164" s="338"/>
    </row>
    <row r="165" spans="1:95" ht="39.75" customHeight="1" x14ac:dyDescent="0.2">
      <c r="A165" s="469" t="s">
        <v>132</v>
      </c>
      <c r="B165" s="361"/>
      <c r="C165" s="361"/>
      <c r="D165" s="361"/>
      <c r="E165" s="361"/>
      <c r="F165" s="361"/>
      <c r="G165" s="362"/>
      <c r="H165" s="343" t="s">
        <v>72</v>
      </c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5"/>
      <c r="T165" s="336" t="s">
        <v>64</v>
      </c>
      <c r="U165" s="337"/>
      <c r="V165" s="337"/>
      <c r="W165" s="337"/>
      <c r="X165" s="337"/>
      <c r="Y165" s="337"/>
      <c r="Z165" s="337"/>
      <c r="AA165" s="337"/>
      <c r="AB165" s="338"/>
      <c r="AC165" s="349" t="s">
        <v>133</v>
      </c>
      <c r="AD165" s="350"/>
      <c r="AE165" s="350"/>
      <c r="AF165" s="350"/>
      <c r="AG165" s="350"/>
      <c r="AH165" s="350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1"/>
      <c r="AS165" s="352" t="s">
        <v>90</v>
      </c>
      <c r="AT165" s="353"/>
      <c r="AU165" s="353"/>
      <c r="AV165" s="353"/>
      <c r="AW165" s="354"/>
      <c r="AX165" s="384" t="s">
        <v>91</v>
      </c>
      <c r="AY165" s="385"/>
      <c r="AZ165" s="385"/>
      <c r="BA165" s="386"/>
      <c r="BB165" s="336">
        <f>120-2-5-2-5-6</f>
        <v>100</v>
      </c>
      <c r="BC165" s="337"/>
      <c r="BD165" s="337"/>
      <c r="BE165" s="337"/>
      <c r="BF165" s="338"/>
      <c r="BG165" s="336">
        <v>15</v>
      </c>
      <c r="BH165" s="337"/>
      <c r="BI165" s="337"/>
      <c r="BJ165" s="337"/>
      <c r="BK165" s="338"/>
      <c r="BL165" s="336">
        <v>15</v>
      </c>
      <c r="BM165" s="337"/>
      <c r="BN165" s="337"/>
      <c r="BO165" s="337"/>
      <c r="BP165" s="338"/>
      <c r="BQ165" s="336"/>
      <c r="BR165" s="337"/>
      <c r="BS165" s="337"/>
      <c r="BT165" s="337"/>
      <c r="BU165" s="338"/>
      <c r="BV165" s="336"/>
      <c r="BW165" s="337"/>
      <c r="BX165" s="337"/>
      <c r="BY165" s="337"/>
      <c r="BZ165" s="338"/>
      <c r="CA165" s="336"/>
      <c r="CB165" s="337"/>
      <c r="CC165" s="337"/>
      <c r="CD165" s="337"/>
      <c r="CE165" s="338"/>
      <c r="CF165" s="339">
        <v>3</v>
      </c>
      <c r="CG165" s="339"/>
      <c r="CH165" s="339"/>
      <c r="CI165" s="339"/>
      <c r="CJ165" s="339"/>
      <c r="CK165" s="339"/>
      <c r="CL165" s="336"/>
      <c r="CM165" s="337"/>
      <c r="CN165" s="337"/>
      <c r="CO165" s="337"/>
      <c r="CP165" s="337"/>
      <c r="CQ165" s="338"/>
    </row>
    <row r="166" spans="1:95" ht="9.75" hidden="1" customHeight="1" x14ac:dyDescent="0.2">
      <c r="A166" s="469" t="s">
        <v>131</v>
      </c>
      <c r="B166" s="361"/>
      <c r="C166" s="361"/>
      <c r="D166" s="361"/>
      <c r="E166" s="361"/>
      <c r="F166" s="361"/>
      <c r="G166" s="362"/>
      <c r="H166" s="470" t="s">
        <v>325</v>
      </c>
      <c r="I166" s="471"/>
      <c r="J166" s="471"/>
      <c r="K166" s="471"/>
      <c r="L166" s="471"/>
      <c r="M166" s="471"/>
      <c r="N166" s="471"/>
      <c r="O166" s="471"/>
      <c r="P166" s="471"/>
      <c r="Q166" s="471"/>
      <c r="R166" s="471"/>
      <c r="S166" s="472"/>
      <c r="T166" s="336" t="s">
        <v>64</v>
      </c>
      <c r="U166" s="337"/>
      <c r="V166" s="337"/>
      <c r="W166" s="337"/>
      <c r="X166" s="337"/>
      <c r="Y166" s="337"/>
      <c r="Z166" s="337"/>
      <c r="AA166" s="337"/>
      <c r="AB166" s="338"/>
      <c r="AC166" s="349" t="s">
        <v>133</v>
      </c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1"/>
      <c r="AS166" s="352" t="s">
        <v>90</v>
      </c>
      <c r="AT166" s="353"/>
      <c r="AU166" s="353"/>
      <c r="AV166" s="353"/>
      <c r="AW166" s="354"/>
      <c r="AX166" s="384" t="s">
        <v>91</v>
      </c>
      <c r="AY166" s="385"/>
      <c r="AZ166" s="385"/>
      <c r="BA166" s="386"/>
      <c r="BB166" s="422">
        <v>0</v>
      </c>
      <c r="BC166" s="422"/>
      <c r="BD166" s="422"/>
      <c r="BE166" s="422"/>
      <c r="BF166" s="422"/>
      <c r="BG166" s="422">
        <v>0</v>
      </c>
      <c r="BH166" s="422"/>
      <c r="BI166" s="422"/>
      <c r="BJ166" s="422"/>
      <c r="BK166" s="422"/>
      <c r="BL166" s="422">
        <v>0</v>
      </c>
      <c r="BM166" s="422"/>
      <c r="BN166" s="422"/>
      <c r="BO166" s="422"/>
      <c r="BP166" s="422"/>
      <c r="BQ166" s="422"/>
      <c r="BR166" s="422"/>
      <c r="BS166" s="422"/>
      <c r="BT166" s="422"/>
      <c r="BU166" s="422"/>
      <c r="BV166" s="422"/>
      <c r="BW166" s="422"/>
      <c r="BX166" s="422"/>
      <c r="BY166" s="422"/>
      <c r="BZ166" s="422"/>
      <c r="CA166" s="422"/>
      <c r="CB166" s="422"/>
      <c r="CC166" s="422"/>
      <c r="CD166" s="422"/>
      <c r="CE166" s="422"/>
      <c r="CF166" s="339">
        <v>3</v>
      </c>
      <c r="CG166" s="339"/>
      <c r="CH166" s="339"/>
      <c r="CI166" s="339"/>
      <c r="CJ166" s="339"/>
      <c r="CK166" s="339"/>
      <c r="CL166" s="422"/>
      <c r="CM166" s="422"/>
      <c r="CN166" s="422"/>
      <c r="CO166" s="422"/>
      <c r="CP166" s="422"/>
      <c r="CQ166" s="422"/>
    </row>
    <row r="167" spans="1:95" ht="16.5" customHeight="1" x14ac:dyDescent="0.2">
      <c r="A167" s="368" t="s">
        <v>92</v>
      </c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</row>
    <row r="168" spans="1:95" ht="15" customHeight="1" x14ac:dyDescent="0.2">
      <c r="A168" s="373" t="s">
        <v>93</v>
      </c>
      <c r="B168" s="374"/>
      <c r="C168" s="374"/>
      <c r="D168" s="374"/>
      <c r="E168" s="374"/>
      <c r="F168" s="374"/>
      <c r="G168" s="374"/>
      <c r="H168" s="374"/>
      <c r="I168" s="374"/>
      <c r="J168" s="374"/>
      <c r="K168" s="374"/>
      <c r="L168" s="374"/>
      <c r="M168" s="374"/>
      <c r="N168" s="374"/>
      <c r="O168" s="374"/>
      <c r="P168" s="374"/>
      <c r="Q168" s="374"/>
      <c r="R168" s="374"/>
      <c r="S168" s="374"/>
      <c r="T168" s="374"/>
      <c r="U168" s="374"/>
      <c r="V168" s="374"/>
      <c r="W168" s="374"/>
      <c r="X168" s="374"/>
      <c r="Y168" s="374"/>
      <c r="Z168" s="374"/>
      <c r="AA168" s="374"/>
      <c r="AB168" s="374"/>
      <c r="AC168" s="374"/>
      <c r="AD168" s="374"/>
      <c r="AE168" s="374"/>
      <c r="AF168" s="374"/>
      <c r="AG168" s="374"/>
      <c r="AH168" s="374"/>
      <c r="AI168" s="374"/>
      <c r="AJ168" s="374"/>
      <c r="AK168" s="374"/>
      <c r="AL168" s="374"/>
      <c r="AM168" s="374"/>
      <c r="AN168" s="374"/>
      <c r="AO168" s="374"/>
      <c r="AP168" s="374"/>
      <c r="AQ168" s="374"/>
      <c r="AR168" s="374"/>
      <c r="AS168" s="374"/>
      <c r="AT168" s="374"/>
      <c r="AU168" s="374"/>
      <c r="AV168" s="374"/>
      <c r="AW168" s="374"/>
      <c r="AX168" s="374"/>
      <c r="AY168" s="374"/>
      <c r="AZ168" s="374"/>
      <c r="BA168" s="374"/>
      <c r="BB168" s="374"/>
      <c r="BC168" s="374"/>
      <c r="BD168" s="374"/>
      <c r="BE168" s="374"/>
      <c r="BF168" s="374"/>
      <c r="BG168" s="374"/>
      <c r="BH168" s="374"/>
      <c r="BI168" s="374"/>
      <c r="BJ168" s="374"/>
      <c r="BK168" s="374"/>
      <c r="BL168" s="374"/>
      <c r="BM168" s="374"/>
      <c r="BN168" s="374"/>
      <c r="BO168" s="374"/>
      <c r="BP168" s="374"/>
      <c r="BQ168" s="374"/>
      <c r="BR168" s="374"/>
      <c r="BS168" s="374"/>
      <c r="BT168" s="374"/>
      <c r="BU168" s="374"/>
      <c r="BV168" s="374"/>
      <c r="BW168" s="374"/>
      <c r="BX168" s="374"/>
      <c r="BY168" s="374"/>
      <c r="BZ168" s="374"/>
      <c r="CA168" s="374"/>
      <c r="CB168" s="374"/>
      <c r="CC168" s="374"/>
      <c r="CD168" s="374"/>
      <c r="CE168" s="374"/>
      <c r="CF168" s="374"/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5"/>
    </row>
    <row r="169" spans="1:95" ht="15" customHeight="1" x14ac:dyDescent="0.2">
      <c r="A169" s="453" t="s">
        <v>94</v>
      </c>
      <c r="B169" s="453"/>
      <c r="C169" s="453"/>
      <c r="D169" s="453"/>
      <c r="E169" s="453"/>
      <c r="F169" s="453"/>
      <c r="G169" s="453"/>
      <c r="H169" s="453"/>
      <c r="I169" s="453"/>
      <c r="J169" s="453"/>
      <c r="K169" s="453"/>
      <c r="L169" s="453"/>
      <c r="M169" s="453"/>
      <c r="N169" s="453" t="s">
        <v>95</v>
      </c>
      <c r="O169" s="453"/>
      <c r="P169" s="453"/>
      <c r="Q169" s="453"/>
      <c r="R169" s="453"/>
      <c r="S169" s="453"/>
      <c r="T169" s="453"/>
      <c r="U169" s="453"/>
      <c r="V169" s="453"/>
      <c r="W169" s="453"/>
      <c r="X169" s="453"/>
      <c r="Y169" s="453"/>
      <c r="Z169" s="453" t="s">
        <v>96</v>
      </c>
      <c r="AA169" s="453"/>
      <c r="AB169" s="453"/>
      <c r="AC169" s="453"/>
      <c r="AD169" s="453"/>
      <c r="AE169" s="453"/>
      <c r="AF169" s="453"/>
      <c r="AG169" s="453"/>
      <c r="AH169" s="453"/>
      <c r="AI169" s="453"/>
      <c r="AJ169" s="453"/>
      <c r="AK169" s="453"/>
      <c r="AL169" s="453" t="s">
        <v>97</v>
      </c>
      <c r="AM169" s="453"/>
      <c r="AN169" s="453"/>
      <c r="AO169" s="453"/>
      <c r="AP169" s="453"/>
      <c r="AQ169" s="453"/>
      <c r="AR169" s="453"/>
      <c r="AS169" s="453"/>
      <c r="AT169" s="453"/>
      <c r="AU169" s="453"/>
      <c r="AV169" s="453"/>
      <c r="AW169" s="453"/>
      <c r="AX169" s="448" t="s">
        <v>50</v>
      </c>
      <c r="AY169" s="448"/>
      <c r="AZ169" s="448"/>
      <c r="BA169" s="448"/>
      <c r="BB169" s="448"/>
      <c r="BC169" s="448"/>
      <c r="BD169" s="448"/>
      <c r="BE169" s="448"/>
      <c r="BF169" s="448"/>
      <c r="BG169" s="448"/>
      <c r="BH169" s="448"/>
      <c r="BI169" s="448"/>
      <c r="BJ169" s="448"/>
      <c r="BK169" s="448"/>
      <c r="BL169" s="448"/>
      <c r="BM169" s="448"/>
      <c r="BN169" s="448"/>
      <c r="BO169" s="448"/>
      <c r="BP169" s="448"/>
      <c r="BQ169" s="448"/>
      <c r="BR169" s="448"/>
      <c r="BS169" s="448"/>
      <c r="BT169" s="448"/>
      <c r="BU169" s="448"/>
      <c r="BV169" s="448"/>
      <c r="BW169" s="448"/>
      <c r="BX169" s="448"/>
      <c r="BY169" s="448"/>
      <c r="BZ169" s="448"/>
      <c r="CA169" s="448"/>
      <c r="CB169" s="448"/>
      <c r="CC169" s="448"/>
      <c r="CD169" s="448"/>
      <c r="CE169" s="448"/>
      <c r="CF169" s="448"/>
      <c r="CG169" s="448"/>
      <c r="CH169" s="448"/>
      <c r="CI169" s="448"/>
      <c r="CJ169" s="448"/>
      <c r="CK169" s="448"/>
      <c r="CL169" s="448"/>
      <c r="CM169" s="448"/>
      <c r="CN169" s="448"/>
      <c r="CO169" s="448"/>
      <c r="CP169" s="448"/>
      <c r="CQ169" s="448"/>
    </row>
    <row r="170" spans="1:95" ht="15" customHeight="1" x14ac:dyDescent="0.2">
      <c r="A170" s="448" t="s">
        <v>27</v>
      </c>
      <c r="B170" s="448"/>
      <c r="C170" s="448"/>
      <c r="D170" s="448"/>
      <c r="E170" s="448"/>
      <c r="F170" s="448"/>
      <c r="G170" s="448"/>
      <c r="H170" s="448"/>
      <c r="I170" s="448"/>
      <c r="J170" s="448"/>
      <c r="K170" s="448"/>
      <c r="L170" s="448"/>
      <c r="M170" s="448"/>
      <c r="N170" s="448" t="s">
        <v>52</v>
      </c>
      <c r="O170" s="448"/>
      <c r="P170" s="448"/>
      <c r="Q170" s="448"/>
      <c r="R170" s="448"/>
      <c r="S170" s="448"/>
      <c r="T170" s="448"/>
      <c r="U170" s="448"/>
      <c r="V170" s="448"/>
      <c r="W170" s="448"/>
      <c r="X170" s="448"/>
      <c r="Y170" s="448"/>
      <c r="Z170" s="448" t="s">
        <v>53</v>
      </c>
      <c r="AA170" s="448"/>
      <c r="AB170" s="448"/>
      <c r="AC170" s="448"/>
      <c r="AD170" s="448"/>
      <c r="AE170" s="448"/>
      <c r="AF170" s="448"/>
      <c r="AG170" s="448"/>
      <c r="AH170" s="448"/>
      <c r="AI170" s="448"/>
      <c r="AJ170" s="448"/>
      <c r="AK170" s="448"/>
      <c r="AL170" s="448" t="s">
        <v>54</v>
      </c>
      <c r="AM170" s="448"/>
      <c r="AN170" s="448"/>
      <c r="AO170" s="448"/>
      <c r="AP170" s="448"/>
      <c r="AQ170" s="448"/>
      <c r="AR170" s="448"/>
      <c r="AS170" s="448"/>
      <c r="AT170" s="448"/>
      <c r="AU170" s="448"/>
      <c r="AV170" s="448"/>
      <c r="AW170" s="448"/>
      <c r="AX170" s="448" t="s">
        <v>55</v>
      </c>
      <c r="AY170" s="448"/>
      <c r="AZ170" s="448"/>
      <c r="BA170" s="448"/>
      <c r="BB170" s="448"/>
      <c r="BC170" s="448"/>
      <c r="BD170" s="448"/>
      <c r="BE170" s="448"/>
      <c r="BF170" s="448"/>
      <c r="BG170" s="448"/>
      <c r="BH170" s="448"/>
      <c r="BI170" s="448"/>
      <c r="BJ170" s="448"/>
      <c r="BK170" s="448"/>
      <c r="BL170" s="448"/>
      <c r="BM170" s="448"/>
      <c r="BN170" s="448"/>
      <c r="BO170" s="448"/>
      <c r="BP170" s="448"/>
      <c r="BQ170" s="448"/>
      <c r="BR170" s="448"/>
      <c r="BS170" s="448"/>
      <c r="BT170" s="448"/>
      <c r="BU170" s="448"/>
      <c r="BV170" s="448"/>
      <c r="BW170" s="448"/>
      <c r="BX170" s="448"/>
      <c r="BY170" s="448"/>
      <c r="BZ170" s="448"/>
      <c r="CA170" s="448"/>
      <c r="CB170" s="448"/>
      <c r="CC170" s="448"/>
      <c r="CD170" s="448"/>
      <c r="CE170" s="448"/>
      <c r="CF170" s="448"/>
      <c r="CG170" s="448"/>
      <c r="CH170" s="448"/>
      <c r="CI170" s="448"/>
      <c r="CJ170" s="448"/>
      <c r="CK170" s="448"/>
      <c r="CL170" s="448"/>
      <c r="CM170" s="448"/>
      <c r="CN170" s="448"/>
      <c r="CO170" s="448"/>
      <c r="CP170" s="448"/>
      <c r="CQ170" s="448"/>
    </row>
    <row r="171" spans="1:95" ht="18.75" customHeight="1" x14ac:dyDescent="0.2">
      <c r="A171" s="424" t="s">
        <v>98</v>
      </c>
      <c r="B171" s="424"/>
      <c r="C171" s="424"/>
      <c r="D171" s="424"/>
      <c r="E171" s="424"/>
      <c r="F171" s="424"/>
      <c r="G171" s="424"/>
      <c r="H171" s="424"/>
      <c r="I171" s="424"/>
      <c r="J171" s="424"/>
      <c r="K171" s="424"/>
      <c r="L171" s="424"/>
      <c r="M171" s="424"/>
      <c r="N171" s="424" t="s">
        <v>99</v>
      </c>
      <c r="O171" s="424"/>
      <c r="P171" s="424"/>
      <c r="Q171" s="424"/>
      <c r="R171" s="424"/>
      <c r="S171" s="424"/>
      <c r="T171" s="424"/>
      <c r="U171" s="424"/>
      <c r="V171" s="424"/>
      <c r="W171" s="424"/>
      <c r="X171" s="424"/>
      <c r="Y171" s="424"/>
      <c r="Z171" s="424" t="s">
        <v>100</v>
      </c>
      <c r="AA171" s="424"/>
      <c r="AB171" s="424"/>
      <c r="AC171" s="424"/>
      <c r="AD171" s="424"/>
      <c r="AE171" s="424"/>
      <c r="AF171" s="424"/>
      <c r="AG171" s="424"/>
      <c r="AH171" s="424"/>
      <c r="AI171" s="424"/>
      <c r="AJ171" s="424"/>
      <c r="AK171" s="424"/>
      <c r="AL171" s="424" t="s">
        <v>101</v>
      </c>
      <c r="AM171" s="424"/>
      <c r="AN171" s="424"/>
      <c r="AO171" s="424"/>
      <c r="AP171" s="424"/>
      <c r="AQ171" s="424"/>
      <c r="AR171" s="424"/>
      <c r="AS171" s="424"/>
      <c r="AT171" s="424"/>
      <c r="AU171" s="424"/>
      <c r="AV171" s="424"/>
      <c r="AW171" s="424"/>
      <c r="AX171" s="441" t="s">
        <v>102</v>
      </c>
      <c r="AY171" s="441"/>
      <c r="AZ171" s="441"/>
      <c r="BA171" s="441"/>
      <c r="BB171" s="441"/>
      <c r="BC171" s="441"/>
      <c r="BD171" s="441"/>
      <c r="BE171" s="441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1"/>
      <c r="BR171" s="441"/>
      <c r="BS171" s="441"/>
      <c r="BT171" s="441"/>
      <c r="BU171" s="441"/>
      <c r="BV171" s="441"/>
      <c r="BW171" s="441"/>
      <c r="BX171" s="441"/>
      <c r="BY171" s="441"/>
      <c r="BZ171" s="441"/>
      <c r="CA171" s="441"/>
      <c r="CB171" s="441"/>
      <c r="CC171" s="441"/>
      <c r="CD171" s="441"/>
      <c r="CE171" s="441"/>
      <c r="CF171" s="441"/>
      <c r="CG171" s="441"/>
      <c r="CH171" s="441"/>
      <c r="CI171" s="441"/>
      <c r="CJ171" s="441"/>
      <c r="CK171" s="441"/>
      <c r="CL171" s="441"/>
      <c r="CM171" s="441"/>
      <c r="CN171" s="441"/>
      <c r="CO171" s="441"/>
      <c r="CP171" s="441"/>
      <c r="CQ171" s="441"/>
    </row>
    <row r="172" spans="1:95" ht="39.75" customHeight="1" x14ac:dyDescent="0.2">
      <c r="A172" s="424" t="s">
        <v>103</v>
      </c>
      <c r="B172" s="424"/>
      <c r="C172" s="424"/>
      <c r="D172" s="424"/>
      <c r="E172" s="424"/>
      <c r="F172" s="424"/>
      <c r="G172" s="424"/>
      <c r="H172" s="424"/>
      <c r="I172" s="424"/>
      <c r="J172" s="424"/>
      <c r="K172" s="424"/>
      <c r="L172" s="424"/>
      <c r="M172" s="424"/>
      <c r="N172" s="424" t="s">
        <v>104</v>
      </c>
      <c r="O172" s="424"/>
      <c r="P172" s="424"/>
      <c r="Q172" s="424"/>
      <c r="R172" s="424"/>
      <c r="S172" s="424"/>
      <c r="T172" s="424"/>
      <c r="U172" s="424"/>
      <c r="V172" s="424"/>
      <c r="W172" s="424"/>
      <c r="X172" s="424"/>
      <c r="Y172" s="424"/>
      <c r="Z172" s="424" t="s">
        <v>105</v>
      </c>
      <c r="AA172" s="424"/>
      <c r="AB172" s="424"/>
      <c r="AC172" s="424"/>
      <c r="AD172" s="424"/>
      <c r="AE172" s="424"/>
      <c r="AF172" s="424"/>
      <c r="AG172" s="424"/>
      <c r="AH172" s="424"/>
      <c r="AI172" s="424"/>
      <c r="AJ172" s="424"/>
      <c r="AK172" s="424"/>
      <c r="AL172" s="424" t="s">
        <v>106</v>
      </c>
      <c r="AM172" s="424"/>
      <c r="AN172" s="424"/>
      <c r="AO172" s="424"/>
      <c r="AP172" s="424"/>
      <c r="AQ172" s="424"/>
      <c r="AR172" s="424"/>
      <c r="AS172" s="424"/>
      <c r="AT172" s="424"/>
      <c r="AU172" s="424"/>
      <c r="AV172" s="424"/>
      <c r="AW172" s="424"/>
      <c r="AX172" s="441" t="s">
        <v>107</v>
      </c>
      <c r="AY172" s="441"/>
      <c r="AZ172" s="441"/>
      <c r="BA172" s="441"/>
      <c r="BB172" s="441"/>
      <c r="BC172" s="441"/>
      <c r="BD172" s="441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41"/>
      <c r="BY172" s="441"/>
      <c r="BZ172" s="441"/>
      <c r="CA172" s="441"/>
      <c r="CB172" s="441"/>
      <c r="CC172" s="441"/>
      <c r="CD172" s="441"/>
      <c r="CE172" s="441"/>
      <c r="CF172" s="441"/>
      <c r="CG172" s="441"/>
      <c r="CH172" s="441"/>
      <c r="CI172" s="441"/>
      <c r="CJ172" s="441"/>
      <c r="CK172" s="441"/>
      <c r="CL172" s="441"/>
      <c r="CM172" s="441"/>
      <c r="CN172" s="441"/>
      <c r="CO172" s="441"/>
      <c r="CP172" s="441"/>
      <c r="CQ172" s="441"/>
    </row>
    <row r="173" spans="1:95" ht="37.5" customHeight="1" x14ac:dyDescent="0.2">
      <c r="A173" s="424" t="s">
        <v>103</v>
      </c>
      <c r="B173" s="424"/>
      <c r="C173" s="424"/>
      <c r="D173" s="424"/>
      <c r="E173" s="424"/>
      <c r="F173" s="424"/>
      <c r="G173" s="424"/>
      <c r="H173" s="424"/>
      <c r="I173" s="424"/>
      <c r="J173" s="424"/>
      <c r="K173" s="424"/>
      <c r="L173" s="424"/>
      <c r="M173" s="424"/>
      <c r="N173" s="424" t="s">
        <v>104</v>
      </c>
      <c r="O173" s="424"/>
      <c r="P173" s="424"/>
      <c r="Q173" s="424"/>
      <c r="R173" s="424"/>
      <c r="S173" s="424"/>
      <c r="T173" s="424"/>
      <c r="U173" s="424"/>
      <c r="V173" s="424"/>
      <c r="W173" s="424"/>
      <c r="X173" s="424"/>
      <c r="Y173" s="424"/>
      <c r="Z173" s="424" t="s">
        <v>105</v>
      </c>
      <c r="AA173" s="424"/>
      <c r="AB173" s="424"/>
      <c r="AC173" s="424"/>
      <c r="AD173" s="424"/>
      <c r="AE173" s="424"/>
      <c r="AF173" s="424"/>
      <c r="AG173" s="424"/>
      <c r="AH173" s="424"/>
      <c r="AI173" s="424"/>
      <c r="AJ173" s="424"/>
      <c r="AK173" s="424"/>
      <c r="AL173" s="424" t="s">
        <v>108</v>
      </c>
      <c r="AM173" s="424"/>
      <c r="AN173" s="424"/>
      <c r="AO173" s="424"/>
      <c r="AP173" s="424"/>
      <c r="AQ173" s="424"/>
      <c r="AR173" s="424"/>
      <c r="AS173" s="424"/>
      <c r="AT173" s="424"/>
      <c r="AU173" s="424"/>
      <c r="AV173" s="424"/>
      <c r="AW173" s="424"/>
      <c r="AX173" s="441" t="s">
        <v>109</v>
      </c>
      <c r="AY173" s="441"/>
      <c r="AZ173" s="441"/>
      <c r="BA173" s="441"/>
      <c r="BB173" s="441"/>
      <c r="BC173" s="441"/>
      <c r="BD173" s="441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41"/>
      <c r="BY173" s="441"/>
      <c r="BZ173" s="441"/>
      <c r="CA173" s="441"/>
      <c r="CB173" s="441"/>
      <c r="CC173" s="441"/>
      <c r="CD173" s="441"/>
      <c r="CE173" s="441"/>
      <c r="CF173" s="441"/>
      <c r="CG173" s="441"/>
      <c r="CH173" s="441"/>
      <c r="CI173" s="441"/>
      <c r="CJ173" s="441"/>
      <c r="CK173" s="441"/>
      <c r="CL173" s="441"/>
      <c r="CM173" s="441"/>
      <c r="CN173" s="441"/>
      <c r="CO173" s="441"/>
      <c r="CP173" s="441"/>
      <c r="CQ173" s="441"/>
    </row>
    <row r="174" spans="1:95" ht="37.5" customHeight="1" x14ac:dyDescent="0.2">
      <c r="A174" s="424" t="s">
        <v>103</v>
      </c>
      <c r="B174" s="424"/>
      <c r="C174" s="424"/>
      <c r="D174" s="424"/>
      <c r="E174" s="424"/>
      <c r="F174" s="424"/>
      <c r="G174" s="424"/>
      <c r="H174" s="424"/>
      <c r="I174" s="424"/>
      <c r="J174" s="424"/>
      <c r="K174" s="424"/>
      <c r="L174" s="424"/>
      <c r="M174" s="424"/>
      <c r="N174" s="424" t="s">
        <v>104</v>
      </c>
      <c r="O174" s="424"/>
      <c r="P174" s="424"/>
      <c r="Q174" s="424"/>
      <c r="R174" s="424"/>
      <c r="S174" s="424"/>
      <c r="T174" s="424"/>
      <c r="U174" s="424"/>
      <c r="V174" s="424"/>
      <c r="W174" s="424"/>
      <c r="X174" s="424"/>
      <c r="Y174" s="424"/>
      <c r="Z174" s="424" t="s">
        <v>346</v>
      </c>
      <c r="AA174" s="424"/>
      <c r="AB174" s="424"/>
      <c r="AC174" s="424"/>
      <c r="AD174" s="424"/>
      <c r="AE174" s="424"/>
      <c r="AF174" s="424"/>
      <c r="AG174" s="424"/>
      <c r="AH174" s="424"/>
      <c r="AI174" s="424"/>
      <c r="AJ174" s="424"/>
      <c r="AK174" s="424"/>
      <c r="AL174" s="424" t="s">
        <v>347</v>
      </c>
      <c r="AM174" s="424"/>
      <c r="AN174" s="424"/>
      <c r="AO174" s="424"/>
      <c r="AP174" s="424"/>
      <c r="AQ174" s="424"/>
      <c r="AR174" s="424"/>
      <c r="AS174" s="424"/>
      <c r="AT174" s="424"/>
      <c r="AU174" s="424"/>
      <c r="AV174" s="424"/>
      <c r="AW174" s="424"/>
      <c r="AX174" s="441" t="s">
        <v>348</v>
      </c>
      <c r="AY174" s="441"/>
      <c r="AZ174" s="441"/>
      <c r="BA174" s="441"/>
      <c r="BB174" s="441"/>
      <c r="BC174" s="441"/>
      <c r="BD174" s="441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41"/>
      <c r="CA174" s="441"/>
      <c r="CB174" s="441"/>
      <c r="CC174" s="441"/>
      <c r="CD174" s="441"/>
      <c r="CE174" s="441"/>
      <c r="CF174" s="441"/>
      <c r="CG174" s="441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1"/>
    </row>
    <row r="175" spans="1:95" ht="5.25" customHeight="1" x14ac:dyDescent="0.2"/>
    <row r="176" spans="1:95" ht="16.5" customHeight="1" x14ac:dyDescent="0.2">
      <c r="A176" s="368" t="s">
        <v>110</v>
      </c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</row>
    <row r="177" spans="1:95" ht="17.25" customHeight="1" x14ac:dyDescent="0.2">
      <c r="A177" s="449" t="s">
        <v>111</v>
      </c>
      <c r="B177" s="449"/>
      <c r="C177" s="449"/>
      <c r="D177" s="449"/>
      <c r="E177" s="449"/>
      <c r="F177" s="449"/>
      <c r="G177" s="449"/>
      <c r="H177" s="449"/>
      <c r="I177" s="449"/>
      <c r="J177" s="449"/>
      <c r="K177" s="449"/>
      <c r="L177" s="449"/>
      <c r="M177" s="449"/>
      <c r="N177" s="449"/>
      <c r="O177" s="449"/>
      <c r="P177" s="449"/>
      <c r="Q177" s="449"/>
      <c r="R177" s="449"/>
      <c r="S177" s="449"/>
      <c r="T177" s="449"/>
      <c r="U177" s="449"/>
      <c r="V177" s="449"/>
      <c r="W177" s="449"/>
      <c r="X177" s="449"/>
      <c r="Y177" s="449"/>
      <c r="Z177" s="449"/>
      <c r="AA177" s="449"/>
      <c r="AB177" s="449"/>
      <c r="AC177" s="449"/>
      <c r="AD177" s="449"/>
      <c r="AE177" s="449"/>
      <c r="AF177" s="449"/>
      <c r="AG177" s="449"/>
      <c r="AH177" s="449"/>
      <c r="AI177" s="449"/>
      <c r="AJ177" s="449"/>
      <c r="AK177" s="449"/>
      <c r="AL177" s="449"/>
      <c r="AM177" s="449"/>
      <c r="AN177" s="449"/>
      <c r="AO177" s="449"/>
      <c r="AP177" s="449"/>
      <c r="AQ177" s="449"/>
      <c r="AR177" s="449"/>
      <c r="AS177" s="449"/>
      <c r="AT177" s="449"/>
      <c r="AU177" s="449"/>
      <c r="AV177" s="449"/>
      <c r="AW177" s="449"/>
      <c r="AX177" s="449"/>
      <c r="AY177" s="449"/>
      <c r="AZ177" s="449"/>
      <c r="BA177" s="449"/>
      <c r="BB177" s="449"/>
      <c r="BC177" s="449"/>
      <c r="BD177" s="449"/>
      <c r="BE177" s="449"/>
      <c r="BF177" s="449"/>
      <c r="BG177" s="449"/>
      <c r="BH177" s="449"/>
      <c r="BI177" s="449"/>
      <c r="BJ177" s="449"/>
      <c r="BK177" s="449"/>
      <c r="BL177" s="449"/>
      <c r="BM177" s="449"/>
      <c r="BN177" s="449"/>
      <c r="BO177" s="449"/>
      <c r="BP177" s="449"/>
      <c r="BQ177" s="449"/>
      <c r="BR177" s="449"/>
      <c r="BS177" s="449"/>
      <c r="BT177" s="449"/>
      <c r="BU177" s="449"/>
      <c r="BV177" s="449"/>
      <c r="BW177" s="449"/>
      <c r="BX177" s="449"/>
      <c r="BY177" s="449"/>
      <c r="BZ177" s="449"/>
      <c r="CA177" s="449"/>
      <c r="CB177" s="449"/>
      <c r="CC177" s="449"/>
      <c r="CD177" s="449"/>
      <c r="CE177" s="449"/>
      <c r="CF177" s="449"/>
      <c r="CG177" s="449"/>
      <c r="CH177" s="449"/>
      <c r="CI177" s="449"/>
      <c r="CJ177" s="449"/>
      <c r="CK177" s="449"/>
      <c r="CL177" s="449"/>
      <c r="CM177" s="449"/>
      <c r="CN177" s="449"/>
      <c r="CO177" s="449"/>
      <c r="CP177" s="449"/>
      <c r="CQ177" s="449"/>
    </row>
    <row r="178" spans="1:95" ht="90" customHeight="1" x14ac:dyDescent="0.2">
      <c r="A178" s="450" t="s">
        <v>112</v>
      </c>
      <c r="B178" s="450"/>
      <c r="C178" s="450"/>
      <c r="D178" s="450"/>
      <c r="E178" s="450"/>
      <c r="F178" s="450"/>
      <c r="G178" s="450"/>
      <c r="H178" s="450"/>
      <c r="I178" s="450"/>
      <c r="J178" s="450"/>
      <c r="K178" s="450"/>
      <c r="L178" s="450"/>
      <c r="M178" s="450"/>
      <c r="N178" s="450"/>
      <c r="O178" s="450"/>
      <c r="P178" s="450"/>
      <c r="Q178" s="450"/>
      <c r="R178" s="450"/>
      <c r="S178" s="450"/>
      <c r="T178" s="450"/>
      <c r="U178" s="450"/>
      <c r="V178" s="450"/>
      <c r="W178" s="450"/>
      <c r="X178" s="450"/>
      <c r="Y178" s="450"/>
      <c r="Z178" s="450"/>
      <c r="AA178" s="450"/>
      <c r="AB178" s="450"/>
      <c r="AC178" s="450"/>
      <c r="AD178" s="450"/>
      <c r="AE178" s="450"/>
      <c r="AF178" s="450"/>
      <c r="AG178" s="450"/>
      <c r="AH178" s="450"/>
      <c r="AI178" s="450"/>
      <c r="AJ178" s="450"/>
      <c r="AK178" s="450"/>
      <c r="AL178" s="450"/>
      <c r="AM178" s="450"/>
      <c r="AN178" s="450"/>
      <c r="AO178" s="450"/>
      <c r="AP178" s="450"/>
      <c r="AQ178" s="450"/>
      <c r="AR178" s="450"/>
      <c r="AS178" s="450"/>
      <c r="AT178" s="450"/>
      <c r="AU178" s="450"/>
      <c r="AV178" s="450"/>
      <c r="AW178" s="450"/>
      <c r="AX178" s="450"/>
      <c r="AY178" s="450"/>
      <c r="AZ178" s="450"/>
      <c r="BA178" s="450"/>
      <c r="BB178" s="450"/>
      <c r="BC178" s="450"/>
      <c r="BD178" s="450"/>
      <c r="BE178" s="450"/>
      <c r="BF178" s="450"/>
      <c r="BG178" s="450"/>
      <c r="BH178" s="450"/>
      <c r="BI178" s="450"/>
      <c r="BJ178" s="450"/>
      <c r="BK178" s="450"/>
      <c r="BL178" s="450"/>
      <c r="BM178" s="450"/>
      <c r="BN178" s="450"/>
      <c r="BO178" s="450"/>
      <c r="BP178" s="450"/>
      <c r="BQ178" s="450"/>
      <c r="BR178" s="450"/>
      <c r="BS178" s="450"/>
      <c r="BT178" s="450"/>
      <c r="BU178" s="450"/>
      <c r="BV178" s="450"/>
      <c r="BW178" s="450"/>
      <c r="BX178" s="450"/>
      <c r="BY178" s="450"/>
      <c r="BZ178" s="450"/>
      <c r="CA178" s="450"/>
      <c r="CB178" s="450"/>
      <c r="CC178" s="450"/>
      <c r="CD178" s="450"/>
      <c r="CE178" s="450"/>
      <c r="CF178" s="450"/>
      <c r="CG178" s="450"/>
      <c r="CH178" s="450"/>
      <c r="CI178" s="450"/>
      <c r="CJ178" s="450"/>
      <c r="CK178" s="450"/>
      <c r="CL178" s="450"/>
      <c r="CM178" s="450"/>
      <c r="CN178" s="450"/>
      <c r="CO178" s="450"/>
      <c r="CP178" s="450"/>
      <c r="CQ178" s="450"/>
    </row>
    <row r="179" spans="1:95" x14ac:dyDescent="0.2">
      <c r="A179" s="451" t="s">
        <v>113</v>
      </c>
      <c r="B179" s="451"/>
      <c r="C179" s="451"/>
      <c r="D179" s="451"/>
      <c r="E179" s="451"/>
      <c r="F179" s="451"/>
      <c r="G179" s="451"/>
      <c r="H179" s="451"/>
      <c r="I179" s="451"/>
      <c r="J179" s="451"/>
      <c r="K179" s="451"/>
      <c r="L179" s="451"/>
      <c r="M179" s="451"/>
      <c r="N179" s="451"/>
      <c r="O179" s="451"/>
      <c r="P179" s="451"/>
      <c r="Q179" s="451"/>
      <c r="R179" s="451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D179" s="451"/>
      <c r="AE179" s="451"/>
      <c r="AF179" s="451"/>
      <c r="AG179" s="451"/>
      <c r="AH179" s="451"/>
      <c r="AI179" s="451"/>
      <c r="AJ179" s="451"/>
      <c r="AK179" s="451"/>
      <c r="AL179" s="451"/>
      <c r="AM179" s="451"/>
      <c r="AN179" s="451"/>
      <c r="AO179" s="451"/>
      <c r="AP179" s="451"/>
      <c r="AQ179" s="451"/>
      <c r="AR179" s="451"/>
      <c r="AS179" s="451"/>
      <c r="AT179" s="451"/>
      <c r="AU179" s="451"/>
      <c r="AV179" s="451"/>
      <c r="AW179" s="451"/>
      <c r="AX179" s="451"/>
      <c r="AY179" s="451"/>
      <c r="AZ179" s="451"/>
      <c r="BA179" s="451"/>
      <c r="BB179" s="451"/>
      <c r="BC179" s="451"/>
      <c r="BD179" s="451"/>
      <c r="BE179" s="451"/>
      <c r="BF179" s="451"/>
      <c r="BG179" s="451"/>
      <c r="BH179" s="451"/>
      <c r="BI179" s="451"/>
      <c r="BJ179" s="451"/>
      <c r="BK179" s="451"/>
      <c r="BL179" s="451"/>
      <c r="BM179" s="451"/>
      <c r="BN179" s="451"/>
      <c r="BO179" s="451"/>
      <c r="BP179" s="451"/>
      <c r="BQ179" s="451"/>
      <c r="BR179" s="451"/>
      <c r="BS179" s="451"/>
      <c r="BT179" s="451"/>
      <c r="BU179" s="451"/>
      <c r="BV179" s="451"/>
      <c r="BW179" s="451"/>
      <c r="BX179" s="451"/>
      <c r="BY179" s="451"/>
      <c r="BZ179" s="451"/>
      <c r="CA179" s="451"/>
      <c r="CB179" s="451"/>
      <c r="CC179" s="451"/>
      <c r="CD179" s="451"/>
      <c r="CE179" s="451"/>
    </row>
    <row r="180" spans="1:95" ht="18" customHeight="1" x14ac:dyDescent="0.2">
      <c r="A180" s="368" t="s">
        <v>114</v>
      </c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368"/>
      <c r="BQ180" s="368"/>
      <c r="BR180" s="368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</row>
    <row r="181" spans="1:95" ht="3.75" customHeight="1" x14ac:dyDescent="0.2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</row>
    <row r="182" spans="1:95" ht="15" customHeight="1" x14ac:dyDescent="0.2">
      <c r="A182" s="373" t="s">
        <v>115</v>
      </c>
      <c r="B182" s="374"/>
      <c r="C182" s="374"/>
      <c r="D182" s="374"/>
      <c r="E182" s="374"/>
      <c r="F182" s="374"/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5"/>
      <c r="Y182" s="373" t="s">
        <v>116</v>
      </c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5"/>
      <c r="BM182" s="373" t="s">
        <v>117</v>
      </c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5"/>
    </row>
    <row r="183" spans="1:95" ht="15" customHeight="1" x14ac:dyDescent="0.2">
      <c r="A183" s="448" t="s">
        <v>27</v>
      </c>
      <c r="B183" s="448"/>
      <c r="C183" s="448"/>
      <c r="D183" s="448"/>
      <c r="E183" s="448"/>
      <c r="F183" s="448"/>
      <c r="G183" s="448"/>
      <c r="H183" s="448"/>
      <c r="I183" s="448"/>
      <c r="J183" s="448"/>
      <c r="K183" s="448"/>
      <c r="L183" s="448"/>
      <c r="M183" s="448"/>
      <c r="N183" s="448"/>
      <c r="O183" s="448"/>
      <c r="P183" s="448"/>
      <c r="Q183" s="448"/>
      <c r="R183" s="448"/>
      <c r="S183" s="448"/>
      <c r="T183" s="448"/>
      <c r="U183" s="448"/>
      <c r="V183" s="448"/>
      <c r="W183" s="448"/>
      <c r="X183" s="448"/>
      <c r="Y183" s="373" t="s">
        <v>52</v>
      </c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5"/>
      <c r="BM183" s="448" t="s">
        <v>53</v>
      </c>
      <c r="BN183" s="448"/>
      <c r="BO183" s="448"/>
      <c r="BP183" s="448"/>
      <c r="BQ183" s="448"/>
      <c r="BR183" s="448"/>
      <c r="BS183" s="448"/>
      <c r="BT183" s="448"/>
      <c r="BU183" s="448"/>
      <c r="BV183" s="448"/>
      <c r="BW183" s="448"/>
      <c r="BX183" s="448"/>
      <c r="BY183" s="448"/>
      <c r="BZ183" s="448"/>
      <c r="CA183" s="448"/>
      <c r="CB183" s="448"/>
      <c r="CC183" s="448"/>
      <c r="CD183" s="448"/>
      <c r="CE183" s="448"/>
      <c r="CF183" s="448"/>
      <c r="CG183" s="448"/>
      <c r="CH183" s="448"/>
      <c r="CI183" s="448"/>
      <c r="CJ183" s="448"/>
      <c r="CK183" s="448"/>
      <c r="CL183" s="448"/>
      <c r="CM183" s="448"/>
      <c r="CN183" s="448"/>
      <c r="CO183" s="448"/>
      <c r="CP183" s="448"/>
      <c r="CQ183" s="448"/>
    </row>
    <row r="184" spans="1:95" ht="50.25" customHeight="1" x14ac:dyDescent="0.2">
      <c r="A184" s="441" t="s">
        <v>349</v>
      </c>
      <c r="B184" s="441"/>
      <c r="C184" s="441"/>
      <c r="D184" s="441"/>
      <c r="E184" s="441"/>
      <c r="F184" s="441"/>
      <c r="G184" s="441"/>
      <c r="H184" s="441"/>
      <c r="I184" s="441"/>
      <c r="J184" s="441"/>
      <c r="K184" s="441"/>
      <c r="L184" s="441"/>
      <c r="M184" s="441"/>
      <c r="N184" s="441"/>
      <c r="O184" s="441"/>
      <c r="P184" s="441"/>
      <c r="Q184" s="441"/>
      <c r="R184" s="441"/>
      <c r="S184" s="441"/>
      <c r="T184" s="441"/>
      <c r="U184" s="441"/>
      <c r="V184" s="441"/>
      <c r="W184" s="441"/>
      <c r="X184" s="441"/>
      <c r="Y184" s="442" t="s">
        <v>379</v>
      </c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  <c r="AL184" s="442"/>
      <c r="AM184" s="442"/>
      <c r="AN184" s="442"/>
      <c r="AO184" s="442"/>
      <c r="AP184" s="442"/>
      <c r="AQ184" s="442"/>
      <c r="AR184" s="442"/>
      <c r="AS184" s="442"/>
      <c r="AT184" s="442"/>
      <c r="AU184" s="442"/>
      <c r="AV184" s="442"/>
      <c r="AW184" s="442"/>
      <c r="AX184" s="442"/>
      <c r="AY184" s="442"/>
      <c r="AZ184" s="442"/>
      <c r="BA184" s="442"/>
      <c r="BB184" s="442"/>
      <c r="BC184" s="442"/>
      <c r="BD184" s="442"/>
      <c r="BE184" s="442"/>
      <c r="BF184" s="442"/>
      <c r="BG184" s="442"/>
      <c r="BH184" s="442"/>
      <c r="BI184" s="442"/>
      <c r="BJ184" s="442"/>
      <c r="BK184" s="442"/>
      <c r="BL184" s="442"/>
      <c r="BM184" s="441" t="s">
        <v>119</v>
      </c>
      <c r="BN184" s="441"/>
      <c r="BO184" s="441"/>
      <c r="BP184" s="441"/>
      <c r="BQ184" s="441"/>
      <c r="BR184" s="441"/>
      <c r="BS184" s="441"/>
      <c r="BT184" s="441"/>
      <c r="BU184" s="441"/>
      <c r="BV184" s="441"/>
      <c r="BW184" s="441"/>
      <c r="BX184" s="441"/>
      <c r="BY184" s="441"/>
      <c r="BZ184" s="441"/>
      <c r="CA184" s="441"/>
      <c r="CB184" s="441"/>
      <c r="CC184" s="441"/>
      <c r="CD184" s="441"/>
      <c r="CE184" s="441"/>
      <c r="CF184" s="441"/>
      <c r="CG184" s="441"/>
      <c r="CH184" s="441"/>
      <c r="CI184" s="441"/>
      <c r="CJ184" s="441"/>
      <c r="CK184" s="441"/>
      <c r="CL184" s="441"/>
      <c r="CM184" s="441"/>
      <c r="CN184" s="441"/>
      <c r="CO184" s="441"/>
      <c r="CP184" s="441"/>
      <c r="CQ184" s="441"/>
    </row>
    <row r="185" spans="1:95" ht="73.5" customHeight="1" x14ac:dyDescent="0.2">
      <c r="A185" s="376" t="s">
        <v>350</v>
      </c>
      <c r="B185" s="377"/>
      <c r="C185" s="377"/>
      <c r="D185" s="377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77"/>
      <c r="V185" s="377"/>
      <c r="W185" s="377"/>
      <c r="X185" s="378"/>
      <c r="Y185" s="445" t="s">
        <v>120</v>
      </c>
      <c r="Z185" s="446"/>
      <c r="AA185" s="446"/>
      <c r="AB185" s="446"/>
      <c r="AC185" s="446"/>
      <c r="AD185" s="446"/>
      <c r="AE185" s="446"/>
      <c r="AF185" s="446"/>
      <c r="AG185" s="446"/>
      <c r="AH185" s="446"/>
      <c r="AI185" s="446"/>
      <c r="AJ185" s="446"/>
      <c r="AK185" s="446"/>
      <c r="AL185" s="446"/>
      <c r="AM185" s="446"/>
      <c r="AN185" s="446"/>
      <c r="AO185" s="446"/>
      <c r="AP185" s="446"/>
      <c r="AQ185" s="446"/>
      <c r="AR185" s="446"/>
      <c r="AS185" s="446"/>
      <c r="AT185" s="446"/>
      <c r="AU185" s="446"/>
      <c r="AV185" s="446"/>
      <c r="AW185" s="446"/>
      <c r="AX185" s="446"/>
      <c r="AY185" s="446"/>
      <c r="AZ185" s="446"/>
      <c r="BA185" s="446"/>
      <c r="BB185" s="446"/>
      <c r="BC185" s="446"/>
      <c r="BD185" s="446"/>
      <c r="BE185" s="446"/>
      <c r="BF185" s="446"/>
      <c r="BG185" s="446"/>
      <c r="BH185" s="446"/>
      <c r="BI185" s="446"/>
      <c r="BJ185" s="446"/>
      <c r="BK185" s="446"/>
      <c r="BL185" s="447"/>
      <c r="BM185" s="441" t="s">
        <v>121</v>
      </c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41"/>
      <c r="BY185" s="441"/>
      <c r="BZ185" s="441"/>
      <c r="CA185" s="441"/>
      <c r="CB185" s="441"/>
      <c r="CC185" s="441"/>
      <c r="CD185" s="441"/>
      <c r="CE185" s="441"/>
      <c r="CF185" s="441"/>
      <c r="CG185" s="441"/>
      <c r="CH185" s="441"/>
      <c r="CI185" s="441"/>
      <c r="CJ185" s="441"/>
      <c r="CK185" s="441"/>
      <c r="CL185" s="441"/>
      <c r="CM185" s="441"/>
      <c r="CN185" s="441"/>
      <c r="CO185" s="441"/>
      <c r="CP185" s="441"/>
      <c r="CQ185" s="441"/>
    </row>
    <row r="186" spans="1:95" ht="30.75" customHeight="1" x14ac:dyDescent="0.2">
      <c r="A186" s="441" t="s">
        <v>122</v>
      </c>
      <c r="B186" s="441"/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2" t="s">
        <v>120</v>
      </c>
      <c r="Z186" s="442"/>
      <c r="AA186" s="442"/>
      <c r="AB186" s="442"/>
      <c r="AC186" s="442"/>
      <c r="AD186" s="442"/>
      <c r="AE186" s="442"/>
      <c r="AF186" s="442"/>
      <c r="AG186" s="442"/>
      <c r="AH186" s="442"/>
      <c r="AI186" s="442"/>
      <c r="AJ186" s="442"/>
      <c r="AK186" s="442"/>
      <c r="AL186" s="442"/>
      <c r="AM186" s="442"/>
      <c r="AN186" s="442"/>
      <c r="AO186" s="442"/>
      <c r="AP186" s="442"/>
      <c r="AQ186" s="442"/>
      <c r="AR186" s="442"/>
      <c r="AS186" s="442"/>
      <c r="AT186" s="442"/>
      <c r="AU186" s="442"/>
      <c r="AV186" s="442"/>
      <c r="AW186" s="442"/>
      <c r="AX186" s="442"/>
      <c r="AY186" s="442"/>
      <c r="AZ186" s="442"/>
      <c r="BA186" s="442"/>
      <c r="BB186" s="442"/>
      <c r="BC186" s="442"/>
      <c r="BD186" s="442"/>
      <c r="BE186" s="442"/>
      <c r="BF186" s="442"/>
      <c r="BG186" s="442"/>
      <c r="BH186" s="442"/>
      <c r="BI186" s="442"/>
      <c r="BJ186" s="442"/>
      <c r="BK186" s="442"/>
      <c r="BL186" s="442"/>
      <c r="BM186" s="441" t="s">
        <v>123</v>
      </c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41"/>
      <c r="BY186" s="441"/>
      <c r="BZ186" s="441"/>
      <c r="CA186" s="441"/>
      <c r="CB186" s="441"/>
      <c r="CC186" s="441"/>
      <c r="CD186" s="441"/>
      <c r="CE186" s="441"/>
      <c r="CF186" s="441"/>
      <c r="CG186" s="441"/>
      <c r="CH186" s="441"/>
      <c r="CI186" s="441"/>
      <c r="CJ186" s="441"/>
      <c r="CK186" s="441"/>
      <c r="CL186" s="441"/>
      <c r="CM186" s="441"/>
      <c r="CN186" s="441"/>
      <c r="CO186" s="441"/>
      <c r="CP186" s="441"/>
      <c r="CQ186" s="441"/>
    </row>
    <row r="187" spans="1:95" ht="15" customHeight="1" x14ac:dyDescent="0.2">
      <c r="A187" s="514" t="s">
        <v>371</v>
      </c>
      <c r="B187" s="514"/>
      <c r="C187" s="514"/>
      <c r="D187" s="514"/>
      <c r="E187" s="514"/>
      <c r="F187" s="514"/>
      <c r="G187" s="514"/>
      <c r="H187" s="514"/>
      <c r="I187" s="514"/>
      <c r="J187" s="514"/>
      <c r="K187" s="514"/>
      <c r="L187" s="514"/>
      <c r="M187" s="514"/>
      <c r="N187" s="514"/>
      <c r="O187" s="514"/>
      <c r="P187" s="514"/>
      <c r="Q187" s="514"/>
      <c r="R187" s="514"/>
      <c r="S187" s="514"/>
      <c r="T187" s="514"/>
      <c r="U187" s="514"/>
      <c r="V187" s="514"/>
      <c r="W187" s="514"/>
      <c r="X187" s="514"/>
      <c r="Y187" s="514"/>
      <c r="Z187" s="514"/>
      <c r="AA187" s="514"/>
      <c r="AB187" s="514"/>
      <c r="AC187" s="514"/>
      <c r="AD187" s="514"/>
      <c r="AE187" s="514"/>
      <c r="AF187" s="514"/>
      <c r="AG187" s="514"/>
      <c r="AH187" s="514"/>
      <c r="AI187" s="514"/>
      <c r="AJ187" s="514"/>
      <c r="AK187" s="514"/>
      <c r="AL187" s="514"/>
      <c r="AM187" s="514"/>
      <c r="AN187" s="514"/>
      <c r="AO187" s="514"/>
      <c r="AP187" s="514"/>
      <c r="AQ187" s="514"/>
      <c r="AR187" s="514"/>
      <c r="AS187" s="514"/>
      <c r="AT187" s="514"/>
      <c r="AU187" s="514"/>
      <c r="AV187" s="514"/>
      <c r="AW187" s="514"/>
      <c r="AX187" s="514"/>
      <c r="AY187" s="514"/>
      <c r="AZ187" s="514"/>
      <c r="BA187" s="514"/>
      <c r="BB187" s="514"/>
      <c r="BC187" s="514"/>
      <c r="BD187" s="514"/>
      <c r="BE187" s="514"/>
      <c r="BF187" s="514"/>
      <c r="BG187" s="514"/>
      <c r="BH187" s="514"/>
      <c r="BI187" s="514"/>
      <c r="BJ187" s="514"/>
      <c r="BK187" s="514"/>
      <c r="BL187" s="514"/>
      <c r="BM187" s="514"/>
      <c r="BN187" s="514"/>
      <c r="BO187" s="514"/>
      <c r="BP187" s="514"/>
      <c r="BQ187" s="514"/>
      <c r="BR187" s="514"/>
      <c r="BS187" s="514"/>
      <c r="BT187" s="514"/>
      <c r="BU187" s="514"/>
      <c r="BV187" s="514"/>
      <c r="BW187" s="514"/>
      <c r="BX187" s="514"/>
      <c r="BY187" s="514"/>
      <c r="BZ187" s="514"/>
      <c r="CA187" s="514"/>
      <c r="CB187" s="514"/>
      <c r="CC187" s="514"/>
      <c r="CD187" s="514"/>
      <c r="CE187" s="514"/>
      <c r="CF187" s="514"/>
      <c r="CG187" s="514"/>
      <c r="CH187" s="514"/>
      <c r="CI187" s="514"/>
      <c r="CJ187" s="514"/>
      <c r="CK187" s="514"/>
      <c r="CL187" s="514"/>
      <c r="CM187" s="514"/>
      <c r="CN187" s="514"/>
      <c r="CO187" s="514"/>
      <c r="CP187" s="514"/>
      <c r="CQ187" s="514"/>
    </row>
    <row r="188" spans="1:95" ht="27.75" customHeight="1" x14ac:dyDescent="0.2">
      <c r="A188" s="383" t="s">
        <v>370</v>
      </c>
      <c r="B188" s="383"/>
      <c r="C188" s="383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383"/>
      <c r="O188" s="383"/>
      <c r="P188" s="383"/>
      <c r="Q188" s="383"/>
      <c r="R188" s="383"/>
      <c r="S188" s="383"/>
      <c r="T188" s="383"/>
      <c r="U188" s="383"/>
      <c r="V188" s="383"/>
      <c r="W188" s="383"/>
      <c r="X188" s="383"/>
      <c r="Y188" s="383"/>
      <c r="Z188" s="383"/>
      <c r="AA188" s="383"/>
      <c r="AB188" s="383"/>
      <c r="AC188" s="383"/>
      <c r="AD188" s="383"/>
      <c r="AE188" s="383"/>
      <c r="AF188" s="383"/>
      <c r="AG188" s="383"/>
      <c r="AH188" s="383"/>
      <c r="AI188" s="383"/>
      <c r="AJ188" s="383"/>
      <c r="AK188" s="383"/>
      <c r="AL188" s="383"/>
      <c r="AM188" s="383"/>
      <c r="AN188" s="383"/>
      <c r="AO188" s="383"/>
      <c r="AP188" s="383"/>
      <c r="AQ188" s="383"/>
      <c r="AR188" s="383"/>
      <c r="AS188" s="383"/>
      <c r="AT188" s="383"/>
      <c r="AU188" s="383"/>
      <c r="AV188" s="383"/>
      <c r="AW188" s="383"/>
      <c r="AX188" s="383"/>
      <c r="AY188" s="383"/>
      <c r="AZ188" s="383"/>
      <c r="BA188" s="383"/>
      <c r="BB188" s="383"/>
      <c r="BC188" s="383"/>
      <c r="BD188" s="383"/>
      <c r="BE188" s="383"/>
      <c r="BF188" s="383"/>
      <c r="BG188" s="383"/>
      <c r="BH188" s="383"/>
      <c r="BI188" s="383"/>
      <c r="BJ188" s="383"/>
      <c r="BK188" s="383"/>
      <c r="BL188" s="383"/>
      <c r="BM188" s="383"/>
      <c r="BN188" s="383"/>
      <c r="BO188" s="383"/>
      <c r="BP188" s="383"/>
      <c r="BQ188" s="383"/>
      <c r="BR188" s="383"/>
      <c r="BS188" s="383"/>
      <c r="BT188" s="383"/>
      <c r="BU188" s="383"/>
      <c r="BV188" s="383"/>
      <c r="BW188" s="383"/>
      <c r="BX188" s="383"/>
      <c r="BY188" s="383"/>
      <c r="BZ188" s="383"/>
      <c r="CA188" s="383"/>
      <c r="CB188" s="383"/>
      <c r="CC188" s="383"/>
      <c r="CD188" s="383"/>
      <c r="CE188" s="383"/>
      <c r="CF188" s="383"/>
      <c r="CG188" s="383"/>
      <c r="CH188" s="383"/>
      <c r="CI188" s="383"/>
      <c r="CJ188" s="383"/>
      <c r="CK188" s="383"/>
      <c r="CL188" s="383"/>
      <c r="CM188" s="383"/>
      <c r="CN188" s="383"/>
      <c r="CO188" s="383"/>
      <c r="CP188" s="383"/>
      <c r="CQ188" s="383"/>
    </row>
    <row r="189" spans="1:95" ht="15" customHeight="1" x14ac:dyDescent="0.2">
      <c r="A189" s="444" t="s">
        <v>126</v>
      </c>
      <c r="B189" s="444"/>
      <c r="C189" s="444"/>
      <c r="D189" s="444"/>
      <c r="E189" s="444"/>
      <c r="F189" s="444"/>
      <c r="G189" s="444"/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444"/>
      <c r="U189" s="444"/>
      <c r="V189" s="444"/>
      <c r="W189" s="444"/>
      <c r="X189" s="444"/>
      <c r="Y189" s="444"/>
      <c r="Z189" s="444"/>
      <c r="AA189" s="444"/>
      <c r="AB189" s="444"/>
      <c r="AC189" s="444"/>
      <c r="AD189" s="444"/>
      <c r="AE189" s="444"/>
      <c r="AF189" s="444"/>
      <c r="AG189" s="444"/>
      <c r="AH189" s="444"/>
      <c r="AI189" s="444"/>
      <c r="AJ189" s="444"/>
      <c r="AK189" s="444"/>
      <c r="AL189" s="444"/>
      <c r="AM189" s="444"/>
      <c r="AN189" s="444"/>
      <c r="AO189" s="444"/>
      <c r="AP189" s="444"/>
      <c r="AQ189" s="444"/>
      <c r="AR189" s="444"/>
      <c r="AS189" s="444"/>
      <c r="AT189" s="444"/>
      <c r="AU189" s="444"/>
      <c r="AV189" s="444"/>
      <c r="AW189" s="444"/>
      <c r="AX189" s="444"/>
      <c r="AY189" s="444"/>
      <c r="AZ189" s="444"/>
      <c r="BA189" s="444"/>
      <c r="BB189" s="444"/>
      <c r="BC189" s="444"/>
      <c r="BD189" s="444"/>
      <c r="BE189" s="444"/>
      <c r="BF189" s="444"/>
      <c r="BG189" s="444"/>
      <c r="BH189" s="444"/>
      <c r="BI189" s="444"/>
      <c r="BJ189" s="444"/>
      <c r="BK189" s="444"/>
      <c r="BL189" s="444"/>
      <c r="BM189" s="444"/>
      <c r="BN189" s="444"/>
      <c r="BO189" s="444"/>
      <c r="BP189" s="444"/>
      <c r="BQ189" s="444"/>
      <c r="BR189" s="444"/>
      <c r="BS189" s="444"/>
      <c r="BT189" s="444"/>
      <c r="BU189" s="444"/>
      <c r="BV189" s="444"/>
      <c r="BW189" s="444"/>
      <c r="BX189" s="444"/>
      <c r="BY189" s="444"/>
      <c r="BZ189" s="444"/>
      <c r="CA189" s="444"/>
      <c r="CB189" s="444"/>
      <c r="CC189" s="444"/>
      <c r="CD189" s="444"/>
      <c r="CE189" s="444"/>
      <c r="CF189" s="444"/>
      <c r="CG189" s="444"/>
      <c r="CH189" s="444"/>
      <c r="CI189" s="444"/>
      <c r="CJ189" s="444"/>
      <c r="CK189" s="444"/>
      <c r="CL189" s="444"/>
      <c r="CM189" s="444"/>
      <c r="CN189" s="444"/>
      <c r="CO189" s="444"/>
      <c r="CP189" s="444"/>
      <c r="CQ189" s="444"/>
    </row>
    <row r="190" spans="1:95" ht="24.75" customHeight="1" x14ac:dyDescent="0.2">
      <c r="A190" s="383" t="s">
        <v>127</v>
      </c>
      <c r="B190" s="383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  <c r="R190" s="383"/>
      <c r="S190" s="383"/>
      <c r="T190" s="383"/>
      <c r="U190" s="383"/>
      <c r="V190" s="383"/>
      <c r="W190" s="383"/>
      <c r="X190" s="383"/>
      <c r="Y190" s="383"/>
      <c r="Z190" s="383"/>
      <c r="AA190" s="383"/>
      <c r="AB190" s="383"/>
      <c r="AC190" s="383"/>
      <c r="AD190" s="383"/>
      <c r="AE190" s="383"/>
      <c r="AF190" s="383"/>
      <c r="AG190" s="383"/>
      <c r="AH190" s="383"/>
      <c r="AI190" s="383"/>
      <c r="AJ190" s="383"/>
      <c r="AK190" s="383"/>
      <c r="AL190" s="383"/>
      <c r="AM190" s="383"/>
      <c r="AN190" s="383"/>
      <c r="AO190" s="383"/>
      <c r="AP190" s="383"/>
      <c r="AQ190" s="383"/>
      <c r="AR190" s="383"/>
      <c r="AS190" s="383"/>
      <c r="AT190" s="383"/>
      <c r="AU190" s="383"/>
      <c r="AV190" s="383"/>
      <c r="AW190" s="383"/>
      <c r="AX190" s="383"/>
      <c r="AY190" s="383"/>
      <c r="AZ190" s="383"/>
      <c r="BA190" s="383"/>
      <c r="BB190" s="383"/>
      <c r="BC190" s="383"/>
      <c r="BD190" s="383"/>
      <c r="BE190" s="383"/>
      <c r="BF190" s="383"/>
      <c r="BG190" s="383"/>
      <c r="BH190" s="383"/>
      <c r="BI190" s="383"/>
      <c r="BJ190" s="383"/>
      <c r="BK190" s="383"/>
      <c r="BL190" s="383"/>
      <c r="BM190" s="383"/>
      <c r="BN190" s="383"/>
      <c r="BO190" s="383"/>
      <c r="BP190" s="383"/>
      <c r="BQ190" s="383"/>
      <c r="BR190" s="383"/>
      <c r="BS190" s="383"/>
      <c r="BT190" s="383"/>
      <c r="BU190" s="383"/>
      <c r="BV190" s="383"/>
      <c r="BW190" s="383"/>
      <c r="BX190" s="383"/>
      <c r="BY190" s="383"/>
      <c r="BZ190" s="383"/>
      <c r="CA190" s="383"/>
      <c r="CB190" s="383"/>
      <c r="CC190" s="383"/>
      <c r="CD190" s="383"/>
      <c r="CE190" s="383"/>
      <c r="CF190" s="383"/>
      <c r="CG190" s="383"/>
      <c r="CH190" s="383"/>
      <c r="CI190" s="383"/>
      <c r="CJ190" s="383"/>
      <c r="CK190" s="383"/>
      <c r="CL190" s="383"/>
      <c r="CM190" s="383"/>
      <c r="CN190" s="383"/>
      <c r="CO190" s="383"/>
      <c r="CP190" s="383"/>
      <c r="CQ190" s="383"/>
    </row>
    <row r="191" spans="1:95" ht="2.25" customHeight="1" x14ac:dyDescent="0.2"/>
    <row r="192" spans="1:95" ht="15" customHeight="1" x14ac:dyDescent="0.2">
      <c r="A192" s="379" t="s">
        <v>134</v>
      </c>
      <c r="B192" s="379"/>
      <c r="C192" s="379"/>
      <c r="D192" s="379"/>
      <c r="E192" s="379"/>
      <c r="F192" s="379"/>
      <c r="G192" s="379"/>
      <c r="H192" s="379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79"/>
      <c r="T192" s="379"/>
      <c r="U192" s="379"/>
      <c r="V192" s="379"/>
      <c r="W192" s="379"/>
      <c r="X192" s="379"/>
      <c r="Y192" s="379"/>
      <c r="Z192" s="379"/>
      <c r="AA192" s="379"/>
      <c r="AB192" s="379"/>
      <c r="AC192" s="379"/>
      <c r="AD192" s="379"/>
      <c r="AE192" s="379"/>
      <c r="AF192" s="379"/>
      <c r="AG192" s="379"/>
      <c r="AH192" s="379"/>
      <c r="AI192" s="379"/>
      <c r="AJ192" s="379"/>
      <c r="AK192" s="379"/>
      <c r="AL192" s="379"/>
      <c r="AM192" s="379"/>
      <c r="AN192" s="379"/>
      <c r="AO192" s="379"/>
      <c r="AP192" s="379"/>
      <c r="AQ192" s="379"/>
      <c r="AR192" s="379"/>
      <c r="AS192" s="379"/>
      <c r="AT192" s="379"/>
      <c r="AU192" s="379"/>
      <c r="AV192" s="379"/>
      <c r="AW192" s="379"/>
      <c r="AX192" s="379"/>
      <c r="AY192" s="379"/>
      <c r="AZ192" s="379"/>
      <c r="BA192" s="379"/>
      <c r="BB192" s="379"/>
      <c r="BC192" s="379"/>
      <c r="BD192" s="379"/>
      <c r="BE192" s="379"/>
      <c r="BF192" s="379"/>
      <c r="BG192" s="379"/>
      <c r="BH192" s="379"/>
      <c r="BI192" s="379"/>
      <c r="BJ192" s="379"/>
      <c r="BK192" s="379"/>
      <c r="BL192" s="379"/>
      <c r="BM192" s="379"/>
      <c r="BN192" s="379"/>
      <c r="BO192" s="379"/>
      <c r="BP192" s="379"/>
      <c r="BQ192" s="379"/>
      <c r="BR192" s="379"/>
      <c r="BS192" s="379"/>
      <c r="BT192" s="379"/>
      <c r="BU192" s="379"/>
      <c r="BV192" s="379"/>
      <c r="BW192" s="379"/>
      <c r="BX192" s="379"/>
      <c r="BY192" s="379"/>
      <c r="BZ192" s="379"/>
      <c r="CA192" s="379"/>
      <c r="CB192" s="379"/>
      <c r="CC192" s="379"/>
      <c r="CD192" s="379"/>
      <c r="CE192" s="379"/>
    </row>
    <row r="193" spans="1:95" ht="9" customHeight="1" x14ac:dyDescent="0.2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  <c r="AZ193" s="368"/>
      <c r="BA193" s="368"/>
      <c r="BB193" s="368"/>
      <c r="BC193" s="368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  <c r="BN193" s="368"/>
      <c r="BO193" s="368"/>
      <c r="BP193" s="368"/>
      <c r="BQ193" s="368"/>
      <c r="BR193" s="368"/>
      <c r="BS193" s="368"/>
      <c r="BT193" s="368"/>
      <c r="BU193" s="368"/>
      <c r="BV193" s="368"/>
      <c r="BW193" s="368"/>
      <c r="BX193" s="368"/>
      <c r="BY193" s="368"/>
      <c r="BZ193" s="368"/>
      <c r="CA193" s="368"/>
      <c r="CB193" s="368"/>
      <c r="CC193" s="368"/>
      <c r="CD193" s="368"/>
      <c r="CE193" s="368"/>
    </row>
    <row r="194" spans="1:95" ht="15" customHeight="1" x14ac:dyDescent="0.2">
      <c r="A194" s="427" t="s">
        <v>26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427"/>
      <c r="AA194" s="427"/>
      <c r="AB194" s="427"/>
      <c r="AC194" s="427"/>
      <c r="AD194" s="427"/>
      <c r="AE194" s="427"/>
      <c r="AF194" s="427"/>
      <c r="AG194" s="427"/>
      <c r="AH194" s="427"/>
      <c r="AI194" s="427"/>
      <c r="AJ194" s="427"/>
      <c r="AK194" s="427"/>
      <c r="AL194" s="427"/>
      <c r="AM194" s="427"/>
      <c r="AN194" s="427"/>
      <c r="AO194" s="427"/>
      <c r="AP194" s="440"/>
      <c r="AQ194" s="440"/>
      <c r="AR194" s="440"/>
      <c r="AS194" s="440"/>
      <c r="AT194" s="440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</row>
    <row r="195" spans="1:95" ht="6" customHeight="1" thickBot="1" x14ac:dyDescent="0.25">
      <c r="A195" s="427"/>
      <c r="B195" s="427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  <c r="AC195" s="427"/>
      <c r="AD195" s="427"/>
      <c r="AE195" s="427"/>
      <c r="AF195" s="427"/>
      <c r="AG195" s="427"/>
      <c r="AH195" s="427"/>
      <c r="AI195" s="427"/>
      <c r="AJ195" s="427"/>
      <c r="AK195" s="427"/>
      <c r="AL195" s="427"/>
      <c r="AM195" s="427"/>
      <c r="AN195" s="427"/>
      <c r="AO195" s="427"/>
      <c r="AP195" s="427"/>
      <c r="AQ195" s="427"/>
      <c r="AR195" s="427"/>
      <c r="AS195" s="427"/>
      <c r="AT195" s="427"/>
      <c r="AU195" s="427"/>
      <c r="AV195" s="427"/>
      <c r="AW195" s="427"/>
      <c r="AX195" s="427"/>
      <c r="AY195" s="427"/>
      <c r="AZ195" s="427"/>
      <c r="BA195" s="427"/>
      <c r="BB195" s="427"/>
      <c r="BC195" s="427"/>
      <c r="BD195" s="427"/>
      <c r="BE195" s="427"/>
      <c r="BF195" s="427"/>
      <c r="BG195" s="427"/>
      <c r="BH195" s="427"/>
      <c r="BI195" s="427"/>
      <c r="BJ195" s="427"/>
      <c r="BK195" s="427"/>
      <c r="BL195" s="427"/>
      <c r="BM195" s="427"/>
      <c r="BN195" s="427"/>
      <c r="BO195" s="427"/>
      <c r="BP195" s="427"/>
      <c r="BQ195" s="427"/>
      <c r="BR195" s="427"/>
      <c r="BS195" s="427"/>
      <c r="BT195" s="427"/>
      <c r="BU195" s="427"/>
      <c r="BV195" s="427"/>
      <c r="BW195" s="427"/>
      <c r="BX195" s="427"/>
      <c r="BY195" s="427"/>
      <c r="BZ195" s="427"/>
      <c r="CA195" s="427"/>
      <c r="CB195" s="427"/>
      <c r="CC195" s="427"/>
      <c r="CD195" s="427"/>
      <c r="CE195" s="427"/>
    </row>
    <row r="196" spans="1:95" x14ac:dyDescent="0.2">
      <c r="A196" s="368" t="s">
        <v>135</v>
      </c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524" t="s">
        <v>29</v>
      </c>
      <c r="BH196" s="524"/>
      <c r="BI196" s="524"/>
      <c r="BJ196" s="524"/>
      <c r="BK196" s="524"/>
      <c r="BL196" s="524"/>
      <c r="BM196" s="524"/>
      <c r="BN196" s="524"/>
      <c r="BO196" s="524"/>
      <c r="BP196" s="524"/>
      <c r="BQ196" s="524"/>
      <c r="BR196" s="524"/>
      <c r="BS196" s="524"/>
      <c r="BT196" s="524"/>
      <c r="BU196" s="524"/>
      <c r="BV196" s="524"/>
      <c r="BW196" s="524"/>
      <c r="BX196" s="524"/>
      <c r="BY196" s="524"/>
      <c r="BZ196" s="524"/>
      <c r="CA196" s="524"/>
      <c r="CB196" s="524"/>
      <c r="CC196" s="524"/>
      <c r="CD196" s="524"/>
      <c r="CE196" s="525"/>
      <c r="CF196" s="430"/>
      <c r="CG196" s="431"/>
      <c r="CH196" s="431"/>
      <c r="CI196" s="431"/>
      <c r="CJ196" s="431"/>
      <c r="CK196" s="431"/>
      <c r="CL196" s="431"/>
      <c r="CM196" s="431"/>
      <c r="CN196" s="431"/>
      <c r="CO196" s="431"/>
      <c r="CP196" s="431"/>
      <c r="CQ196" s="432"/>
    </row>
    <row r="197" spans="1:95" x14ac:dyDescent="0.2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524"/>
      <c r="BH197" s="524"/>
      <c r="BI197" s="524"/>
      <c r="BJ197" s="524"/>
      <c r="BK197" s="524"/>
      <c r="BL197" s="524"/>
      <c r="BM197" s="524"/>
      <c r="BN197" s="524"/>
      <c r="BO197" s="524"/>
      <c r="BP197" s="524"/>
      <c r="BQ197" s="524"/>
      <c r="BR197" s="524"/>
      <c r="BS197" s="524"/>
      <c r="BT197" s="524"/>
      <c r="BU197" s="524"/>
      <c r="BV197" s="524"/>
      <c r="BW197" s="524"/>
      <c r="BX197" s="524"/>
      <c r="BY197" s="524"/>
      <c r="BZ197" s="524"/>
      <c r="CA197" s="524"/>
      <c r="CB197" s="524"/>
      <c r="CC197" s="524"/>
      <c r="CD197" s="524"/>
      <c r="CE197" s="525"/>
      <c r="CF197" s="433"/>
      <c r="CG197" s="434"/>
      <c r="CH197" s="434"/>
      <c r="CI197" s="434"/>
      <c r="CJ197" s="434"/>
      <c r="CK197" s="434"/>
      <c r="CL197" s="434"/>
      <c r="CM197" s="434"/>
      <c r="CN197" s="434"/>
      <c r="CO197" s="434"/>
      <c r="CP197" s="434"/>
      <c r="CQ197" s="435"/>
    </row>
    <row r="198" spans="1:95" ht="15.75" thickBot="1" x14ac:dyDescent="0.25">
      <c r="A198" s="439" t="s">
        <v>136</v>
      </c>
      <c r="B198" s="439"/>
      <c r="C198" s="439"/>
      <c r="D198" s="439"/>
      <c r="E198" s="439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39"/>
      <c r="AC198" s="439"/>
      <c r="AD198" s="439"/>
      <c r="AE198" s="439"/>
      <c r="AF198" s="439"/>
      <c r="AG198" s="439"/>
      <c r="AH198" s="439"/>
      <c r="AI198" s="439"/>
      <c r="AJ198" s="439"/>
      <c r="AK198" s="439"/>
      <c r="AL198" s="439"/>
      <c r="AM198" s="439"/>
      <c r="AN198" s="439"/>
      <c r="AO198" s="439"/>
      <c r="AP198" s="439"/>
      <c r="AQ198" s="439"/>
      <c r="AR198" s="439"/>
      <c r="AS198" s="439"/>
      <c r="AT198" s="439"/>
      <c r="AU198" s="439"/>
      <c r="AV198" s="439"/>
      <c r="AW198" s="439"/>
      <c r="AX198" s="439"/>
      <c r="AY198" s="439"/>
      <c r="AZ198" s="439"/>
      <c r="BA198" s="439"/>
      <c r="BB198" s="439"/>
      <c r="BC198" s="439"/>
      <c r="BD198" s="439"/>
      <c r="BE198" s="439"/>
      <c r="BF198" s="439"/>
      <c r="BG198" s="524"/>
      <c r="BH198" s="524"/>
      <c r="BI198" s="524"/>
      <c r="BJ198" s="524"/>
      <c r="BK198" s="524"/>
      <c r="BL198" s="524"/>
      <c r="BM198" s="524"/>
      <c r="BN198" s="524"/>
      <c r="BO198" s="524"/>
      <c r="BP198" s="524"/>
      <c r="BQ198" s="524"/>
      <c r="BR198" s="524"/>
      <c r="BS198" s="524"/>
      <c r="BT198" s="524"/>
      <c r="BU198" s="524"/>
      <c r="BV198" s="524"/>
      <c r="BW198" s="524"/>
      <c r="BX198" s="524"/>
      <c r="BY198" s="524"/>
      <c r="BZ198" s="524"/>
      <c r="CA198" s="524"/>
      <c r="CB198" s="524"/>
      <c r="CC198" s="524"/>
      <c r="CD198" s="524"/>
      <c r="CE198" s="525"/>
      <c r="CF198" s="436"/>
      <c r="CG198" s="437"/>
      <c r="CH198" s="437"/>
      <c r="CI198" s="437"/>
      <c r="CJ198" s="437"/>
      <c r="CK198" s="437"/>
      <c r="CL198" s="437"/>
      <c r="CM198" s="437"/>
      <c r="CN198" s="437"/>
      <c r="CO198" s="437"/>
      <c r="CP198" s="437"/>
      <c r="CQ198" s="438"/>
    </row>
    <row r="199" spans="1:95" hidden="1" x14ac:dyDescent="0.2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  <c r="AZ199" s="368"/>
      <c r="BA199" s="368"/>
      <c r="BB199" s="368"/>
      <c r="BC199" s="368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  <c r="BN199" s="368"/>
      <c r="BO199" s="368"/>
      <c r="BP199" s="368"/>
      <c r="BQ199" s="368"/>
      <c r="BR199" s="368"/>
      <c r="BS199" s="368"/>
      <c r="BT199" s="368"/>
      <c r="BU199" s="368"/>
      <c r="BV199" s="368"/>
      <c r="BW199" s="368"/>
      <c r="BX199" s="368"/>
      <c r="BY199" s="368"/>
      <c r="BZ199" s="368"/>
      <c r="CA199" s="368"/>
      <c r="CB199" s="368"/>
      <c r="CC199" s="368"/>
      <c r="CD199" s="368"/>
      <c r="CE199" s="368"/>
    </row>
    <row r="200" spans="1:95" x14ac:dyDescent="0.2">
      <c r="A200" s="368" t="s">
        <v>137</v>
      </c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</row>
    <row r="201" spans="1:95" ht="18" x14ac:dyDescent="0.2">
      <c r="A201" s="368" t="s">
        <v>138</v>
      </c>
      <c r="B201" s="368"/>
      <c r="C201" s="368"/>
      <c r="D201" s="368"/>
      <c r="E201" s="368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8"/>
      <c r="AV201" s="368"/>
      <c r="AW201" s="368"/>
      <c r="AX201" s="368"/>
      <c r="AY201" s="368"/>
      <c r="AZ201" s="368"/>
      <c r="BA201" s="368"/>
      <c r="BB201" s="368"/>
      <c r="BC201" s="368"/>
      <c r="BD201" s="368"/>
      <c r="BE201" s="368"/>
      <c r="BF201" s="368"/>
      <c r="BG201" s="368"/>
      <c r="BH201" s="368"/>
      <c r="BI201" s="368"/>
      <c r="BJ201" s="368"/>
      <c r="BK201" s="368"/>
      <c r="BL201" s="368"/>
      <c r="BM201" s="368"/>
      <c r="BN201" s="368"/>
      <c r="BO201" s="368"/>
      <c r="BP201" s="368"/>
      <c r="BQ201" s="368"/>
      <c r="BR201" s="368"/>
      <c r="BS201" s="368"/>
      <c r="BT201" s="368"/>
      <c r="BU201" s="368"/>
      <c r="BV201" s="368"/>
      <c r="BW201" s="368"/>
      <c r="BX201" s="368"/>
      <c r="BY201" s="368"/>
      <c r="BZ201" s="368"/>
      <c r="CA201" s="368"/>
      <c r="CB201" s="368"/>
      <c r="CC201" s="368"/>
      <c r="CD201" s="368"/>
      <c r="CE201" s="368"/>
    </row>
    <row r="202" spans="1:95" ht="8.25" customHeight="1" x14ac:dyDescent="0.2">
      <c r="A202" s="368"/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AY202" s="368"/>
      <c r="AZ202" s="368"/>
      <c r="BA202" s="368"/>
      <c r="BB202" s="368"/>
      <c r="BC202" s="368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  <c r="BN202" s="368"/>
      <c r="BO202" s="368"/>
      <c r="BP202" s="368"/>
      <c r="BQ202" s="368"/>
      <c r="BR202" s="368"/>
      <c r="BS202" s="368"/>
      <c r="BT202" s="368"/>
      <c r="BU202" s="368"/>
      <c r="BV202" s="368"/>
      <c r="BW202" s="368"/>
      <c r="BX202" s="368"/>
      <c r="BY202" s="368"/>
      <c r="BZ202" s="368"/>
      <c r="CA202" s="368"/>
      <c r="CB202" s="368"/>
      <c r="CC202" s="368"/>
      <c r="CD202" s="368"/>
      <c r="CE202" s="368"/>
    </row>
    <row r="203" spans="1:95" ht="53.25" customHeight="1" x14ac:dyDescent="0.2">
      <c r="A203" s="424" t="s">
        <v>36</v>
      </c>
      <c r="B203" s="424"/>
      <c r="C203" s="424"/>
      <c r="D203" s="424"/>
      <c r="E203" s="424"/>
      <c r="F203" s="424"/>
      <c r="G203" s="424"/>
      <c r="H203" s="352" t="s">
        <v>139</v>
      </c>
      <c r="I203" s="353"/>
      <c r="J203" s="353"/>
      <c r="K203" s="353"/>
      <c r="L203" s="353"/>
      <c r="M203" s="353"/>
      <c r="N203" s="353"/>
      <c r="O203" s="353"/>
      <c r="P203" s="353"/>
      <c r="Q203" s="353"/>
      <c r="R203" s="353"/>
      <c r="S203" s="354"/>
      <c r="T203" s="405" t="s">
        <v>140</v>
      </c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7"/>
      <c r="AF203" s="352" t="s">
        <v>141</v>
      </c>
      <c r="AG203" s="353"/>
      <c r="AH203" s="353"/>
      <c r="AI203" s="353"/>
      <c r="AJ203" s="353"/>
      <c r="AK203" s="353"/>
      <c r="AL203" s="353"/>
      <c r="AM203" s="353"/>
      <c r="AN203" s="353"/>
      <c r="AO203" s="353"/>
      <c r="AP203" s="353"/>
      <c r="AQ203" s="353"/>
      <c r="AR203" s="353"/>
      <c r="AS203" s="353"/>
      <c r="AT203" s="353"/>
      <c r="AU203" s="353"/>
      <c r="AV203" s="353"/>
      <c r="AW203" s="353"/>
      <c r="AX203" s="353"/>
      <c r="AY203" s="353"/>
      <c r="AZ203" s="353"/>
      <c r="BA203" s="353"/>
      <c r="BB203" s="353"/>
      <c r="BC203" s="353"/>
      <c r="BD203" s="353"/>
      <c r="BE203" s="353"/>
      <c r="BF203" s="353"/>
      <c r="BG203" s="353"/>
      <c r="BH203" s="353"/>
      <c r="BI203" s="353"/>
      <c r="BJ203" s="353"/>
      <c r="BK203" s="353"/>
      <c r="BL203" s="353"/>
      <c r="BM203" s="354"/>
      <c r="BN203" s="352" t="s">
        <v>142</v>
      </c>
      <c r="BO203" s="353"/>
      <c r="BP203" s="353"/>
      <c r="BQ203" s="353"/>
      <c r="BR203" s="353"/>
      <c r="BS203" s="353"/>
      <c r="BT203" s="353"/>
      <c r="BU203" s="353"/>
      <c r="BV203" s="353"/>
      <c r="BW203" s="353"/>
      <c r="BX203" s="353"/>
      <c r="BY203" s="353"/>
      <c r="BZ203" s="353"/>
      <c r="CA203" s="353"/>
      <c r="CB203" s="353"/>
      <c r="CC203" s="353"/>
      <c r="CD203" s="353"/>
      <c r="CE203" s="354"/>
      <c r="CF203" s="424" t="s">
        <v>143</v>
      </c>
      <c r="CG203" s="424"/>
      <c r="CH203" s="424"/>
      <c r="CI203" s="424"/>
      <c r="CJ203" s="424"/>
      <c r="CK203" s="424"/>
      <c r="CL203" s="424"/>
      <c r="CM203" s="424"/>
      <c r="CN203" s="424"/>
      <c r="CO203" s="424"/>
      <c r="CP203" s="424"/>
      <c r="CQ203" s="424"/>
    </row>
    <row r="204" spans="1:95" x14ac:dyDescent="0.2">
      <c r="A204" s="424"/>
      <c r="B204" s="424"/>
      <c r="C204" s="424"/>
      <c r="D204" s="424"/>
      <c r="E204" s="424"/>
      <c r="F204" s="424"/>
      <c r="G204" s="424"/>
      <c r="H204" s="405" t="s">
        <v>42</v>
      </c>
      <c r="I204" s="406"/>
      <c r="J204" s="406"/>
      <c r="K204" s="406"/>
      <c r="L204" s="406"/>
      <c r="M204" s="406"/>
      <c r="N204" s="406"/>
      <c r="O204" s="406"/>
      <c r="P204" s="406"/>
      <c r="Q204" s="406"/>
      <c r="R204" s="406"/>
      <c r="S204" s="407"/>
      <c r="T204" s="424" t="s">
        <v>42</v>
      </c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05" t="s">
        <v>42</v>
      </c>
      <c r="AG204" s="406"/>
      <c r="AH204" s="406"/>
      <c r="AI204" s="406"/>
      <c r="AJ204" s="406"/>
      <c r="AK204" s="406"/>
      <c r="AL204" s="406"/>
      <c r="AM204" s="406"/>
      <c r="AN204" s="406"/>
      <c r="AO204" s="406"/>
      <c r="AP204" s="406"/>
      <c r="AQ204" s="406"/>
      <c r="AR204" s="406"/>
      <c r="AS204" s="406"/>
      <c r="AT204" s="406"/>
      <c r="AU204" s="406"/>
      <c r="AV204" s="406"/>
      <c r="AW204" s="406"/>
      <c r="AX204" s="406"/>
      <c r="AY204" s="407"/>
      <c r="AZ204" s="405" t="s">
        <v>43</v>
      </c>
      <c r="BA204" s="406"/>
      <c r="BB204" s="406"/>
      <c r="BC204" s="406"/>
      <c r="BD204" s="406"/>
      <c r="BE204" s="406"/>
      <c r="BF204" s="406"/>
      <c r="BG204" s="406"/>
      <c r="BH204" s="406"/>
      <c r="BI204" s="406"/>
      <c r="BJ204" s="406"/>
      <c r="BK204" s="406"/>
      <c r="BL204" s="406"/>
      <c r="BM204" s="407"/>
      <c r="BN204" s="414" t="s">
        <v>6</v>
      </c>
      <c r="BO204" s="415"/>
      <c r="BP204" s="377" t="s">
        <v>12</v>
      </c>
      <c r="BQ204" s="377"/>
      <c r="BR204" s="425" t="s">
        <v>44</v>
      </c>
      <c r="BS204" s="426"/>
      <c r="BT204" s="414" t="s">
        <v>6</v>
      </c>
      <c r="BU204" s="415"/>
      <c r="BV204" s="377" t="s">
        <v>6</v>
      </c>
      <c r="BW204" s="377"/>
      <c r="BX204" s="425" t="s">
        <v>44</v>
      </c>
      <c r="BY204" s="426"/>
      <c r="BZ204" s="414" t="s">
        <v>6</v>
      </c>
      <c r="CA204" s="415"/>
      <c r="CB204" s="377" t="s">
        <v>205</v>
      </c>
      <c r="CC204" s="377"/>
      <c r="CD204" s="425" t="s">
        <v>44</v>
      </c>
      <c r="CE204" s="426"/>
      <c r="CF204" s="405" t="s">
        <v>45</v>
      </c>
      <c r="CG204" s="406"/>
      <c r="CH204" s="406"/>
      <c r="CI204" s="406"/>
      <c r="CJ204" s="406"/>
      <c r="CK204" s="407"/>
      <c r="CL204" s="405" t="s">
        <v>46</v>
      </c>
      <c r="CM204" s="406"/>
      <c r="CN204" s="406"/>
      <c r="CO204" s="406"/>
      <c r="CP204" s="406"/>
      <c r="CQ204" s="407"/>
    </row>
    <row r="205" spans="1:95" ht="10.9" customHeight="1" x14ac:dyDescent="0.2">
      <c r="A205" s="424"/>
      <c r="B205" s="424"/>
      <c r="C205" s="424"/>
      <c r="D205" s="424"/>
      <c r="E205" s="424"/>
      <c r="F205" s="424"/>
      <c r="G205" s="424"/>
      <c r="H205" s="411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413"/>
      <c r="T205" s="424"/>
      <c r="U205" s="424"/>
      <c r="V205" s="424"/>
      <c r="W205" s="424"/>
      <c r="X205" s="424"/>
      <c r="Y205" s="424"/>
      <c r="Z205" s="424"/>
      <c r="AA205" s="424"/>
      <c r="AB205" s="424"/>
      <c r="AC205" s="424"/>
      <c r="AD205" s="424"/>
      <c r="AE205" s="424"/>
      <c r="AF205" s="411"/>
      <c r="AG205" s="412"/>
      <c r="AH205" s="412"/>
      <c r="AI205" s="412"/>
      <c r="AJ205" s="412"/>
      <c r="AK205" s="412"/>
      <c r="AL205" s="412"/>
      <c r="AM205" s="412"/>
      <c r="AN205" s="412"/>
      <c r="AO205" s="412"/>
      <c r="AP205" s="412"/>
      <c r="AQ205" s="412"/>
      <c r="AR205" s="412"/>
      <c r="AS205" s="412"/>
      <c r="AT205" s="412"/>
      <c r="AU205" s="412"/>
      <c r="AV205" s="412"/>
      <c r="AW205" s="412"/>
      <c r="AX205" s="412"/>
      <c r="AY205" s="413"/>
      <c r="AZ205" s="408"/>
      <c r="BA205" s="409"/>
      <c r="BB205" s="409"/>
      <c r="BC205" s="409"/>
      <c r="BD205" s="409"/>
      <c r="BE205" s="409"/>
      <c r="BF205" s="409"/>
      <c r="BG205" s="409"/>
      <c r="BH205" s="409"/>
      <c r="BI205" s="409"/>
      <c r="BJ205" s="409"/>
      <c r="BK205" s="409"/>
      <c r="BL205" s="409"/>
      <c r="BM205" s="410"/>
      <c r="BN205" s="411" t="s">
        <v>47</v>
      </c>
      <c r="BO205" s="412"/>
      <c r="BP205" s="412"/>
      <c r="BQ205" s="412"/>
      <c r="BR205" s="412"/>
      <c r="BS205" s="413"/>
      <c r="BT205" s="411" t="s">
        <v>48</v>
      </c>
      <c r="BU205" s="412"/>
      <c r="BV205" s="412"/>
      <c r="BW205" s="412"/>
      <c r="BX205" s="412"/>
      <c r="BY205" s="413"/>
      <c r="BZ205" s="411" t="s">
        <v>49</v>
      </c>
      <c r="CA205" s="412"/>
      <c r="CB205" s="412"/>
      <c r="CC205" s="412"/>
      <c r="CD205" s="412"/>
      <c r="CE205" s="413"/>
      <c r="CF205" s="411"/>
      <c r="CG205" s="412"/>
      <c r="CH205" s="412"/>
      <c r="CI205" s="412"/>
      <c r="CJ205" s="412"/>
      <c r="CK205" s="413"/>
      <c r="CL205" s="411"/>
      <c r="CM205" s="412"/>
      <c r="CN205" s="412"/>
      <c r="CO205" s="412"/>
      <c r="CP205" s="412"/>
      <c r="CQ205" s="413"/>
    </row>
    <row r="206" spans="1:95" x14ac:dyDescent="0.2">
      <c r="A206" s="424"/>
      <c r="B206" s="424"/>
      <c r="C206" s="424"/>
      <c r="D206" s="424"/>
      <c r="E206" s="424"/>
      <c r="F206" s="424"/>
      <c r="G206" s="424"/>
      <c r="H206" s="411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3"/>
      <c r="T206" s="424"/>
      <c r="U206" s="424"/>
      <c r="V206" s="424"/>
      <c r="W206" s="424"/>
      <c r="X206" s="424"/>
      <c r="Y206" s="424"/>
      <c r="Z206" s="424"/>
      <c r="AA206" s="424"/>
      <c r="AB206" s="424"/>
      <c r="AC206" s="424"/>
      <c r="AD206" s="424"/>
      <c r="AE206" s="424"/>
      <c r="AF206" s="411"/>
      <c r="AG206" s="412"/>
      <c r="AH206" s="412"/>
      <c r="AI206" s="412"/>
      <c r="AJ206" s="412"/>
      <c r="AK206" s="412"/>
      <c r="AL206" s="412"/>
      <c r="AM206" s="412"/>
      <c r="AN206" s="412"/>
      <c r="AO206" s="412"/>
      <c r="AP206" s="412"/>
      <c r="AQ206" s="412"/>
      <c r="AR206" s="412"/>
      <c r="AS206" s="412"/>
      <c r="AT206" s="412"/>
      <c r="AU206" s="412"/>
      <c r="AV206" s="412"/>
      <c r="AW206" s="412"/>
      <c r="AX206" s="412"/>
      <c r="AY206" s="413"/>
      <c r="AZ206" s="405" t="s">
        <v>50</v>
      </c>
      <c r="BA206" s="406"/>
      <c r="BB206" s="406"/>
      <c r="BC206" s="406"/>
      <c r="BD206" s="406"/>
      <c r="BE206" s="406"/>
      <c r="BF206" s="407"/>
      <c r="BG206" s="405" t="s">
        <v>51</v>
      </c>
      <c r="BH206" s="406"/>
      <c r="BI206" s="406"/>
      <c r="BJ206" s="406"/>
      <c r="BK206" s="406"/>
      <c r="BL206" s="406"/>
      <c r="BM206" s="407"/>
      <c r="BN206" s="411"/>
      <c r="BO206" s="412"/>
      <c r="BP206" s="412"/>
      <c r="BQ206" s="412"/>
      <c r="BR206" s="412"/>
      <c r="BS206" s="413"/>
      <c r="BT206" s="411"/>
      <c r="BU206" s="412"/>
      <c r="BV206" s="412"/>
      <c r="BW206" s="412"/>
      <c r="BX206" s="412"/>
      <c r="BY206" s="413"/>
      <c r="BZ206" s="411"/>
      <c r="CA206" s="412"/>
      <c r="CB206" s="412"/>
      <c r="CC206" s="412"/>
      <c r="CD206" s="412"/>
      <c r="CE206" s="413"/>
      <c r="CF206" s="411"/>
      <c r="CG206" s="412"/>
      <c r="CH206" s="412"/>
      <c r="CI206" s="412"/>
      <c r="CJ206" s="412"/>
      <c r="CK206" s="413"/>
      <c r="CL206" s="411"/>
      <c r="CM206" s="412"/>
      <c r="CN206" s="412"/>
      <c r="CO206" s="412"/>
      <c r="CP206" s="412"/>
      <c r="CQ206" s="413"/>
    </row>
    <row r="207" spans="1:95" ht="10.5" customHeight="1" x14ac:dyDescent="0.2">
      <c r="A207" s="424"/>
      <c r="B207" s="424"/>
      <c r="C207" s="424"/>
      <c r="D207" s="424"/>
      <c r="E207" s="424"/>
      <c r="F207" s="424"/>
      <c r="G207" s="424"/>
      <c r="H207" s="408"/>
      <c r="I207" s="409"/>
      <c r="J207" s="409"/>
      <c r="K207" s="409"/>
      <c r="L207" s="409"/>
      <c r="M207" s="409"/>
      <c r="N207" s="409"/>
      <c r="O207" s="409"/>
      <c r="P207" s="409"/>
      <c r="Q207" s="409"/>
      <c r="R207" s="409"/>
      <c r="S207" s="410"/>
      <c r="T207" s="424"/>
      <c r="U207" s="424"/>
      <c r="V207" s="424"/>
      <c r="W207" s="424"/>
      <c r="X207" s="424"/>
      <c r="Y207" s="424"/>
      <c r="Z207" s="424"/>
      <c r="AA207" s="424"/>
      <c r="AB207" s="424"/>
      <c r="AC207" s="424"/>
      <c r="AD207" s="424"/>
      <c r="AE207" s="424"/>
      <c r="AF207" s="408"/>
      <c r="AG207" s="409"/>
      <c r="AH207" s="409"/>
      <c r="AI207" s="409"/>
      <c r="AJ207" s="409"/>
      <c r="AK207" s="409"/>
      <c r="AL207" s="409"/>
      <c r="AM207" s="409"/>
      <c r="AN207" s="409"/>
      <c r="AO207" s="409"/>
      <c r="AP207" s="409"/>
      <c r="AQ207" s="409"/>
      <c r="AR207" s="409"/>
      <c r="AS207" s="409"/>
      <c r="AT207" s="409"/>
      <c r="AU207" s="409"/>
      <c r="AV207" s="409"/>
      <c r="AW207" s="409"/>
      <c r="AX207" s="409"/>
      <c r="AY207" s="410"/>
      <c r="AZ207" s="408"/>
      <c r="BA207" s="409"/>
      <c r="BB207" s="409"/>
      <c r="BC207" s="409"/>
      <c r="BD207" s="409"/>
      <c r="BE207" s="409"/>
      <c r="BF207" s="410"/>
      <c r="BG207" s="408"/>
      <c r="BH207" s="409"/>
      <c r="BI207" s="409"/>
      <c r="BJ207" s="409"/>
      <c r="BK207" s="409"/>
      <c r="BL207" s="409"/>
      <c r="BM207" s="410"/>
      <c r="BN207" s="408"/>
      <c r="BO207" s="409"/>
      <c r="BP207" s="409"/>
      <c r="BQ207" s="409"/>
      <c r="BR207" s="409"/>
      <c r="BS207" s="410"/>
      <c r="BT207" s="408"/>
      <c r="BU207" s="409"/>
      <c r="BV207" s="409"/>
      <c r="BW207" s="409"/>
      <c r="BX207" s="409"/>
      <c r="BY207" s="410"/>
      <c r="BZ207" s="408"/>
      <c r="CA207" s="409"/>
      <c r="CB207" s="409"/>
      <c r="CC207" s="409"/>
      <c r="CD207" s="409"/>
      <c r="CE207" s="410"/>
      <c r="CF207" s="408"/>
      <c r="CG207" s="409"/>
      <c r="CH207" s="409"/>
      <c r="CI207" s="409"/>
      <c r="CJ207" s="409"/>
      <c r="CK207" s="410"/>
      <c r="CL207" s="408"/>
      <c r="CM207" s="409"/>
      <c r="CN207" s="409"/>
      <c r="CO207" s="409"/>
      <c r="CP207" s="409"/>
      <c r="CQ207" s="410"/>
    </row>
    <row r="208" spans="1:95" x14ac:dyDescent="0.2">
      <c r="A208" s="424" t="s">
        <v>27</v>
      </c>
      <c r="B208" s="424"/>
      <c r="C208" s="424"/>
      <c r="D208" s="424"/>
      <c r="E208" s="424"/>
      <c r="F208" s="424"/>
      <c r="G208" s="424"/>
      <c r="H208" s="424" t="s">
        <v>52</v>
      </c>
      <c r="I208" s="424"/>
      <c r="J208" s="424"/>
      <c r="K208" s="424"/>
      <c r="L208" s="424"/>
      <c r="M208" s="424"/>
      <c r="N208" s="424"/>
      <c r="O208" s="424"/>
      <c r="P208" s="424"/>
      <c r="Q208" s="424"/>
      <c r="R208" s="424"/>
      <c r="S208" s="424"/>
      <c r="T208" s="352" t="s">
        <v>53</v>
      </c>
      <c r="U208" s="353"/>
      <c r="V208" s="353"/>
      <c r="W208" s="353"/>
      <c r="X208" s="353"/>
      <c r="Y208" s="353"/>
      <c r="Z208" s="353"/>
      <c r="AA208" s="353"/>
      <c r="AB208" s="353"/>
      <c r="AC208" s="353"/>
      <c r="AD208" s="353"/>
      <c r="AE208" s="354"/>
      <c r="AF208" s="424" t="s">
        <v>54</v>
      </c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  <c r="AT208" s="424"/>
      <c r="AU208" s="424"/>
      <c r="AV208" s="424"/>
      <c r="AW208" s="424"/>
      <c r="AX208" s="424"/>
      <c r="AY208" s="424"/>
      <c r="AZ208" s="424" t="s">
        <v>55</v>
      </c>
      <c r="BA208" s="424"/>
      <c r="BB208" s="424"/>
      <c r="BC208" s="424"/>
      <c r="BD208" s="424"/>
      <c r="BE208" s="424"/>
      <c r="BF208" s="424"/>
      <c r="BG208" s="424" t="s">
        <v>56</v>
      </c>
      <c r="BH208" s="424"/>
      <c r="BI208" s="424"/>
      <c r="BJ208" s="424"/>
      <c r="BK208" s="424"/>
      <c r="BL208" s="424"/>
      <c r="BM208" s="424"/>
      <c r="BN208" s="424" t="s">
        <v>57</v>
      </c>
      <c r="BO208" s="424"/>
      <c r="BP208" s="424"/>
      <c r="BQ208" s="424"/>
      <c r="BR208" s="424"/>
      <c r="BS208" s="424"/>
      <c r="BT208" s="424" t="s">
        <v>58</v>
      </c>
      <c r="BU208" s="424"/>
      <c r="BV208" s="424"/>
      <c r="BW208" s="424"/>
      <c r="BX208" s="424"/>
      <c r="BY208" s="424"/>
      <c r="BZ208" s="424" t="s">
        <v>59</v>
      </c>
      <c r="CA208" s="424"/>
      <c r="CB208" s="424"/>
      <c r="CC208" s="424"/>
      <c r="CD208" s="424"/>
      <c r="CE208" s="424"/>
      <c r="CF208" s="424" t="s">
        <v>60</v>
      </c>
      <c r="CG208" s="424"/>
      <c r="CH208" s="424"/>
      <c r="CI208" s="424"/>
      <c r="CJ208" s="424"/>
      <c r="CK208" s="424"/>
      <c r="CL208" s="424" t="s">
        <v>61</v>
      </c>
      <c r="CM208" s="424"/>
      <c r="CN208" s="424"/>
      <c r="CO208" s="424"/>
      <c r="CP208" s="424"/>
      <c r="CQ208" s="424"/>
    </row>
    <row r="209" spans="1:95" hidden="1" x14ac:dyDescent="0.2">
      <c r="A209" s="387"/>
      <c r="B209" s="388"/>
      <c r="C209" s="388"/>
      <c r="D209" s="388"/>
      <c r="E209" s="388"/>
      <c r="F209" s="388"/>
      <c r="G209" s="389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393"/>
      <c r="U209" s="394"/>
      <c r="V209" s="394"/>
      <c r="W209" s="394"/>
      <c r="X209" s="394"/>
      <c r="Y209" s="394"/>
      <c r="Z209" s="394"/>
      <c r="AA209" s="394"/>
      <c r="AB209" s="394"/>
      <c r="AC209" s="394"/>
      <c r="AD209" s="394"/>
      <c r="AE209" s="395"/>
      <c r="AF209" s="109"/>
      <c r="AG209" s="394"/>
      <c r="AH209" s="394"/>
      <c r="AI209" s="394"/>
      <c r="AJ209" s="394"/>
      <c r="AK209" s="394"/>
      <c r="AL209" s="394"/>
      <c r="AM209" s="394"/>
      <c r="AN209" s="394"/>
      <c r="AO209" s="394"/>
      <c r="AP209" s="394"/>
      <c r="AQ209" s="394"/>
      <c r="AR209" s="394"/>
      <c r="AS209" s="394"/>
      <c r="AT209" s="394"/>
      <c r="AU209" s="394"/>
      <c r="AV209" s="394"/>
      <c r="AW209" s="394"/>
      <c r="AX209" s="394"/>
      <c r="AY209" s="395"/>
      <c r="AZ209" s="405"/>
      <c r="BA209" s="406"/>
      <c r="BB209" s="406"/>
      <c r="BC209" s="406"/>
      <c r="BD209" s="406"/>
      <c r="BE209" s="406"/>
      <c r="BF209" s="407"/>
      <c r="BG209" s="405"/>
      <c r="BH209" s="406"/>
      <c r="BI209" s="406"/>
      <c r="BJ209" s="406"/>
      <c r="BK209" s="406"/>
      <c r="BL209" s="406"/>
      <c r="BM209" s="407"/>
      <c r="BN209" s="422"/>
      <c r="BO209" s="422"/>
      <c r="BP209" s="422"/>
      <c r="BQ209" s="422"/>
      <c r="BR209" s="422"/>
      <c r="BS209" s="422"/>
      <c r="BT209" s="422"/>
      <c r="BU209" s="422"/>
      <c r="BV209" s="422"/>
      <c r="BW209" s="422"/>
      <c r="BX209" s="422"/>
      <c r="BY209" s="422"/>
      <c r="BZ209" s="422"/>
      <c r="CA209" s="422"/>
      <c r="CB209" s="422"/>
      <c r="CC209" s="422"/>
      <c r="CD209" s="422"/>
      <c r="CE209" s="422"/>
      <c r="CF209" s="336"/>
      <c r="CG209" s="337"/>
      <c r="CH209" s="337"/>
      <c r="CI209" s="337"/>
      <c r="CJ209" s="337"/>
      <c r="CK209" s="338"/>
      <c r="CL209" s="110"/>
      <c r="CM209" s="111"/>
      <c r="CN209" s="111"/>
      <c r="CO209" s="111"/>
      <c r="CP209" s="111"/>
      <c r="CQ209" s="112"/>
    </row>
    <row r="210" spans="1:95" hidden="1" x14ac:dyDescent="0.2">
      <c r="A210" s="390"/>
      <c r="B210" s="391"/>
      <c r="C210" s="391"/>
      <c r="D210" s="391"/>
      <c r="E210" s="391"/>
      <c r="F210" s="391"/>
      <c r="G210" s="39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396"/>
      <c r="U210" s="397"/>
      <c r="V210" s="397"/>
      <c r="W210" s="397"/>
      <c r="X210" s="397"/>
      <c r="Y210" s="397"/>
      <c r="Z210" s="397"/>
      <c r="AA210" s="397"/>
      <c r="AB210" s="397"/>
      <c r="AC210" s="397"/>
      <c r="AD210" s="397"/>
      <c r="AE210" s="398"/>
      <c r="AF210" s="113"/>
      <c r="AG210" s="397"/>
      <c r="AH210" s="397"/>
      <c r="AI210" s="397"/>
      <c r="AJ210" s="397"/>
      <c r="AK210" s="397"/>
      <c r="AL210" s="397"/>
      <c r="AM210" s="397"/>
      <c r="AN210" s="397"/>
      <c r="AO210" s="397"/>
      <c r="AP210" s="397"/>
      <c r="AQ210" s="397"/>
      <c r="AR210" s="397"/>
      <c r="AS210" s="397"/>
      <c r="AT210" s="397"/>
      <c r="AU210" s="397"/>
      <c r="AV210" s="397"/>
      <c r="AW210" s="397"/>
      <c r="AX210" s="397"/>
      <c r="AY210" s="398"/>
      <c r="AZ210" s="408"/>
      <c r="BA210" s="409"/>
      <c r="BB210" s="409"/>
      <c r="BC210" s="409"/>
      <c r="BD210" s="409"/>
      <c r="BE210" s="409"/>
      <c r="BF210" s="410"/>
      <c r="BG210" s="408"/>
      <c r="BH210" s="409"/>
      <c r="BI210" s="409"/>
      <c r="BJ210" s="409"/>
      <c r="BK210" s="409"/>
      <c r="BL210" s="409"/>
      <c r="BM210" s="410"/>
      <c r="BN210" s="422"/>
      <c r="BO210" s="422"/>
      <c r="BP210" s="422"/>
      <c r="BQ210" s="422"/>
      <c r="BR210" s="422"/>
      <c r="BS210" s="422"/>
      <c r="BT210" s="422"/>
      <c r="BU210" s="422"/>
      <c r="BV210" s="422"/>
      <c r="BW210" s="422"/>
      <c r="BX210" s="422"/>
      <c r="BY210" s="422"/>
      <c r="BZ210" s="422"/>
      <c r="CA210" s="422"/>
      <c r="CB210" s="422"/>
      <c r="CC210" s="422"/>
      <c r="CD210" s="422"/>
      <c r="CE210" s="422"/>
      <c r="CF210" s="113"/>
      <c r="CG210" s="114"/>
      <c r="CH210" s="114"/>
      <c r="CI210" s="114"/>
      <c r="CJ210" s="114"/>
      <c r="CK210" s="115"/>
      <c r="CL210" s="113"/>
      <c r="CM210" s="114"/>
      <c r="CN210" s="114"/>
      <c r="CO210" s="114"/>
      <c r="CP210" s="114"/>
      <c r="CQ210" s="115"/>
    </row>
    <row r="211" spans="1:95" x14ac:dyDescent="0.2">
      <c r="A211" s="423"/>
      <c r="B211" s="423"/>
      <c r="C211" s="423"/>
      <c r="D211" s="423"/>
      <c r="E211" s="423"/>
      <c r="F211" s="423"/>
      <c r="G211" s="423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336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8"/>
      <c r="AF211" s="336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8"/>
      <c r="AZ211" s="352"/>
      <c r="BA211" s="353"/>
      <c r="BB211" s="353"/>
      <c r="BC211" s="353"/>
      <c r="BD211" s="353"/>
      <c r="BE211" s="353"/>
      <c r="BF211" s="354"/>
      <c r="BG211" s="352"/>
      <c r="BH211" s="353"/>
      <c r="BI211" s="353"/>
      <c r="BJ211" s="353"/>
      <c r="BK211" s="353"/>
      <c r="BL211" s="353"/>
      <c r="BM211" s="354"/>
      <c r="BN211" s="422"/>
      <c r="BO211" s="422"/>
      <c r="BP211" s="422"/>
      <c r="BQ211" s="422"/>
      <c r="BR211" s="422"/>
      <c r="BS211" s="422"/>
      <c r="BT211" s="422"/>
      <c r="BU211" s="422"/>
      <c r="BV211" s="422"/>
      <c r="BW211" s="422"/>
      <c r="BX211" s="422"/>
      <c r="BY211" s="422"/>
      <c r="BZ211" s="422"/>
      <c r="CA211" s="422"/>
      <c r="CB211" s="422"/>
      <c r="CC211" s="422"/>
      <c r="CD211" s="422"/>
      <c r="CE211" s="422"/>
      <c r="CF211" s="422"/>
      <c r="CG211" s="422"/>
      <c r="CH211" s="422"/>
      <c r="CI211" s="422"/>
      <c r="CJ211" s="422"/>
      <c r="CK211" s="422"/>
      <c r="CL211" s="422"/>
      <c r="CM211" s="422"/>
      <c r="CN211" s="422"/>
      <c r="CO211" s="422"/>
      <c r="CP211" s="422"/>
      <c r="CQ211" s="422"/>
    </row>
    <row r="212" spans="1:95" ht="16.5" customHeight="1" x14ac:dyDescent="0.2">
      <c r="A212" s="366"/>
      <c r="B212" s="366"/>
      <c r="C212" s="366"/>
      <c r="D212" s="366"/>
      <c r="E212" s="366"/>
      <c r="F212" s="366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  <c r="AL212" s="366"/>
      <c r="AM212" s="366"/>
      <c r="AN212" s="366"/>
      <c r="AO212" s="366"/>
      <c r="AP212" s="366"/>
      <c r="AQ212" s="366"/>
      <c r="AR212" s="366"/>
      <c r="AS212" s="366"/>
      <c r="AT212" s="366"/>
      <c r="AU212" s="366"/>
      <c r="AV212" s="366"/>
      <c r="AW212" s="366"/>
      <c r="AX212" s="366"/>
      <c r="AY212" s="366"/>
      <c r="AZ212" s="366"/>
      <c r="BA212" s="366"/>
      <c r="BB212" s="366"/>
      <c r="BC212" s="366"/>
      <c r="BD212" s="366"/>
      <c r="BE212" s="366"/>
      <c r="BF212" s="366"/>
      <c r="BG212" s="366"/>
      <c r="BH212" s="366"/>
      <c r="BI212" s="366"/>
      <c r="BJ212" s="366"/>
      <c r="BK212" s="366"/>
      <c r="BL212" s="366"/>
      <c r="BM212" s="366"/>
      <c r="BN212" s="366"/>
      <c r="BO212" s="366"/>
      <c r="BP212" s="366"/>
      <c r="BQ212" s="366"/>
      <c r="BR212" s="366"/>
      <c r="BS212" s="366"/>
      <c r="BT212" s="366"/>
      <c r="BU212" s="366"/>
      <c r="BV212" s="366"/>
      <c r="BW212" s="366"/>
      <c r="BX212" s="366"/>
      <c r="BY212" s="366"/>
      <c r="BZ212" s="366"/>
      <c r="CA212" s="366"/>
      <c r="CB212" s="366"/>
      <c r="CC212" s="366"/>
      <c r="CD212" s="366"/>
      <c r="CE212" s="366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765" t="s">
        <v>194</v>
      </c>
      <c r="CQ212" s="765"/>
    </row>
    <row r="213" spans="1:95" x14ac:dyDescent="0.2">
      <c r="A213" s="368" t="s">
        <v>144</v>
      </c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368"/>
      <c r="BQ213" s="368"/>
      <c r="BR213" s="368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</row>
    <row r="214" spans="1:95" x14ac:dyDescent="0.2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8"/>
      <c r="AV214" s="368"/>
      <c r="AW214" s="368"/>
      <c r="AX214" s="368"/>
      <c r="AY214" s="368"/>
      <c r="AZ214" s="368"/>
      <c r="BA214" s="368"/>
      <c r="BB214" s="368"/>
      <c r="BC214" s="368"/>
      <c r="BD214" s="368"/>
      <c r="BE214" s="368"/>
      <c r="BF214" s="368"/>
      <c r="BG214" s="368"/>
      <c r="BH214" s="368"/>
      <c r="BI214" s="368"/>
      <c r="BJ214" s="368"/>
      <c r="BK214" s="368"/>
      <c r="BL214" s="368"/>
      <c r="BM214" s="368"/>
      <c r="BN214" s="368"/>
      <c r="BO214" s="368"/>
      <c r="BP214" s="368"/>
      <c r="BQ214" s="368"/>
      <c r="BR214" s="368"/>
      <c r="BS214" s="368"/>
      <c r="BT214" s="368"/>
      <c r="BU214" s="368"/>
      <c r="BV214" s="368"/>
      <c r="BW214" s="368"/>
      <c r="BX214" s="368"/>
      <c r="BY214" s="368"/>
      <c r="BZ214" s="368"/>
      <c r="CA214" s="368"/>
      <c r="CB214" s="368"/>
      <c r="CC214" s="368"/>
      <c r="CD214" s="368"/>
      <c r="CE214" s="368"/>
    </row>
    <row r="215" spans="1:95" ht="64.5" customHeight="1" x14ac:dyDescent="0.2">
      <c r="A215" s="424" t="s">
        <v>36</v>
      </c>
      <c r="B215" s="424"/>
      <c r="C215" s="424"/>
      <c r="D215" s="424"/>
      <c r="E215" s="424"/>
      <c r="F215" s="424"/>
      <c r="G215" s="424"/>
      <c r="H215" s="424" t="s">
        <v>139</v>
      </c>
      <c r="I215" s="424"/>
      <c r="J215" s="424"/>
      <c r="K215" s="424"/>
      <c r="L215" s="424"/>
      <c r="M215" s="424"/>
      <c r="N215" s="424"/>
      <c r="O215" s="424"/>
      <c r="P215" s="424"/>
      <c r="Q215" s="424"/>
      <c r="R215" s="424"/>
      <c r="S215" s="424"/>
      <c r="T215" s="424" t="s">
        <v>140</v>
      </c>
      <c r="U215" s="424"/>
      <c r="V215" s="424"/>
      <c r="W215" s="424"/>
      <c r="X215" s="424"/>
      <c r="Y215" s="424"/>
      <c r="Z215" s="424"/>
      <c r="AA215" s="424"/>
      <c r="AB215" s="424"/>
      <c r="AC215" s="352" t="s">
        <v>145</v>
      </c>
      <c r="AD215" s="353"/>
      <c r="AE215" s="353"/>
      <c r="AF215" s="353"/>
      <c r="AG215" s="353"/>
      <c r="AH215" s="353"/>
      <c r="AI215" s="353"/>
      <c r="AJ215" s="353"/>
      <c r="AK215" s="353"/>
      <c r="AL215" s="353"/>
      <c r="AM215" s="353"/>
      <c r="AN215" s="353"/>
      <c r="AO215" s="353"/>
      <c r="AP215" s="353"/>
      <c r="AQ215" s="353"/>
      <c r="AR215" s="353"/>
      <c r="AS215" s="353"/>
      <c r="AT215" s="353"/>
      <c r="AU215" s="353"/>
      <c r="AV215" s="353"/>
      <c r="AW215" s="353"/>
      <c r="AX215" s="353"/>
      <c r="AY215" s="353"/>
      <c r="AZ215" s="353"/>
      <c r="BA215" s="354"/>
      <c r="BB215" s="352" t="s">
        <v>146</v>
      </c>
      <c r="BC215" s="353"/>
      <c r="BD215" s="353"/>
      <c r="BE215" s="353"/>
      <c r="BF215" s="353"/>
      <c r="BG215" s="353"/>
      <c r="BH215" s="353"/>
      <c r="BI215" s="353"/>
      <c r="BJ215" s="353"/>
      <c r="BK215" s="353"/>
      <c r="BL215" s="353"/>
      <c r="BM215" s="353"/>
      <c r="BN215" s="353"/>
      <c r="BO215" s="353"/>
      <c r="BP215" s="354"/>
      <c r="BQ215" s="352" t="s">
        <v>293</v>
      </c>
      <c r="BR215" s="353"/>
      <c r="BS215" s="353"/>
      <c r="BT215" s="353"/>
      <c r="BU215" s="353"/>
      <c r="BV215" s="353"/>
      <c r="BW215" s="353"/>
      <c r="BX215" s="353"/>
      <c r="BY215" s="353"/>
      <c r="BZ215" s="353"/>
      <c r="CA215" s="353"/>
      <c r="CB215" s="353"/>
      <c r="CC215" s="353"/>
      <c r="CD215" s="353"/>
      <c r="CE215" s="354"/>
      <c r="CF215" s="352" t="s">
        <v>294</v>
      </c>
      <c r="CG215" s="353"/>
      <c r="CH215" s="353"/>
      <c r="CI215" s="353"/>
      <c r="CJ215" s="353"/>
      <c r="CK215" s="353"/>
      <c r="CL215" s="353"/>
      <c r="CM215" s="353"/>
      <c r="CN215" s="353"/>
      <c r="CO215" s="353"/>
      <c r="CP215" s="353"/>
      <c r="CQ215" s="354"/>
    </row>
    <row r="216" spans="1:95" x14ac:dyDescent="0.2">
      <c r="A216" s="424"/>
      <c r="B216" s="424"/>
      <c r="C216" s="424"/>
      <c r="D216" s="424"/>
      <c r="E216" s="424"/>
      <c r="F216" s="424"/>
      <c r="G216" s="424"/>
      <c r="H216" s="405" t="s">
        <v>42</v>
      </c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7"/>
      <c r="T216" s="405" t="s">
        <v>42</v>
      </c>
      <c r="U216" s="406"/>
      <c r="V216" s="406"/>
      <c r="W216" s="406"/>
      <c r="X216" s="406"/>
      <c r="Y216" s="406"/>
      <c r="Z216" s="406"/>
      <c r="AA216" s="406"/>
      <c r="AB216" s="407"/>
      <c r="AC216" s="405" t="s">
        <v>147</v>
      </c>
      <c r="AD216" s="406"/>
      <c r="AE216" s="406"/>
      <c r="AF216" s="406"/>
      <c r="AG216" s="406"/>
      <c r="AH216" s="406"/>
      <c r="AI216" s="406"/>
      <c r="AJ216" s="406"/>
      <c r="AK216" s="406"/>
      <c r="AL216" s="406"/>
      <c r="AM216" s="406"/>
      <c r="AN216" s="406"/>
      <c r="AO216" s="406"/>
      <c r="AP216" s="406"/>
      <c r="AQ216" s="406"/>
      <c r="AR216" s="407"/>
      <c r="AS216" s="405" t="s">
        <v>82</v>
      </c>
      <c r="AT216" s="406"/>
      <c r="AU216" s="406"/>
      <c r="AV216" s="406"/>
      <c r="AW216" s="406"/>
      <c r="AX216" s="406"/>
      <c r="AY216" s="406"/>
      <c r="AZ216" s="406"/>
      <c r="BA216" s="407"/>
      <c r="BB216" s="414" t="s">
        <v>6</v>
      </c>
      <c r="BC216" s="415"/>
      <c r="BD216" s="377" t="s">
        <v>12</v>
      </c>
      <c r="BE216" s="377"/>
      <c r="BF216" s="131"/>
      <c r="BG216" s="414" t="s">
        <v>6</v>
      </c>
      <c r="BH216" s="415"/>
      <c r="BI216" s="377" t="s">
        <v>6</v>
      </c>
      <c r="BJ216" s="377"/>
      <c r="BK216" s="131"/>
      <c r="BL216" s="414" t="s">
        <v>6</v>
      </c>
      <c r="BM216" s="415"/>
      <c r="BN216" s="377" t="s">
        <v>205</v>
      </c>
      <c r="BO216" s="377"/>
      <c r="BP216" s="131"/>
      <c r="BQ216" s="414" t="s">
        <v>6</v>
      </c>
      <c r="BR216" s="415"/>
      <c r="BS216" s="377" t="s">
        <v>12</v>
      </c>
      <c r="BT216" s="377"/>
      <c r="BU216" s="131"/>
      <c r="BV216" s="414" t="s">
        <v>6</v>
      </c>
      <c r="BW216" s="415"/>
      <c r="BX216" s="377" t="s">
        <v>6</v>
      </c>
      <c r="BY216" s="377"/>
      <c r="BZ216" s="131"/>
      <c r="CA216" s="414" t="s">
        <v>6</v>
      </c>
      <c r="CB216" s="415"/>
      <c r="CC216" s="377" t="s">
        <v>205</v>
      </c>
      <c r="CD216" s="377"/>
      <c r="CE216" s="131"/>
      <c r="CF216" s="405" t="s">
        <v>45</v>
      </c>
      <c r="CG216" s="406"/>
      <c r="CH216" s="406"/>
      <c r="CI216" s="406"/>
      <c r="CJ216" s="406"/>
      <c r="CK216" s="407"/>
      <c r="CL216" s="405" t="s">
        <v>46</v>
      </c>
      <c r="CM216" s="406"/>
      <c r="CN216" s="406"/>
      <c r="CO216" s="406"/>
      <c r="CP216" s="406"/>
      <c r="CQ216" s="407"/>
    </row>
    <row r="217" spans="1:95" x14ac:dyDescent="0.2">
      <c r="A217" s="424"/>
      <c r="B217" s="424"/>
      <c r="C217" s="424"/>
      <c r="D217" s="424"/>
      <c r="E217" s="424"/>
      <c r="F217" s="424"/>
      <c r="G217" s="424"/>
      <c r="H217" s="411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3"/>
      <c r="T217" s="411"/>
      <c r="U217" s="412"/>
      <c r="V217" s="412"/>
      <c r="W217" s="412"/>
      <c r="X217" s="412"/>
      <c r="Y217" s="412"/>
      <c r="Z217" s="412"/>
      <c r="AA217" s="412"/>
      <c r="AB217" s="413"/>
      <c r="AC217" s="411"/>
      <c r="AD217" s="412"/>
      <c r="AE217" s="412"/>
      <c r="AF217" s="412"/>
      <c r="AG217" s="412"/>
      <c r="AH217" s="412"/>
      <c r="AI217" s="412"/>
      <c r="AJ217" s="412"/>
      <c r="AK217" s="412"/>
      <c r="AL217" s="412"/>
      <c r="AM217" s="412"/>
      <c r="AN217" s="412"/>
      <c r="AO217" s="412"/>
      <c r="AP217" s="412"/>
      <c r="AQ217" s="412"/>
      <c r="AR217" s="413"/>
      <c r="AS217" s="424" t="s">
        <v>50</v>
      </c>
      <c r="AT217" s="424"/>
      <c r="AU217" s="424"/>
      <c r="AV217" s="424"/>
      <c r="AW217" s="424"/>
      <c r="AX217" s="424" t="s">
        <v>51</v>
      </c>
      <c r="AY217" s="424"/>
      <c r="AZ217" s="424"/>
      <c r="BA217" s="424"/>
      <c r="BB217" s="411" t="s">
        <v>83</v>
      </c>
      <c r="BC217" s="412"/>
      <c r="BD217" s="412"/>
      <c r="BE217" s="412"/>
      <c r="BF217" s="413"/>
      <c r="BG217" s="411" t="s">
        <v>84</v>
      </c>
      <c r="BH217" s="412"/>
      <c r="BI217" s="412"/>
      <c r="BJ217" s="412"/>
      <c r="BK217" s="413"/>
      <c r="BL217" s="411" t="s">
        <v>85</v>
      </c>
      <c r="BM217" s="412"/>
      <c r="BN217" s="412"/>
      <c r="BO217" s="412"/>
      <c r="BP217" s="413"/>
      <c r="BQ217" s="411" t="s">
        <v>83</v>
      </c>
      <c r="BR217" s="412"/>
      <c r="BS217" s="412"/>
      <c r="BT217" s="412"/>
      <c r="BU217" s="413"/>
      <c r="BV217" s="411" t="s">
        <v>84</v>
      </c>
      <c r="BW217" s="412"/>
      <c r="BX217" s="412"/>
      <c r="BY217" s="412"/>
      <c r="BZ217" s="413"/>
      <c r="CA217" s="411" t="s">
        <v>85</v>
      </c>
      <c r="CB217" s="412"/>
      <c r="CC217" s="412"/>
      <c r="CD217" s="412"/>
      <c r="CE217" s="413"/>
      <c r="CF217" s="411"/>
      <c r="CG217" s="412"/>
      <c r="CH217" s="412"/>
      <c r="CI217" s="412"/>
      <c r="CJ217" s="412"/>
      <c r="CK217" s="413"/>
      <c r="CL217" s="411"/>
      <c r="CM217" s="412"/>
      <c r="CN217" s="412"/>
      <c r="CO217" s="412"/>
      <c r="CP217" s="412"/>
      <c r="CQ217" s="413"/>
    </row>
    <row r="218" spans="1:95" x14ac:dyDescent="0.2">
      <c r="A218" s="424"/>
      <c r="B218" s="424"/>
      <c r="C218" s="424"/>
      <c r="D218" s="424"/>
      <c r="E218" s="424"/>
      <c r="F218" s="424"/>
      <c r="G218" s="424"/>
      <c r="H218" s="411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3"/>
      <c r="T218" s="411"/>
      <c r="U218" s="412"/>
      <c r="V218" s="412"/>
      <c r="W218" s="412"/>
      <c r="X218" s="412"/>
      <c r="Y218" s="412"/>
      <c r="Z218" s="412"/>
      <c r="AA218" s="412"/>
      <c r="AB218" s="413"/>
      <c r="AC218" s="411"/>
      <c r="AD218" s="412"/>
      <c r="AE218" s="412"/>
      <c r="AF218" s="412"/>
      <c r="AG218" s="412"/>
      <c r="AH218" s="412"/>
      <c r="AI218" s="412"/>
      <c r="AJ218" s="412"/>
      <c r="AK218" s="412"/>
      <c r="AL218" s="412"/>
      <c r="AM218" s="412"/>
      <c r="AN218" s="412"/>
      <c r="AO218" s="412"/>
      <c r="AP218" s="412"/>
      <c r="AQ218" s="412"/>
      <c r="AR218" s="413"/>
      <c r="AS218" s="424"/>
      <c r="AT218" s="424"/>
      <c r="AU218" s="424"/>
      <c r="AV218" s="424"/>
      <c r="AW218" s="424"/>
      <c r="AX218" s="424"/>
      <c r="AY218" s="424"/>
      <c r="AZ218" s="424"/>
      <c r="BA218" s="424"/>
      <c r="BB218" s="411"/>
      <c r="BC218" s="412"/>
      <c r="BD218" s="412"/>
      <c r="BE218" s="412"/>
      <c r="BF218" s="413"/>
      <c r="BG218" s="411"/>
      <c r="BH218" s="412"/>
      <c r="BI218" s="412"/>
      <c r="BJ218" s="412"/>
      <c r="BK218" s="413"/>
      <c r="BL218" s="411"/>
      <c r="BM218" s="412"/>
      <c r="BN218" s="412"/>
      <c r="BO218" s="412"/>
      <c r="BP218" s="413"/>
      <c r="BQ218" s="411"/>
      <c r="BR218" s="412"/>
      <c r="BS218" s="412"/>
      <c r="BT218" s="412"/>
      <c r="BU218" s="413"/>
      <c r="BV218" s="411"/>
      <c r="BW218" s="412"/>
      <c r="BX218" s="412"/>
      <c r="BY218" s="412"/>
      <c r="BZ218" s="413"/>
      <c r="CA218" s="411"/>
      <c r="CB218" s="412"/>
      <c r="CC218" s="412"/>
      <c r="CD218" s="412"/>
      <c r="CE218" s="413"/>
      <c r="CF218" s="411"/>
      <c r="CG218" s="412"/>
      <c r="CH218" s="412"/>
      <c r="CI218" s="412"/>
      <c r="CJ218" s="412"/>
      <c r="CK218" s="413"/>
      <c r="CL218" s="411"/>
      <c r="CM218" s="412"/>
      <c r="CN218" s="412"/>
      <c r="CO218" s="412"/>
      <c r="CP218" s="412"/>
      <c r="CQ218" s="413"/>
    </row>
    <row r="219" spans="1:95" ht="44.25" customHeight="1" x14ac:dyDescent="0.2">
      <c r="A219" s="424"/>
      <c r="B219" s="424"/>
      <c r="C219" s="424"/>
      <c r="D219" s="424"/>
      <c r="E219" s="424"/>
      <c r="F219" s="424"/>
      <c r="G219" s="424"/>
      <c r="H219" s="408"/>
      <c r="I219" s="409"/>
      <c r="J219" s="409"/>
      <c r="K219" s="409"/>
      <c r="L219" s="409"/>
      <c r="M219" s="409"/>
      <c r="N219" s="409"/>
      <c r="O219" s="409"/>
      <c r="P219" s="409"/>
      <c r="Q219" s="409"/>
      <c r="R219" s="409"/>
      <c r="S219" s="410"/>
      <c r="T219" s="408"/>
      <c r="U219" s="409"/>
      <c r="V219" s="409"/>
      <c r="W219" s="409"/>
      <c r="X219" s="409"/>
      <c r="Y219" s="409"/>
      <c r="Z219" s="409"/>
      <c r="AA219" s="409"/>
      <c r="AB219" s="410"/>
      <c r="AC219" s="408"/>
      <c r="AD219" s="409"/>
      <c r="AE219" s="409"/>
      <c r="AF219" s="409"/>
      <c r="AG219" s="409"/>
      <c r="AH219" s="409"/>
      <c r="AI219" s="409"/>
      <c r="AJ219" s="409"/>
      <c r="AK219" s="409"/>
      <c r="AL219" s="409"/>
      <c r="AM219" s="409"/>
      <c r="AN219" s="409"/>
      <c r="AO219" s="409"/>
      <c r="AP219" s="409"/>
      <c r="AQ219" s="409"/>
      <c r="AR219" s="410"/>
      <c r="AS219" s="424"/>
      <c r="AT219" s="424"/>
      <c r="AU219" s="424"/>
      <c r="AV219" s="424"/>
      <c r="AW219" s="424"/>
      <c r="AX219" s="424"/>
      <c r="AY219" s="424"/>
      <c r="AZ219" s="424"/>
      <c r="BA219" s="424"/>
      <c r="BB219" s="408"/>
      <c r="BC219" s="409"/>
      <c r="BD219" s="409"/>
      <c r="BE219" s="409"/>
      <c r="BF219" s="410"/>
      <c r="BG219" s="408"/>
      <c r="BH219" s="409"/>
      <c r="BI219" s="409"/>
      <c r="BJ219" s="409"/>
      <c r="BK219" s="410"/>
      <c r="BL219" s="408"/>
      <c r="BM219" s="409"/>
      <c r="BN219" s="409"/>
      <c r="BO219" s="409"/>
      <c r="BP219" s="410"/>
      <c r="BQ219" s="408"/>
      <c r="BR219" s="409"/>
      <c r="BS219" s="409"/>
      <c r="BT219" s="409"/>
      <c r="BU219" s="410"/>
      <c r="BV219" s="408"/>
      <c r="BW219" s="409"/>
      <c r="BX219" s="409"/>
      <c r="BY219" s="409"/>
      <c r="BZ219" s="410"/>
      <c r="CA219" s="408"/>
      <c r="CB219" s="409"/>
      <c r="CC219" s="409"/>
      <c r="CD219" s="409"/>
      <c r="CE219" s="410"/>
      <c r="CF219" s="408"/>
      <c r="CG219" s="409"/>
      <c r="CH219" s="409"/>
      <c r="CI219" s="409"/>
      <c r="CJ219" s="409"/>
      <c r="CK219" s="410"/>
      <c r="CL219" s="408"/>
      <c r="CM219" s="409"/>
      <c r="CN219" s="409"/>
      <c r="CO219" s="409"/>
      <c r="CP219" s="409"/>
      <c r="CQ219" s="410"/>
    </row>
    <row r="220" spans="1:95" x14ac:dyDescent="0.2">
      <c r="A220" s="424" t="s">
        <v>27</v>
      </c>
      <c r="B220" s="424"/>
      <c r="C220" s="424"/>
      <c r="D220" s="424"/>
      <c r="E220" s="424"/>
      <c r="F220" s="424"/>
      <c r="G220" s="424"/>
      <c r="H220" s="352" t="s">
        <v>52</v>
      </c>
      <c r="I220" s="353"/>
      <c r="J220" s="353"/>
      <c r="K220" s="353"/>
      <c r="L220" s="353"/>
      <c r="M220" s="353"/>
      <c r="N220" s="353"/>
      <c r="O220" s="353"/>
      <c r="P220" s="353"/>
      <c r="Q220" s="353"/>
      <c r="R220" s="353"/>
      <c r="S220" s="354"/>
      <c r="T220" s="352" t="s">
        <v>53</v>
      </c>
      <c r="U220" s="353"/>
      <c r="V220" s="353"/>
      <c r="W220" s="353"/>
      <c r="X220" s="353"/>
      <c r="Y220" s="353"/>
      <c r="Z220" s="353"/>
      <c r="AA220" s="353"/>
      <c r="AB220" s="354"/>
      <c r="AC220" s="352" t="s">
        <v>54</v>
      </c>
      <c r="AD220" s="353"/>
      <c r="AE220" s="353"/>
      <c r="AF220" s="353"/>
      <c r="AG220" s="353"/>
      <c r="AH220" s="353"/>
      <c r="AI220" s="353"/>
      <c r="AJ220" s="353"/>
      <c r="AK220" s="353"/>
      <c r="AL220" s="353"/>
      <c r="AM220" s="353"/>
      <c r="AN220" s="353"/>
      <c r="AO220" s="353"/>
      <c r="AP220" s="353"/>
      <c r="AQ220" s="353"/>
      <c r="AR220" s="354"/>
      <c r="AS220" s="352" t="s">
        <v>55</v>
      </c>
      <c r="AT220" s="353"/>
      <c r="AU220" s="353"/>
      <c r="AV220" s="353"/>
      <c r="AW220" s="354"/>
      <c r="AX220" s="352" t="s">
        <v>56</v>
      </c>
      <c r="AY220" s="353"/>
      <c r="AZ220" s="353"/>
      <c r="BA220" s="354"/>
      <c r="BB220" s="424" t="s">
        <v>57</v>
      </c>
      <c r="BC220" s="424"/>
      <c r="BD220" s="424"/>
      <c r="BE220" s="424"/>
      <c r="BF220" s="424"/>
      <c r="BG220" s="424" t="s">
        <v>58</v>
      </c>
      <c r="BH220" s="424"/>
      <c r="BI220" s="424"/>
      <c r="BJ220" s="424"/>
      <c r="BK220" s="424"/>
      <c r="BL220" s="424" t="s">
        <v>59</v>
      </c>
      <c r="BM220" s="424"/>
      <c r="BN220" s="424"/>
      <c r="BO220" s="424"/>
      <c r="BP220" s="424"/>
      <c r="BQ220" s="424" t="s">
        <v>60</v>
      </c>
      <c r="BR220" s="424"/>
      <c r="BS220" s="424"/>
      <c r="BT220" s="424"/>
      <c r="BU220" s="424"/>
      <c r="BV220" s="424" t="s">
        <v>61</v>
      </c>
      <c r="BW220" s="424"/>
      <c r="BX220" s="424"/>
      <c r="BY220" s="424"/>
      <c r="BZ220" s="424"/>
      <c r="CA220" s="424" t="s">
        <v>86</v>
      </c>
      <c r="CB220" s="424"/>
      <c r="CC220" s="424"/>
      <c r="CD220" s="424"/>
      <c r="CE220" s="424"/>
      <c r="CF220" s="424" t="s">
        <v>87</v>
      </c>
      <c r="CG220" s="424"/>
      <c r="CH220" s="424"/>
      <c r="CI220" s="424"/>
      <c r="CJ220" s="424"/>
      <c r="CK220" s="424"/>
      <c r="CL220" s="424" t="s">
        <v>88</v>
      </c>
      <c r="CM220" s="424"/>
      <c r="CN220" s="424"/>
      <c r="CO220" s="424"/>
      <c r="CP220" s="424"/>
      <c r="CQ220" s="424"/>
    </row>
    <row r="221" spans="1:95" ht="14.25" hidden="1" customHeight="1" x14ac:dyDescent="0.2">
      <c r="A221" s="387"/>
      <c r="B221" s="388"/>
      <c r="C221" s="388"/>
      <c r="D221" s="388"/>
      <c r="E221" s="388"/>
      <c r="F221" s="388"/>
      <c r="G221" s="389"/>
      <c r="H221" s="393"/>
      <c r="I221" s="394"/>
      <c r="J221" s="394"/>
      <c r="K221" s="394"/>
      <c r="L221" s="394"/>
      <c r="M221" s="394"/>
      <c r="N221" s="394"/>
      <c r="O221" s="394"/>
      <c r="P221" s="394"/>
      <c r="Q221" s="394"/>
      <c r="R221" s="394"/>
      <c r="S221" s="395"/>
      <c r="T221" s="393"/>
      <c r="U221" s="394"/>
      <c r="V221" s="394"/>
      <c r="W221" s="394"/>
      <c r="X221" s="394"/>
      <c r="Y221" s="394"/>
      <c r="Z221" s="394"/>
      <c r="AA221" s="394"/>
      <c r="AB221" s="395"/>
      <c r="AC221" s="399"/>
      <c r="AD221" s="400"/>
      <c r="AE221" s="400"/>
      <c r="AF221" s="400"/>
      <c r="AG221" s="400"/>
      <c r="AH221" s="400"/>
      <c r="AI221" s="400"/>
      <c r="AJ221" s="400"/>
      <c r="AK221" s="400"/>
      <c r="AL221" s="400"/>
      <c r="AM221" s="400"/>
      <c r="AN221" s="400"/>
      <c r="AO221" s="400"/>
      <c r="AP221" s="400"/>
      <c r="AQ221" s="400"/>
      <c r="AR221" s="401"/>
      <c r="AS221" s="405"/>
      <c r="AT221" s="406"/>
      <c r="AU221" s="406"/>
      <c r="AV221" s="406"/>
      <c r="AW221" s="407"/>
      <c r="AX221" s="387"/>
      <c r="AY221" s="388"/>
      <c r="AZ221" s="388"/>
      <c r="BA221" s="389"/>
      <c r="BB221" s="393"/>
      <c r="BC221" s="394"/>
      <c r="BD221" s="394"/>
      <c r="BE221" s="394"/>
      <c r="BF221" s="395"/>
      <c r="BG221" s="387"/>
      <c r="BH221" s="388"/>
      <c r="BI221" s="388"/>
      <c r="BJ221" s="388"/>
      <c r="BK221" s="389"/>
      <c r="BL221" s="393"/>
      <c r="BM221" s="394"/>
      <c r="BN221" s="394"/>
      <c r="BO221" s="394"/>
      <c r="BP221" s="395"/>
      <c r="BQ221" s="416"/>
      <c r="BR221" s="417"/>
      <c r="BS221" s="417"/>
      <c r="BT221" s="417"/>
      <c r="BU221" s="418"/>
      <c r="BV221" s="393"/>
      <c r="BW221" s="394"/>
      <c r="BX221" s="394"/>
      <c r="BY221" s="394"/>
      <c r="BZ221" s="395"/>
      <c r="CA221" s="393"/>
      <c r="CB221" s="394"/>
      <c r="CC221" s="394"/>
      <c r="CD221" s="394"/>
      <c r="CE221" s="395"/>
      <c r="CF221" s="393"/>
      <c r="CG221" s="394"/>
      <c r="CH221" s="394"/>
      <c r="CI221" s="394"/>
      <c r="CJ221" s="394"/>
      <c r="CK221" s="395"/>
      <c r="CL221" s="393"/>
      <c r="CM221" s="394"/>
      <c r="CN221" s="394"/>
      <c r="CO221" s="394"/>
      <c r="CP221" s="394"/>
      <c r="CQ221" s="395"/>
    </row>
    <row r="222" spans="1:95" hidden="1" x14ac:dyDescent="0.2">
      <c r="A222" s="390"/>
      <c r="B222" s="391"/>
      <c r="C222" s="391"/>
      <c r="D222" s="391"/>
      <c r="E222" s="391"/>
      <c r="F222" s="391"/>
      <c r="G222" s="392"/>
      <c r="H222" s="396"/>
      <c r="I222" s="397"/>
      <c r="J222" s="397"/>
      <c r="K222" s="397"/>
      <c r="L222" s="397"/>
      <c r="M222" s="397"/>
      <c r="N222" s="397"/>
      <c r="O222" s="397"/>
      <c r="P222" s="397"/>
      <c r="Q222" s="397"/>
      <c r="R222" s="397"/>
      <c r="S222" s="398"/>
      <c r="T222" s="396"/>
      <c r="U222" s="397"/>
      <c r="V222" s="397"/>
      <c r="W222" s="397"/>
      <c r="X222" s="397"/>
      <c r="Y222" s="397"/>
      <c r="Z222" s="397"/>
      <c r="AA222" s="397"/>
      <c r="AB222" s="398"/>
      <c r="AC222" s="402"/>
      <c r="AD222" s="403"/>
      <c r="AE222" s="403"/>
      <c r="AF222" s="403"/>
      <c r="AG222" s="403"/>
      <c r="AH222" s="403"/>
      <c r="AI222" s="403"/>
      <c r="AJ222" s="403"/>
      <c r="AK222" s="403"/>
      <c r="AL222" s="403"/>
      <c r="AM222" s="403"/>
      <c r="AN222" s="403"/>
      <c r="AO222" s="403"/>
      <c r="AP222" s="403"/>
      <c r="AQ222" s="403"/>
      <c r="AR222" s="404"/>
      <c r="AS222" s="408"/>
      <c r="AT222" s="409"/>
      <c r="AU222" s="409"/>
      <c r="AV222" s="409"/>
      <c r="AW222" s="410"/>
      <c r="AX222" s="390"/>
      <c r="AY222" s="391"/>
      <c r="AZ222" s="391"/>
      <c r="BA222" s="392"/>
      <c r="BB222" s="396"/>
      <c r="BC222" s="397"/>
      <c r="BD222" s="397"/>
      <c r="BE222" s="397"/>
      <c r="BF222" s="398"/>
      <c r="BG222" s="390"/>
      <c r="BH222" s="391"/>
      <c r="BI222" s="391"/>
      <c r="BJ222" s="391"/>
      <c r="BK222" s="392"/>
      <c r="BL222" s="396"/>
      <c r="BM222" s="397"/>
      <c r="BN222" s="397"/>
      <c r="BO222" s="397"/>
      <c r="BP222" s="398"/>
      <c r="BQ222" s="419"/>
      <c r="BR222" s="420"/>
      <c r="BS222" s="420"/>
      <c r="BT222" s="420"/>
      <c r="BU222" s="421"/>
      <c r="BV222" s="396"/>
      <c r="BW222" s="397"/>
      <c r="BX222" s="397"/>
      <c r="BY222" s="397"/>
      <c r="BZ222" s="398"/>
      <c r="CA222" s="396"/>
      <c r="CB222" s="397"/>
      <c r="CC222" s="397"/>
      <c r="CD222" s="397"/>
      <c r="CE222" s="398"/>
      <c r="CF222" s="396"/>
      <c r="CG222" s="397"/>
      <c r="CH222" s="397"/>
      <c r="CI222" s="397"/>
      <c r="CJ222" s="397"/>
      <c r="CK222" s="398"/>
      <c r="CL222" s="396"/>
      <c r="CM222" s="397"/>
      <c r="CN222" s="397"/>
      <c r="CO222" s="397"/>
      <c r="CP222" s="397"/>
      <c r="CQ222" s="398"/>
    </row>
    <row r="223" spans="1:95" x14ac:dyDescent="0.2">
      <c r="A223" s="423"/>
      <c r="B223" s="423"/>
      <c r="C223" s="423"/>
      <c r="D223" s="423"/>
      <c r="E223" s="423"/>
      <c r="F223" s="423"/>
      <c r="G223" s="423"/>
      <c r="H223" s="336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8"/>
      <c r="T223" s="336"/>
      <c r="U223" s="337"/>
      <c r="V223" s="337"/>
      <c r="W223" s="337"/>
      <c r="X223" s="337"/>
      <c r="Y223" s="337"/>
      <c r="Z223" s="337"/>
      <c r="AA223" s="337"/>
      <c r="AB223" s="338"/>
      <c r="AC223" s="336"/>
      <c r="AD223" s="337"/>
      <c r="AE223" s="337"/>
      <c r="AF223" s="337"/>
      <c r="AG223" s="337"/>
      <c r="AH223" s="337"/>
      <c r="AI223" s="337"/>
      <c r="AJ223" s="337"/>
      <c r="AK223" s="337"/>
      <c r="AL223" s="337"/>
      <c r="AM223" s="337"/>
      <c r="AN223" s="337"/>
      <c r="AO223" s="337"/>
      <c r="AP223" s="337"/>
      <c r="AQ223" s="337"/>
      <c r="AR223" s="338"/>
      <c r="AS223" s="352"/>
      <c r="AT223" s="353"/>
      <c r="AU223" s="353"/>
      <c r="AV223" s="353"/>
      <c r="AW223" s="354"/>
      <c r="AX223" s="384"/>
      <c r="AY223" s="385"/>
      <c r="AZ223" s="385"/>
      <c r="BA223" s="386"/>
      <c r="BB223" s="422"/>
      <c r="BC223" s="422"/>
      <c r="BD223" s="422"/>
      <c r="BE223" s="422"/>
      <c r="BF223" s="422"/>
      <c r="BG223" s="422"/>
      <c r="BH223" s="422"/>
      <c r="BI223" s="422"/>
      <c r="BJ223" s="422"/>
      <c r="BK223" s="422"/>
      <c r="BL223" s="422"/>
      <c r="BM223" s="422"/>
      <c r="BN223" s="422"/>
      <c r="BO223" s="422"/>
      <c r="BP223" s="422"/>
      <c r="BQ223" s="422"/>
      <c r="BR223" s="422"/>
      <c r="BS223" s="422"/>
      <c r="BT223" s="422"/>
      <c r="BU223" s="422"/>
      <c r="BV223" s="422"/>
      <c r="BW223" s="422"/>
      <c r="BX223" s="422"/>
      <c r="BY223" s="422"/>
      <c r="BZ223" s="422"/>
      <c r="CA223" s="422"/>
      <c r="CB223" s="422"/>
      <c r="CC223" s="422"/>
      <c r="CD223" s="422"/>
      <c r="CE223" s="422"/>
      <c r="CF223" s="422"/>
      <c r="CG223" s="422"/>
      <c r="CH223" s="422"/>
      <c r="CI223" s="422"/>
      <c r="CJ223" s="422"/>
      <c r="CK223" s="422"/>
      <c r="CL223" s="422"/>
      <c r="CM223" s="422"/>
      <c r="CN223" s="422"/>
      <c r="CO223" s="422"/>
      <c r="CP223" s="422"/>
      <c r="CQ223" s="422"/>
    </row>
    <row r="224" spans="1:95" x14ac:dyDescent="0.2">
      <c r="A224" s="135"/>
      <c r="B224" s="135"/>
      <c r="C224" s="135"/>
      <c r="D224" s="135"/>
      <c r="E224" s="135"/>
      <c r="F224" s="135"/>
      <c r="G224" s="135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26"/>
      <c r="AT224" s="126"/>
      <c r="AU224" s="126"/>
      <c r="AV224" s="126"/>
      <c r="AW224" s="126"/>
      <c r="AX224" s="135"/>
      <c r="AY224" s="135"/>
      <c r="AZ224" s="135"/>
      <c r="BA224" s="135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</row>
    <row r="225" spans="1:95" ht="26.25" customHeight="1" x14ac:dyDescent="0.2">
      <c r="A225" s="381" t="s">
        <v>148</v>
      </c>
      <c r="B225" s="381"/>
      <c r="C225" s="381"/>
      <c r="D225" s="381"/>
      <c r="E225" s="381"/>
      <c r="F225" s="381"/>
      <c r="G225" s="381"/>
      <c r="H225" s="381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  <c r="AA225" s="381"/>
      <c r="AB225" s="381"/>
      <c r="AC225" s="381"/>
      <c r="AD225" s="381"/>
      <c r="AE225" s="381"/>
      <c r="AF225" s="381"/>
      <c r="AG225" s="381"/>
      <c r="AH225" s="381"/>
      <c r="AI225" s="381"/>
      <c r="AJ225" s="381"/>
      <c r="AK225" s="381"/>
      <c r="AL225" s="381"/>
      <c r="AM225" s="381"/>
      <c r="AN225" s="381"/>
      <c r="AO225" s="381"/>
      <c r="AP225" s="381"/>
      <c r="AQ225" s="381"/>
      <c r="AR225" s="381"/>
      <c r="AS225" s="381"/>
      <c r="AT225" s="381"/>
      <c r="AU225" s="381"/>
      <c r="AV225" s="381"/>
      <c r="AW225" s="381"/>
      <c r="AX225" s="381"/>
      <c r="AY225" s="381"/>
      <c r="AZ225" s="381"/>
      <c r="BA225" s="381"/>
      <c r="BB225" s="381"/>
      <c r="BC225" s="381"/>
      <c r="BD225" s="381"/>
      <c r="BE225" s="381"/>
      <c r="BF225" s="381"/>
      <c r="BG225" s="381"/>
      <c r="BH225" s="381"/>
      <c r="BI225" s="381"/>
      <c r="BJ225" s="381"/>
      <c r="BK225" s="381"/>
      <c r="BL225" s="381"/>
      <c r="BM225" s="381"/>
      <c r="BN225" s="381"/>
      <c r="BO225" s="381"/>
      <c r="BP225" s="381"/>
      <c r="BQ225" s="381"/>
      <c r="BR225" s="381"/>
      <c r="BS225" s="381"/>
      <c r="BT225" s="381"/>
      <c r="BU225" s="381"/>
      <c r="BV225" s="381"/>
      <c r="BW225" s="381"/>
      <c r="BX225" s="381"/>
      <c r="BY225" s="381"/>
      <c r="BZ225" s="381"/>
      <c r="CA225" s="381"/>
      <c r="CB225" s="381"/>
      <c r="CC225" s="381"/>
      <c r="CD225" s="381"/>
      <c r="CE225" s="381"/>
      <c r="CF225" s="381"/>
      <c r="CG225" s="381"/>
      <c r="CH225" s="381"/>
      <c r="CI225" s="381"/>
      <c r="CJ225" s="381"/>
      <c r="CK225" s="381"/>
      <c r="CL225" s="381"/>
      <c r="CM225" s="381"/>
      <c r="CN225" s="381"/>
      <c r="CO225" s="381"/>
      <c r="CP225" s="381"/>
      <c r="CQ225" s="381"/>
    </row>
    <row r="226" spans="1:95" ht="16.5" customHeight="1" x14ac:dyDescent="0.2">
      <c r="A226" s="382" t="s">
        <v>149</v>
      </c>
      <c r="B226" s="382"/>
      <c r="C226" s="382"/>
      <c r="D226" s="382"/>
      <c r="E226" s="382"/>
      <c r="F226" s="382"/>
      <c r="G226" s="382"/>
      <c r="H226" s="382"/>
      <c r="I226" s="382"/>
      <c r="J226" s="382"/>
      <c r="K226" s="382"/>
      <c r="L226" s="382"/>
      <c r="M226" s="382"/>
      <c r="N226" s="382"/>
      <c r="O226" s="382"/>
      <c r="P226" s="382"/>
      <c r="Q226" s="382"/>
      <c r="R226" s="382"/>
      <c r="S226" s="382"/>
      <c r="T226" s="382"/>
      <c r="U226" s="382"/>
      <c r="V226" s="382"/>
      <c r="W226" s="382"/>
      <c r="X226" s="382"/>
      <c r="Y226" s="382"/>
      <c r="Z226" s="382"/>
      <c r="AA226" s="382"/>
      <c r="AB226" s="382"/>
      <c r="AC226" s="382"/>
      <c r="AD226" s="382"/>
      <c r="AE226" s="382"/>
      <c r="AF226" s="382"/>
      <c r="AG226" s="382"/>
      <c r="AH226" s="382"/>
      <c r="AI226" s="382"/>
      <c r="AJ226" s="382"/>
      <c r="AK226" s="382"/>
      <c r="AL226" s="382"/>
      <c r="AM226" s="382"/>
      <c r="AN226" s="382"/>
      <c r="AO226" s="382"/>
      <c r="AP226" s="382"/>
      <c r="AQ226" s="382"/>
      <c r="AR226" s="382"/>
      <c r="AS226" s="382"/>
      <c r="AT226" s="382"/>
      <c r="AU226" s="382"/>
      <c r="AV226" s="382"/>
      <c r="AW226" s="382"/>
      <c r="AX226" s="382"/>
      <c r="AY226" s="382"/>
      <c r="AZ226" s="382"/>
      <c r="BA226" s="382"/>
      <c r="BB226" s="382"/>
      <c r="BC226" s="382"/>
      <c r="BD226" s="382"/>
      <c r="BE226" s="382"/>
      <c r="BF226" s="382"/>
      <c r="BG226" s="382"/>
      <c r="BH226" s="382"/>
      <c r="BI226" s="382"/>
      <c r="BJ226" s="382"/>
      <c r="BK226" s="382"/>
      <c r="BL226" s="382"/>
      <c r="BM226" s="382"/>
      <c r="BN226" s="382"/>
      <c r="BO226" s="382"/>
      <c r="BP226" s="382"/>
      <c r="BQ226" s="382"/>
      <c r="BR226" s="382"/>
      <c r="BS226" s="382"/>
      <c r="BT226" s="382"/>
      <c r="BU226" s="382"/>
      <c r="BV226" s="382"/>
      <c r="BW226" s="382"/>
      <c r="BX226" s="382"/>
      <c r="BY226" s="382"/>
      <c r="BZ226" s="382"/>
      <c r="CA226" s="382"/>
      <c r="CB226" s="382"/>
      <c r="CC226" s="382"/>
      <c r="CD226" s="382"/>
      <c r="CE226" s="382"/>
      <c r="CF226" s="382"/>
      <c r="CG226" s="382"/>
      <c r="CH226" s="382"/>
      <c r="CI226" s="382"/>
      <c r="CJ226" s="382"/>
      <c r="CK226" s="382"/>
      <c r="CL226" s="382"/>
      <c r="CM226" s="382"/>
      <c r="CN226" s="382"/>
      <c r="CO226" s="382"/>
      <c r="CP226" s="382"/>
      <c r="CQ226" s="382"/>
    </row>
    <row r="227" spans="1:95" ht="25.5" customHeight="1" x14ac:dyDescent="0.2">
      <c r="A227" s="383" t="s">
        <v>353</v>
      </c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  <c r="AA227" s="383"/>
      <c r="AB227" s="383"/>
      <c r="AC227" s="383"/>
      <c r="AD227" s="383"/>
      <c r="AE227" s="383"/>
      <c r="AF227" s="383"/>
      <c r="AG227" s="383"/>
      <c r="AH227" s="383"/>
      <c r="AI227" s="383"/>
      <c r="AJ227" s="383"/>
      <c r="AK227" s="383"/>
      <c r="AL227" s="383"/>
      <c r="AM227" s="383"/>
      <c r="AN227" s="383"/>
      <c r="AO227" s="383"/>
      <c r="AP227" s="383"/>
      <c r="AQ227" s="383"/>
      <c r="AR227" s="383"/>
      <c r="AS227" s="383"/>
      <c r="AT227" s="383"/>
      <c r="AU227" s="383"/>
      <c r="AV227" s="383"/>
      <c r="AW227" s="383"/>
      <c r="AX227" s="383"/>
      <c r="AY227" s="383"/>
      <c r="AZ227" s="383"/>
      <c r="BA227" s="383"/>
      <c r="BB227" s="383"/>
      <c r="BC227" s="383"/>
      <c r="BD227" s="383"/>
      <c r="BE227" s="383"/>
      <c r="BF227" s="383"/>
      <c r="BG227" s="383"/>
      <c r="BH227" s="383"/>
      <c r="BI227" s="383"/>
      <c r="BJ227" s="383"/>
      <c r="BK227" s="383"/>
      <c r="BL227" s="383"/>
      <c r="BM227" s="383"/>
      <c r="BN227" s="383"/>
      <c r="BO227" s="383"/>
      <c r="BP227" s="383"/>
      <c r="BQ227" s="383"/>
      <c r="BR227" s="383"/>
      <c r="BS227" s="383"/>
      <c r="BT227" s="383"/>
      <c r="BU227" s="383"/>
      <c r="BV227" s="383"/>
      <c r="BW227" s="383"/>
      <c r="BX227" s="383"/>
      <c r="BY227" s="383"/>
      <c r="BZ227" s="383"/>
      <c r="CA227" s="383"/>
      <c r="CB227" s="383"/>
      <c r="CC227" s="383"/>
      <c r="CD227" s="383"/>
      <c r="CE227" s="383"/>
      <c r="CF227" s="383"/>
      <c r="CG227" s="383"/>
      <c r="CH227" s="383"/>
      <c r="CI227" s="383"/>
      <c r="CJ227" s="383"/>
      <c r="CK227" s="383"/>
      <c r="CL227" s="383"/>
      <c r="CM227" s="383"/>
      <c r="CN227" s="383"/>
      <c r="CO227" s="383"/>
      <c r="CP227" s="383"/>
      <c r="CQ227" s="383"/>
    </row>
    <row r="228" spans="1:95" ht="6.75" hidden="1" customHeight="1" x14ac:dyDescent="0.2">
      <c r="A228" s="366"/>
      <c r="B228" s="366"/>
      <c r="C228" s="366"/>
      <c r="D228" s="366"/>
      <c r="E228" s="366"/>
      <c r="F228" s="366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  <c r="AB228" s="366"/>
      <c r="AC228" s="366"/>
      <c r="AD228" s="366"/>
      <c r="AE228" s="366"/>
      <c r="AF228" s="366"/>
      <c r="AG228" s="366"/>
      <c r="AH228" s="366"/>
      <c r="AI228" s="366"/>
      <c r="AJ228" s="366"/>
      <c r="AK228" s="366"/>
      <c r="AL228" s="366"/>
      <c r="AM228" s="366"/>
      <c r="AN228" s="366"/>
      <c r="AO228" s="366"/>
      <c r="AP228" s="366"/>
      <c r="AQ228" s="366"/>
      <c r="AR228" s="366"/>
      <c r="AS228" s="366"/>
      <c r="AT228" s="366"/>
      <c r="AU228" s="366"/>
      <c r="AV228" s="366"/>
      <c r="AW228" s="366"/>
      <c r="AX228" s="366"/>
      <c r="AY228" s="366"/>
      <c r="AZ228" s="366"/>
      <c r="BA228" s="366"/>
      <c r="BB228" s="366"/>
      <c r="BC228" s="366"/>
      <c r="BD228" s="366"/>
      <c r="BE228" s="366"/>
      <c r="BF228" s="366"/>
      <c r="BG228" s="366"/>
      <c r="BH228" s="366"/>
      <c r="BI228" s="366"/>
      <c r="BJ228" s="366"/>
      <c r="BK228" s="366"/>
      <c r="BL228" s="366"/>
      <c r="BM228" s="366"/>
      <c r="BN228" s="366"/>
      <c r="BO228" s="366"/>
      <c r="BP228" s="366"/>
      <c r="BQ228" s="366"/>
      <c r="BR228" s="366"/>
      <c r="BS228" s="366"/>
      <c r="BT228" s="366"/>
      <c r="BU228" s="366"/>
      <c r="BV228" s="366"/>
      <c r="BW228" s="366"/>
      <c r="BX228" s="366"/>
      <c r="BY228" s="366"/>
      <c r="BZ228" s="366"/>
      <c r="CA228" s="366"/>
      <c r="CB228" s="366"/>
      <c r="CC228" s="366"/>
      <c r="CD228" s="366"/>
      <c r="CE228" s="366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</row>
    <row r="229" spans="1:95" ht="18" x14ac:dyDescent="0.2">
      <c r="A229" s="379" t="s">
        <v>222</v>
      </c>
      <c r="B229" s="379"/>
      <c r="C229" s="379"/>
      <c r="D229" s="379"/>
      <c r="E229" s="379"/>
      <c r="F229" s="379"/>
      <c r="G229" s="379"/>
      <c r="H229" s="379"/>
      <c r="I229" s="379"/>
      <c r="J229" s="379"/>
      <c r="K229" s="379"/>
      <c r="L229" s="379"/>
      <c r="M229" s="379"/>
      <c r="N229" s="379"/>
      <c r="O229" s="379"/>
      <c r="P229" s="379"/>
      <c r="Q229" s="379"/>
      <c r="R229" s="379"/>
      <c r="S229" s="379"/>
      <c r="T229" s="379"/>
      <c r="U229" s="379"/>
      <c r="V229" s="379"/>
      <c r="W229" s="379"/>
      <c r="X229" s="379"/>
      <c r="Y229" s="379"/>
      <c r="Z229" s="379"/>
      <c r="AA229" s="379"/>
      <c r="AB229" s="379"/>
      <c r="AC229" s="379"/>
      <c r="AD229" s="379"/>
      <c r="AE229" s="379"/>
      <c r="AF229" s="379"/>
      <c r="AG229" s="379"/>
      <c r="AH229" s="379"/>
      <c r="AI229" s="379"/>
      <c r="AJ229" s="379"/>
      <c r="AK229" s="379"/>
      <c r="AL229" s="379"/>
      <c r="AM229" s="379"/>
      <c r="AN229" s="379"/>
      <c r="AO229" s="379"/>
      <c r="AP229" s="379"/>
      <c r="AQ229" s="379"/>
      <c r="AR229" s="379"/>
      <c r="AS229" s="379"/>
      <c r="AT229" s="379"/>
      <c r="AU229" s="379"/>
      <c r="AV229" s="379"/>
      <c r="AW229" s="379"/>
      <c r="AX229" s="379"/>
      <c r="AY229" s="379"/>
      <c r="AZ229" s="379"/>
      <c r="BA229" s="379"/>
      <c r="BB229" s="379"/>
      <c r="BC229" s="379"/>
      <c r="BD229" s="379"/>
      <c r="BE229" s="379"/>
      <c r="BF229" s="379"/>
      <c r="BG229" s="379"/>
      <c r="BH229" s="379"/>
      <c r="BI229" s="379"/>
      <c r="BJ229" s="379"/>
      <c r="BK229" s="379"/>
      <c r="BL229" s="379"/>
      <c r="BM229" s="379"/>
      <c r="BN229" s="379"/>
      <c r="BO229" s="379"/>
      <c r="BP229" s="379"/>
      <c r="BQ229" s="379"/>
      <c r="BR229" s="379"/>
      <c r="BS229" s="379"/>
      <c r="BT229" s="379"/>
      <c r="BU229" s="379"/>
      <c r="BV229" s="379"/>
      <c r="BW229" s="379"/>
      <c r="BX229" s="379"/>
      <c r="BY229" s="379"/>
      <c r="BZ229" s="379"/>
      <c r="CA229" s="379"/>
      <c r="CB229" s="379"/>
      <c r="CC229" s="379"/>
      <c r="CD229" s="379"/>
      <c r="CE229" s="379"/>
    </row>
    <row r="230" spans="1:95" ht="7.5" customHeight="1" x14ac:dyDescent="0.2">
      <c r="A230" s="366"/>
      <c r="B230" s="366"/>
      <c r="C230" s="366"/>
      <c r="D230" s="366"/>
      <c r="E230" s="366"/>
      <c r="F230" s="366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  <c r="AB230" s="366"/>
      <c r="AC230" s="366"/>
      <c r="AD230" s="366"/>
      <c r="AE230" s="366"/>
      <c r="AF230" s="366"/>
      <c r="AG230" s="366"/>
      <c r="AH230" s="366"/>
      <c r="AI230" s="366"/>
      <c r="AJ230" s="366"/>
      <c r="AK230" s="366"/>
      <c r="AL230" s="366"/>
      <c r="AM230" s="366"/>
      <c r="AN230" s="366"/>
      <c r="AO230" s="366"/>
      <c r="AP230" s="366"/>
      <c r="AQ230" s="366"/>
      <c r="AR230" s="366"/>
      <c r="AS230" s="366"/>
      <c r="AT230" s="366"/>
      <c r="AU230" s="366"/>
      <c r="AV230" s="366"/>
      <c r="AW230" s="366"/>
      <c r="AX230" s="366"/>
      <c r="AY230" s="366"/>
      <c r="AZ230" s="366"/>
      <c r="BA230" s="366"/>
      <c r="BB230" s="366"/>
      <c r="BC230" s="366"/>
      <c r="BD230" s="366"/>
      <c r="BE230" s="366"/>
      <c r="BF230" s="366"/>
      <c r="BG230" s="366"/>
      <c r="BH230" s="366"/>
      <c r="BI230" s="366"/>
      <c r="BJ230" s="366"/>
      <c r="BK230" s="366"/>
      <c r="BL230" s="366"/>
      <c r="BM230" s="366"/>
      <c r="BN230" s="366"/>
      <c r="BO230" s="366"/>
      <c r="BP230" s="366"/>
      <c r="BQ230" s="366"/>
      <c r="BR230" s="366"/>
      <c r="BS230" s="366"/>
      <c r="BT230" s="366"/>
      <c r="BU230" s="366"/>
      <c r="BV230" s="366"/>
      <c r="BW230" s="366"/>
      <c r="BX230" s="366"/>
      <c r="BY230" s="366"/>
      <c r="BZ230" s="366"/>
      <c r="CA230" s="366"/>
      <c r="CB230" s="366"/>
      <c r="CC230" s="366"/>
      <c r="CD230" s="366"/>
      <c r="CE230" s="366"/>
    </row>
    <row r="231" spans="1:95" x14ac:dyDescent="0.2">
      <c r="A231" s="366" t="s">
        <v>152</v>
      </c>
      <c r="B231" s="366"/>
      <c r="C231" s="366"/>
      <c r="D231" s="366"/>
      <c r="E231" s="366"/>
      <c r="F231" s="366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  <c r="AB231" s="366"/>
      <c r="AC231" s="366"/>
      <c r="AD231" s="366"/>
      <c r="AE231" s="366"/>
      <c r="AF231" s="366"/>
      <c r="AG231" s="366"/>
      <c r="AH231" s="366"/>
      <c r="AI231" s="366"/>
      <c r="AJ231" s="366"/>
      <c r="AK231" s="366"/>
      <c r="AL231" s="366"/>
      <c r="AM231" s="366"/>
      <c r="AN231" s="366"/>
      <c r="AO231" s="366"/>
      <c r="AP231" s="366"/>
      <c r="AQ231" s="366"/>
      <c r="AR231" s="366"/>
      <c r="AS231" s="366"/>
      <c r="AT231" s="366"/>
      <c r="AU231" s="366"/>
      <c r="AV231" s="366"/>
      <c r="AW231" s="366"/>
      <c r="AX231" s="366"/>
      <c r="AY231" s="366"/>
      <c r="AZ231" s="366"/>
      <c r="BA231" s="366"/>
      <c r="BB231" s="366"/>
      <c r="BC231" s="366"/>
      <c r="BD231" s="366"/>
      <c r="BE231" s="366"/>
      <c r="BF231" s="366"/>
      <c r="BG231" s="366"/>
      <c r="BH231" s="366"/>
      <c r="BI231" s="366"/>
      <c r="BJ231" s="366"/>
      <c r="BK231" s="366"/>
      <c r="BL231" s="366"/>
      <c r="BM231" s="366"/>
      <c r="BN231" s="366"/>
      <c r="BO231" s="366"/>
      <c r="BP231" s="366"/>
      <c r="BQ231" s="366"/>
      <c r="BR231" s="366"/>
      <c r="BS231" s="366"/>
      <c r="BT231" s="366"/>
      <c r="BU231" s="366"/>
      <c r="BV231" s="366"/>
      <c r="BW231" s="366"/>
      <c r="BX231" s="366"/>
      <c r="BY231" s="366"/>
      <c r="BZ231" s="366"/>
      <c r="CA231" s="366"/>
      <c r="CB231" s="366"/>
      <c r="CC231" s="366"/>
      <c r="CD231" s="366"/>
      <c r="CE231" s="366"/>
    </row>
    <row r="232" spans="1:95" ht="9.75" customHeight="1" x14ac:dyDescent="0.2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66"/>
      <c r="BD232" s="366"/>
      <c r="BE232" s="366"/>
      <c r="BF232" s="366"/>
      <c r="BG232" s="366"/>
      <c r="BH232" s="366"/>
      <c r="BI232" s="366"/>
      <c r="BJ232" s="366"/>
      <c r="BK232" s="366"/>
      <c r="BL232" s="366"/>
      <c r="BM232" s="366"/>
      <c r="BN232" s="366"/>
      <c r="BO232" s="366"/>
      <c r="BP232" s="366"/>
      <c r="BQ232" s="366"/>
      <c r="BR232" s="366"/>
      <c r="BS232" s="366"/>
      <c r="BT232" s="366"/>
      <c r="BU232" s="366"/>
      <c r="BV232" s="366"/>
      <c r="BW232" s="366"/>
      <c r="BX232" s="366"/>
      <c r="BY232" s="366"/>
      <c r="BZ232" s="366"/>
      <c r="CA232" s="366"/>
      <c r="CB232" s="366"/>
      <c r="CC232" s="366"/>
      <c r="CD232" s="366"/>
      <c r="CE232" s="366"/>
    </row>
    <row r="233" spans="1:95" ht="30" customHeight="1" x14ac:dyDescent="0.2">
      <c r="A233" s="448" t="s">
        <v>153</v>
      </c>
      <c r="B233" s="448"/>
      <c r="C233" s="448"/>
      <c r="D233" s="448"/>
      <c r="E233" s="448"/>
      <c r="F233" s="448"/>
      <c r="G233" s="448"/>
      <c r="H233" s="448"/>
      <c r="I233" s="448"/>
      <c r="J233" s="448"/>
      <c r="K233" s="448"/>
      <c r="L233" s="448"/>
      <c r="M233" s="448"/>
      <c r="N233" s="448"/>
      <c r="O233" s="448"/>
      <c r="P233" s="448"/>
      <c r="Q233" s="448"/>
      <c r="R233" s="448"/>
      <c r="S233" s="448"/>
      <c r="T233" s="448"/>
      <c r="U233" s="448"/>
      <c r="V233" s="448"/>
      <c r="W233" s="448"/>
      <c r="X233" s="448"/>
      <c r="Y233" s="448"/>
      <c r="Z233" s="448"/>
      <c r="AA233" s="448"/>
      <c r="AB233" s="448" t="s">
        <v>154</v>
      </c>
      <c r="AC233" s="448"/>
      <c r="AD233" s="448"/>
      <c r="AE233" s="448"/>
      <c r="AF233" s="448"/>
      <c r="AG233" s="448"/>
      <c r="AH233" s="448"/>
      <c r="AI233" s="448"/>
      <c r="AJ233" s="448"/>
      <c r="AK233" s="448"/>
      <c r="AL233" s="448"/>
      <c r="AM233" s="448"/>
      <c r="AN233" s="448"/>
      <c r="AO233" s="448"/>
      <c r="AP233" s="448"/>
      <c r="AQ233" s="448"/>
      <c r="AR233" s="448"/>
      <c r="AS233" s="448"/>
      <c r="AT233" s="448"/>
      <c r="AU233" s="448"/>
      <c r="AV233" s="448"/>
      <c r="AW233" s="448"/>
      <c r="AX233" s="448"/>
      <c r="AY233" s="448"/>
      <c r="AZ233" s="448"/>
      <c r="BA233" s="448"/>
      <c r="BB233" s="448"/>
      <c r="BC233" s="448" t="s">
        <v>155</v>
      </c>
      <c r="BD233" s="448"/>
      <c r="BE233" s="448"/>
      <c r="BF233" s="448"/>
      <c r="BG233" s="448"/>
      <c r="BH233" s="448"/>
      <c r="BI233" s="448"/>
      <c r="BJ233" s="448"/>
      <c r="BK233" s="448"/>
      <c r="BL233" s="448"/>
      <c r="BM233" s="448"/>
      <c r="BN233" s="448"/>
      <c r="BO233" s="448"/>
      <c r="BP233" s="448"/>
      <c r="BQ233" s="448"/>
      <c r="BR233" s="448"/>
      <c r="BS233" s="448"/>
      <c r="BT233" s="448"/>
      <c r="BU233" s="448"/>
      <c r="BV233" s="448"/>
      <c r="BW233" s="448"/>
      <c r="BX233" s="448"/>
      <c r="BY233" s="448"/>
      <c r="BZ233" s="448"/>
      <c r="CA233" s="448"/>
      <c r="CB233" s="448"/>
      <c r="CC233" s="448"/>
      <c r="CD233" s="448"/>
      <c r="CE233" s="448"/>
      <c r="CF233" s="448"/>
      <c r="CG233" s="448"/>
      <c r="CH233" s="448"/>
      <c r="CI233" s="448"/>
      <c r="CJ233" s="448"/>
      <c r="CK233" s="448"/>
      <c r="CL233" s="448"/>
      <c r="CM233" s="448"/>
      <c r="CN233" s="448"/>
      <c r="CO233" s="448"/>
      <c r="CP233" s="448"/>
      <c r="CQ233" s="448"/>
    </row>
    <row r="234" spans="1:95" ht="15" customHeight="1" x14ac:dyDescent="0.2">
      <c r="A234" s="448" t="s">
        <v>27</v>
      </c>
      <c r="B234" s="448"/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448"/>
      <c r="P234" s="448"/>
      <c r="Q234" s="448"/>
      <c r="R234" s="448"/>
      <c r="S234" s="448"/>
      <c r="T234" s="448"/>
      <c r="U234" s="448"/>
      <c r="V234" s="448"/>
      <c r="W234" s="448"/>
      <c r="X234" s="448"/>
      <c r="Y234" s="448"/>
      <c r="Z234" s="448"/>
      <c r="AA234" s="448"/>
      <c r="AB234" s="448" t="s">
        <v>52</v>
      </c>
      <c r="AC234" s="448"/>
      <c r="AD234" s="448"/>
      <c r="AE234" s="448"/>
      <c r="AF234" s="448"/>
      <c r="AG234" s="448"/>
      <c r="AH234" s="448"/>
      <c r="AI234" s="448"/>
      <c r="AJ234" s="448"/>
      <c r="AK234" s="448"/>
      <c r="AL234" s="448"/>
      <c r="AM234" s="448"/>
      <c r="AN234" s="448"/>
      <c r="AO234" s="448"/>
      <c r="AP234" s="448"/>
      <c r="AQ234" s="448"/>
      <c r="AR234" s="448"/>
      <c r="AS234" s="448"/>
      <c r="AT234" s="448"/>
      <c r="AU234" s="448"/>
      <c r="AV234" s="448"/>
      <c r="AW234" s="448"/>
      <c r="AX234" s="448"/>
      <c r="AY234" s="448"/>
      <c r="AZ234" s="448"/>
      <c r="BA234" s="448"/>
      <c r="BB234" s="448"/>
      <c r="BC234" s="373" t="s">
        <v>53</v>
      </c>
      <c r="BD234" s="374"/>
      <c r="BE234" s="374"/>
      <c r="BF234" s="374"/>
      <c r="BG234" s="374"/>
      <c r="BH234" s="374"/>
      <c r="BI234" s="374"/>
      <c r="BJ234" s="374"/>
      <c r="BK234" s="374"/>
      <c r="BL234" s="374"/>
      <c r="BM234" s="374"/>
      <c r="BN234" s="374"/>
      <c r="BO234" s="374"/>
      <c r="BP234" s="374"/>
      <c r="BQ234" s="374"/>
      <c r="BR234" s="374"/>
      <c r="BS234" s="374"/>
      <c r="BT234" s="374"/>
      <c r="BU234" s="374"/>
      <c r="BV234" s="374"/>
      <c r="BW234" s="374"/>
      <c r="BX234" s="374"/>
      <c r="BY234" s="374"/>
      <c r="BZ234" s="374"/>
      <c r="CA234" s="374"/>
      <c r="CB234" s="374"/>
      <c r="CC234" s="374"/>
      <c r="CD234" s="374"/>
      <c r="CE234" s="374"/>
      <c r="CF234" s="374"/>
      <c r="CG234" s="374"/>
      <c r="CH234" s="374"/>
      <c r="CI234" s="374"/>
      <c r="CJ234" s="374"/>
      <c r="CK234" s="374"/>
      <c r="CL234" s="374"/>
      <c r="CM234" s="374"/>
      <c r="CN234" s="374"/>
      <c r="CO234" s="374"/>
      <c r="CP234" s="374"/>
      <c r="CQ234" s="375"/>
    </row>
    <row r="235" spans="1:95" ht="27.75" customHeight="1" x14ac:dyDescent="0.2">
      <c r="A235" s="441" t="s">
        <v>156</v>
      </c>
      <c r="B235" s="441"/>
      <c r="C235" s="441"/>
      <c r="D235" s="441"/>
      <c r="E235" s="441"/>
      <c r="F235" s="441"/>
      <c r="G235" s="441"/>
      <c r="H235" s="441"/>
      <c r="I235" s="441"/>
      <c r="J235" s="441"/>
      <c r="K235" s="441"/>
      <c r="L235" s="441"/>
      <c r="M235" s="441"/>
      <c r="N235" s="441"/>
      <c r="O235" s="441"/>
      <c r="P235" s="441"/>
      <c r="Q235" s="441"/>
      <c r="R235" s="441"/>
      <c r="S235" s="441"/>
      <c r="T235" s="441"/>
      <c r="U235" s="441"/>
      <c r="V235" s="441"/>
      <c r="W235" s="441"/>
      <c r="X235" s="441"/>
      <c r="Y235" s="441"/>
      <c r="Z235" s="441"/>
      <c r="AA235" s="441"/>
      <c r="AB235" s="441" t="s">
        <v>157</v>
      </c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41"/>
      <c r="AQ235" s="441"/>
      <c r="AR235" s="441"/>
      <c r="AS235" s="441"/>
      <c r="AT235" s="441"/>
      <c r="AU235" s="441"/>
      <c r="AV235" s="441"/>
      <c r="AW235" s="441"/>
      <c r="AX235" s="441"/>
      <c r="AY235" s="441"/>
      <c r="AZ235" s="441"/>
      <c r="BA235" s="441"/>
      <c r="BB235" s="441"/>
      <c r="BC235" s="424" t="s">
        <v>104</v>
      </c>
      <c r="BD235" s="424"/>
      <c r="BE235" s="424"/>
      <c r="BF235" s="424"/>
      <c r="BG235" s="424"/>
      <c r="BH235" s="424"/>
      <c r="BI235" s="424"/>
      <c r="BJ235" s="424"/>
      <c r="BK235" s="424"/>
      <c r="BL235" s="424"/>
      <c r="BM235" s="424"/>
      <c r="BN235" s="424"/>
      <c r="BO235" s="424"/>
      <c r="BP235" s="424"/>
      <c r="BQ235" s="424"/>
      <c r="BR235" s="424"/>
      <c r="BS235" s="424"/>
      <c r="BT235" s="424"/>
      <c r="BU235" s="424"/>
      <c r="BV235" s="424"/>
      <c r="BW235" s="424"/>
      <c r="BX235" s="424"/>
      <c r="BY235" s="424"/>
      <c r="BZ235" s="424"/>
      <c r="CA235" s="424"/>
      <c r="CB235" s="424"/>
      <c r="CC235" s="424"/>
      <c r="CD235" s="424"/>
      <c r="CE235" s="424"/>
      <c r="CF235" s="424"/>
      <c r="CG235" s="424"/>
      <c r="CH235" s="424"/>
      <c r="CI235" s="424"/>
      <c r="CJ235" s="424"/>
      <c r="CK235" s="424"/>
      <c r="CL235" s="424"/>
      <c r="CM235" s="424"/>
      <c r="CN235" s="424"/>
      <c r="CO235" s="424"/>
      <c r="CP235" s="424"/>
      <c r="CQ235" s="424"/>
    </row>
    <row r="236" spans="1:95" x14ac:dyDescent="0.2">
      <c r="A236" s="448"/>
      <c r="B236" s="448"/>
      <c r="C236" s="448"/>
      <c r="D236" s="448"/>
      <c r="E236" s="448"/>
      <c r="F236" s="448"/>
      <c r="G236" s="448"/>
      <c r="H236" s="448"/>
      <c r="I236" s="448"/>
      <c r="J236" s="448"/>
      <c r="K236" s="448"/>
      <c r="L236" s="448"/>
      <c r="M236" s="448"/>
      <c r="N236" s="448"/>
      <c r="O236" s="448"/>
      <c r="P236" s="448"/>
      <c r="Q236" s="448"/>
      <c r="R236" s="448"/>
      <c r="S236" s="448"/>
      <c r="T236" s="448"/>
      <c r="U236" s="448"/>
      <c r="V236" s="448"/>
      <c r="W236" s="448"/>
      <c r="X236" s="448"/>
      <c r="Y236" s="448"/>
      <c r="Z236" s="448"/>
      <c r="AA236" s="448"/>
      <c r="AB236" s="448"/>
      <c r="AC236" s="448"/>
      <c r="AD236" s="448"/>
      <c r="AE236" s="448"/>
      <c r="AF236" s="448"/>
      <c r="AG236" s="448"/>
      <c r="AH236" s="448"/>
      <c r="AI236" s="448"/>
      <c r="AJ236" s="448"/>
      <c r="AK236" s="448"/>
      <c r="AL236" s="448"/>
      <c r="AM236" s="448"/>
      <c r="AN236" s="448"/>
      <c r="AO236" s="448"/>
      <c r="AP236" s="448"/>
      <c r="AQ236" s="448"/>
      <c r="AR236" s="448"/>
      <c r="AS236" s="448"/>
      <c r="AT236" s="448"/>
      <c r="AU236" s="448"/>
      <c r="AV236" s="527"/>
      <c r="AW236" s="527"/>
      <c r="AX236" s="527"/>
      <c r="AY236" s="527"/>
      <c r="AZ236" s="527"/>
      <c r="BA236" s="527"/>
      <c r="BB236" s="527"/>
      <c r="BC236" s="448"/>
      <c r="BD236" s="448"/>
      <c r="BE236" s="448"/>
      <c r="BF236" s="448"/>
      <c r="BG236" s="448"/>
      <c r="BH236" s="448"/>
      <c r="BI236" s="448"/>
      <c r="BJ236" s="448"/>
      <c r="BK236" s="448"/>
      <c r="BL236" s="448"/>
      <c r="BM236" s="448"/>
      <c r="BN236" s="448"/>
      <c r="BO236" s="448"/>
      <c r="BP236" s="448"/>
      <c r="BQ236" s="448"/>
      <c r="BR236" s="448"/>
      <c r="BS236" s="448"/>
      <c r="BT236" s="448"/>
      <c r="BU236" s="448"/>
      <c r="BV236" s="448"/>
      <c r="BW236" s="448"/>
      <c r="BX236" s="448"/>
      <c r="BY236" s="448"/>
      <c r="BZ236" s="448"/>
      <c r="CA236" s="448"/>
      <c r="CB236" s="448"/>
      <c r="CC236" s="448"/>
      <c r="CD236" s="448"/>
      <c r="CE236" s="448"/>
      <c r="CF236" s="448"/>
      <c r="CG236" s="448"/>
      <c r="CH236" s="448"/>
      <c r="CI236" s="448"/>
      <c r="CJ236" s="448"/>
      <c r="CK236" s="448"/>
      <c r="CL236" s="448"/>
      <c r="CM236" s="448"/>
      <c r="CN236" s="448"/>
      <c r="CO236" s="448"/>
      <c r="CP236" s="448"/>
      <c r="CQ236" s="448"/>
    </row>
    <row r="237" spans="1:95" ht="9" customHeight="1" x14ac:dyDescent="0.2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16"/>
      <c r="AW237" s="116"/>
      <c r="AX237" s="116"/>
      <c r="AY237" s="116"/>
      <c r="AZ237" s="116"/>
      <c r="BA237" s="116"/>
      <c r="BB237" s="116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</row>
    <row r="238" spans="1:95" x14ac:dyDescent="0.2">
      <c r="A238" s="366" t="s">
        <v>158</v>
      </c>
      <c r="B238" s="366"/>
      <c r="C238" s="366"/>
      <c r="D238" s="366"/>
      <c r="E238" s="366"/>
      <c r="F238" s="366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  <c r="AB238" s="366"/>
      <c r="AC238" s="366"/>
      <c r="AD238" s="366"/>
      <c r="AE238" s="366"/>
      <c r="AF238" s="366"/>
      <c r="AG238" s="366"/>
      <c r="AH238" s="366"/>
      <c r="AI238" s="366"/>
      <c r="AJ238" s="366"/>
      <c r="AK238" s="366"/>
      <c r="AL238" s="366"/>
      <c r="AM238" s="366"/>
      <c r="AN238" s="366"/>
      <c r="AO238" s="366"/>
      <c r="AP238" s="366"/>
      <c r="AQ238" s="366"/>
      <c r="AR238" s="366"/>
      <c r="AS238" s="366"/>
      <c r="AT238" s="366"/>
      <c r="AU238" s="366"/>
      <c r="AV238" s="365" t="s">
        <v>159</v>
      </c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  <c r="BW238" s="365"/>
      <c r="BX238" s="365"/>
      <c r="BY238" s="365"/>
      <c r="BZ238" s="365"/>
      <c r="CA238" s="365"/>
      <c r="CB238" s="365"/>
      <c r="CC238" s="365"/>
      <c r="CD238" s="365"/>
      <c r="CE238" s="365"/>
      <c r="CF238" s="365"/>
      <c r="CG238" s="365"/>
      <c r="CH238" s="365"/>
      <c r="CI238" s="365"/>
      <c r="CJ238" s="365"/>
      <c r="CK238" s="365"/>
      <c r="CL238" s="365"/>
      <c r="CM238" s="365"/>
      <c r="CN238" s="365"/>
      <c r="CO238" s="365"/>
      <c r="CP238" s="365"/>
      <c r="CQ238" s="365"/>
    </row>
    <row r="239" spans="1:95" ht="33.75" customHeight="1" x14ac:dyDescent="0.2">
      <c r="A239" s="371" t="s">
        <v>160</v>
      </c>
      <c r="B239" s="371"/>
      <c r="C239" s="371"/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  <c r="AA239" s="371"/>
      <c r="AB239" s="371"/>
      <c r="AC239" s="371"/>
      <c r="AD239" s="371"/>
      <c r="AE239" s="371"/>
      <c r="AF239" s="371"/>
      <c r="AG239" s="371"/>
      <c r="AH239" s="371"/>
      <c r="AI239" s="371"/>
      <c r="AJ239" s="371"/>
      <c r="AK239" s="371"/>
      <c r="AL239" s="371"/>
      <c r="AM239" s="371"/>
      <c r="AN239" s="371"/>
      <c r="AO239" s="371"/>
      <c r="AP239" s="371"/>
      <c r="AQ239" s="371"/>
      <c r="AR239" s="371"/>
      <c r="AS239" s="371"/>
      <c r="AT239" s="371"/>
      <c r="AU239" s="371"/>
      <c r="AV239" s="371"/>
      <c r="AW239" s="371"/>
      <c r="AX239" s="371"/>
      <c r="AY239" s="371"/>
      <c r="AZ239" s="371"/>
      <c r="BA239" s="371"/>
      <c r="BB239" s="371"/>
      <c r="BC239" s="371"/>
      <c r="BD239" s="371"/>
      <c r="BE239" s="371"/>
      <c r="BF239" s="371"/>
      <c r="BG239" s="371"/>
      <c r="BH239" s="371"/>
      <c r="BI239" s="371"/>
      <c r="BJ239" s="371"/>
      <c r="BK239" s="371"/>
      <c r="BL239" s="371"/>
      <c r="BM239" s="371"/>
      <c r="BN239" s="371"/>
      <c r="BO239" s="371"/>
      <c r="BP239" s="371"/>
      <c r="BQ239" s="371"/>
      <c r="BR239" s="371"/>
      <c r="BS239" s="371"/>
      <c r="BT239" s="371"/>
      <c r="BU239" s="371"/>
      <c r="BV239" s="371"/>
      <c r="BW239" s="371"/>
      <c r="BX239" s="371"/>
      <c r="BY239" s="371"/>
      <c r="BZ239" s="371"/>
      <c r="CA239" s="371"/>
      <c r="CB239" s="371"/>
      <c r="CC239" s="371"/>
      <c r="CD239" s="371"/>
      <c r="CE239" s="371"/>
      <c r="CF239" s="371"/>
      <c r="CG239" s="371"/>
      <c r="CH239" s="371"/>
      <c r="CI239" s="371"/>
      <c r="CJ239" s="371"/>
      <c r="CK239" s="371"/>
      <c r="CL239" s="371"/>
      <c r="CM239" s="371"/>
      <c r="CN239" s="371"/>
      <c r="CO239" s="371"/>
      <c r="CP239" s="371"/>
      <c r="CQ239" s="371"/>
    </row>
    <row r="240" spans="1:95" ht="16.5" customHeight="1" x14ac:dyDescent="0.2">
      <c r="A240" s="368" t="s">
        <v>218</v>
      </c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  <c r="AN240" s="368"/>
      <c r="AO240" s="370" t="s">
        <v>358</v>
      </c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  <c r="AZ240" s="370"/>
      <c r="BA240" s="370"/>
      <c r="BB240" s="370"/>
      <c r="BC240" s="370"/>
      <c r="BD240" s="370"/>
      <c r="BE240" s="370"/>
      <c r="BF240" s="370"/>
      <c r="BG240" s="370"/>
      <c r="BH240" s="370"/>
      <c r="BI240" s="370"/>
      <c r="BJ240" s="370"/>
      <c r="BK240" s="370"/>
      <c r="BL240" s="370"/>
      <c r="BM240" s="370"/>
      <c r="BN240" s="370"/>
      <c r="BO240" s="370"/>
      <c r="BP240" s="370"/>
      <c r="BQ240" s="370"/>
      <c r="BR240" s="370"/>
      <c r="BS240" s="370"/>
      <c r="BT240" s="370"/>
      <c r="BU240" s="370"/>
      <c r="BV240" s="370"/>
      <c r="BW240" s="370"/>
      <c r="BX240" s="370"/>
      <c r="BY240" s="370"/>
      <c r="BZ240" s="370"/>
      <c r="CA240" s="370"/>
      <c r="CB240" s="370"/>
      <c r="CC240" s="370"/>
      <c r="CD240" s="370"/>
      <c r="CE240" s="370"/>
      <c r="CF240" s="370"/>
      <c r="CG240" s="370"/>
      <c r="CH240" s="370"/>
      <c r="CI240" s="370"/>
      <c r="CJ240" s="370"/>
      <c r="CK240" s="370"/>
      <c r="CL240" s="370"/>
      <c r="CM240" s="370"/>
      <c r="CN240" s="370"/>
      <c r="CO240" s="370"/>
      <c r="CP240" s="370"/>
      <c r="CQ240" s="370"/>
    </row>
    <row r="241" spans="1:95" s="124" customFormat="1" ht="46.5" customHeight="1" x14ac:dyDescent="0.2">
      <c r="A241" s="371" t="s">
        <v>162</v>
      </c>
      <c r="B241" s="371"/>
      <c r="C241" s="371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  <c r="AA241" s="371"/>
      <c r="AB241" s="371"/>
      <c r="AC241" s="371"/>
      <c r="AD241" s="371"/>
      <c r="AE241" s="371"/>
      <c r="AF241" s="371"/>
      <c r="AG241" s="371"/>
      <c r="AH241" s="371"/>
      <c r="AI241" s="371"/>
      <c r="AJ241" s="371"/>
      <c r="AK241" s="371"/>
      <c r="AL241" s="371"/>
      <c r="AM241" s="371"/>
      <c r="AN241" s="371"/>
      <c r="AO241" s="371"/>
      <c r="AP241" s="371"/>
      <c r="AQ241" s="371"/>
      <c r="AR241" s="371"/>
      <c r="AS241" s="371"/>
      <c r="AT241" s="371"/>
      <c r="AU241" s="371"/>
      <c r="AV241" s="371"/>
      <c r="AW241" s="371"/>
      <c r="AX241" s="371"/>
      <c r="AY241" s="371"/>
      <c r="AZ241" s="371"/>
      <c r="BA241" s="371"/>
      <c r="BB241" s="371"/>
      <c r="BC241" s="371"/>
      <c r="BD241" s="371"/>
      <c r="BE241" s="371"/>
      <c r="BF241" s="371"/>
      <c r="BG241" s="371"/>
      <c r="BH241" s="371"/>
      <c r="BI241" s="371"/>
      <c r="BJ241" s="371"/>
      <c r="BK241" s="371"/>
      <c r="BL241" s="371"/>
      <c r="BM241" s="371"/>
      <c r="BN241" s="371"/>
      <c r="BO241" s="371"/>
      <c r="BP241" s="371"/>
      <c r="BQ241" s="371"/>
      <c r="BR241" s="371"/>
      <c r="BS241" s="371"/>
      <c r="BT241" s="371"/>
      <c r="BU241" s="371"/>
      <c r="BV241" s="371"/>
      <c r="BW241" s="371"/>
      <c r="BX241" s="371"/>
      <c r="BY241" s="371"/>
      <c r="BZ241" s="371"/>
      <c r="CA241" s="371"/>
      <c r="CB241" s="371"/>
      <c r="CC241" s="371"/>
      <c r="CD241" s="371"/>
      <c r="CE241" s="371"/>
      <c r="CF241" s="371"/>
      <c r="CG241" s="371"/>
      <c r="CH241" s="371"/>
      <c r="CI241" s="371"/>
      <c r="CJ241" s="371"/>
      <c r="CK241" s="371"/>
      <c r="CL241" s="371"/>
      <c r="CM241" s="371"/>
      <c r="CN241" s="371"/>
      <c r="CO241" s="371"/>
      <c r="CP241" s="371"/>
      <c r="CQ241" s="371"/>
    </row>
    <row r="242" spans="1:95" ht="15" customHeight="1" x14ac:dyDescent="0.2">
      <c r="A242" s="372" t="s">
        <v>219</v>
      </c>
      <c r="B242" s="372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  <c r="S242" s="372"/>
      <c r="T242" s="372"/>
      <c r="U242" s="372"/>
      <c r="V242" s="372"/>
      <c r="W242" s="372"/>
      <c r="X242" s="372"/>
      <c r="Y242" s="372"/>
      <c r="Z242" s="372"/>
      <c r="AA242" s="372"/>
      <c r="AB242" s="372"/>
      <c r="AC242" s="372"/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  <c r="AO242" s="372"/>
      <c r="AP242" s="372"/>
      <c r="AQ242" s="372"/>
      <c r="AS242" s="370" t="s">
        <v>164</v>
      </c>
      <c r="AT242" s="370"/>
      <c r="AU242" s="370"/>
      <c r="AV242" s="370"/>
      <c r="AW242" s="370"/>
      <c r="AX242" s="370"/>
      <c r="AY242" s="370"/>
      <c r="AZ242" s="370"/>
      <c r="BA242" s="370"/>
      <c r="BB242" s="370"/>
      <c r="BC242" s="370"/>
      <c r="BD242" s="370"/>
      <c r="BE242" s="370"/>
      <c r="BF242" s="370"/>
      <c r="BG242" s="370"/>
      <c r="BH242" s="370"/>
      <c r="BI242" s="370"/>
      <c r="BJ242" s="370"/>
      <c r="BK242" s="370"/>
      <c r="BL242" s="370"/>
      <c r="BM242" s="370"/>
      <c r="BN242" s="370"/>
      <c r="BO242" s="370"/>
      <c r="BP242" s="370"/>
      <c r="BQ242" s="370"/>
      <c r="BR242" s="370"/>
      <c r="BS242" s="370"/>
      <c r="BT242" s="370"/>
      <c r="BU242" s="370"/>
      <c r="BV242" s="370"/>
      <c r="BW242" s="370"/>
      <c r="BX242" s="370"/>
      <c r="BY242" s="370"/>
      <c r="BZ242" s="370"/>
      <c r="CA242" s="370"/>
      <c r="CB242" s="370"/>
      <c r="CC242" s="370"/>
      <c r="CD242" s="370"/>
      <c r="CE242" s="370"/>
      <c r="CF242" s="370"/>
      <c r="CG242" s="370"/>
      <c r="CH242" s="370"/>
      <c r="CI242" s="370"/>
      <c r="CJ242" s="370"/>
      <c r="CK242" s="370"/>
      <c r="CL242" s="370"/>
      <c r="CM242" s="370"/>
      <c r="CN242" s="370"/>
      <c r="CO242" s="370"/>
      <c r="CP242" s="370"/>
      <c r="CQ242" s="370"/>
    </row>
    <row r="243" spans="1:95" x14ac:dyDescent="0.2">
      <c r="A243" s="366" t="s">
        <v>220</v>
      </c>
      <c r="B243" s="366"/>
      <c r="C243" s="366"/>
      <c r="D243" s="366"/>
      <c r="E243" s="366"/>
      <c r="F243" s="366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  <c r="AB243" s="366"/>
      <c r="AC243" s="366"/>
      <c r="AD243" s="366"/>
      <c r="AE243" s="366"/>
      <c r="AF243" s="366"/>
      <c r="AG243" s="366"/>
      <c r="AH243" s="366"/>
      <c r="AI243" s="366"/>
      <c r="AJ243" s="366"/>
      <c r="AK243" s="366"/>
      <c r="AL243" s="366"/>
      <c r="AM243" s="366"/>
      <c r="AN243" s="366"/>
      <c r="AO243" s="366"/>
      <c r="AP243" s="366"/>
      <c r="AQ243" s="366"/>
      <c r="AR243" s="365" t="s">
        <v>166</v>
      </c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  <c r="BW243" s="365"/>
      <c r="BX243" s="365"/>
      <c r="BY243" s="365"/>
      <c r="BZ243" s="365"/>
      <c r="CA243" s="365"/>
      <c r="CB243" s="365"/>
      <c r="CC243" s="365"/>
      <c r="CD243" s="365"/>
      <c r="CE243" s="365"/>
      <c r="CF243" s="365"/>
      <c r="CG243" s="365"/>
      <c r="CH243" s="365"/>
      <c r="CI243" s="365"/>
      <c r="CJ243" s="365"/>
      <c r="CK243" s="365"/>
      <c r="CL243" s="365"/>
      <c r="CM243" s="365"/>
      <c r="CN243" s="365"/>
      <c r="CO243" s="365"/>
      <c r="CP243" s="365"/>
      <c r="CQ243" s="365"/>
    </row>
    <row r="244" spans="1:95" s="124" customFormat="1" x14ac:dyDescent="0.2">
      <c r="A244" s="764" t="s">
        <v>167</v>
      </c>
      <c r="B244" s="764"/>
      <c r="C244" s="764"/>
      <c r="D244" s="764"/>
      <c r="E244" s="764"/>
      <c r="F244" s="764"/>
      <c r="G244" s="764"/>
      <c r="H244" s="764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  <c r="AA244" s="764"/>
      <c r="AB244" s="764"/>
      <c r="AC244" s="764"/>
      <c r="AD244" s="764"/>
      <c r="AE244" s="764"/>
      <c r="AF244" s="764"/>
      <c r="AG244" s="764"/>
      <c r="AH244" s="764"/>
      <c r="AI244" s="764"/>
      <c r="AJ244" s="764"/>
      <c r="AK244" s="764"/>
      <c r="AL244" s="764"/>
      <c r="AM244" s="764"/>
      <c r="AN244" s="764"/>
      <c r="AO244" s="764"/>
      <c r="AP244" s="764"/>
      <c r="AQ244" s="764"/>
      <c r="AR244" s="764"/>
      <c r="AS244" s="764"/>
      <c r="AT244" s="764"/>
      <c r="AU244" s="764"/>
      <c r="AV244" s="764"/>
      <c r="AW244" s="764"/>
      <c r="AX244" s="764"/>
      <c r="AY244" s="764"/>
      <c r="AZ244" s="764"/>
      <c r="BA244" s="764"/>
      <c r="BB244" s="764"/>
      <c r="BC244" s="764"/>
      <c r="BD244" s="764"/>
      <c r="BE244" s="764"/>
      <c r="BF244" s="764"/>
      <c r="BG244" s="764"/>
      <c r="BH244" s="764"/>
      <c r="BI244" s="764"/>
      <c r="BJ244" s="764"/>
      <c r="BK244" s="764"/>
      <c r="BL244" s="764"/>
      <c r="BM244" s="764"/>
      <c r="BN244" s="764"/>
      <c r="BO244" s="764"/>
      <c r="BP244" s="764"/>
      <c r="BQ244" s="764"/>
      <c r="BR244" s="764"/>
      <c r="BS244" s="764"/>
      <c r="BT244" s="764"/>
      <c r="BU244" s="764"/>
      <c r="BV244" s="764"/>
      <c r="BW244" s="764"/>
      <c r="BX244" s="764"/>
      <c r="BY244" s="764"/>
      <c r="BZ244" s="764"/>
      <c r="CA244" s="764"/>
      <c r="CB244" s="764"/>
      <c r="CC244" s="764"/>
      <c r="CD244" s="764"/>
      <c r="CE244" s="764"/>
      <c r="CF244" s="764"/>
      <c r="CG244" s="764"/>
      <c r="CH244" s="764"/>
      <c r="CI244" s="764"/>
      <c r="CJ244" s="764"/>
      <c r="CK244" s="764"/>
      <c r="CL244" s="764"/>
      <c r="CM244" s="764"/>
      <c r="CN244" s="764"/>
      <c r="CO244" s="764"/>
      <c r="CP244" s="764"/>
      <c r="CQ244" s="764"/>
    </row>
    <row r="245" spans="1:95" x14ac:dyDescent="0.2">
      <c r="A245" s="366" t="s">
        <v>221</v>
      </c>
      <c r="B245" s="366"/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  <c r="AB245" s="366"/>
      <c r="AC245" s="366"/>
      <c r="AD245" s="366"/>
      <c r="AE245" s="366"/>
      <c r="AF245" s="366"/>
      <c r="AG245" s="366"/>
      <c r="AH245" s="366"/>
      <c r="AI245" s="366"/>
      <c r="AJ245" s="366"/>
      <c r="AK245" s="366"/>
      <c r="AL245" s="366"/>
      <c r="AM245" s="366"/>
      <c r="AN245" s="366"/>
      <c r="AO245" s="366"/>
      <c r="AP245" s="366"/>
      <c r="AQ245" s="366"/>
      <c r="AR245" s="366"/>
      <c r="AS245" s="369"/>
      <c r="AT245" s="369"/>
      <c r="AU245" s="369"/>
      <c r="AV245" s="369"/>
      <c r="AW245" s="369"/>
      <c r="AX245" s="369"/>
      <c r="AY245" s="369"/>
      <c r="AZ245" s="369"/>
      <c r="BA245" s="369"/>
      <c r="BB245" s="369"/>
      <c r="BC245" s="369"/>
      <c r="BD245" s="369"/>
      <c r="BE245" s="369"/>
      <c r="BF245" s="369"/>
      <c r="BG245" s="369"/>
      <c r="BH245" s="369"/>
      <c r="BI245" s="369"/>
      <c r="BJ245" s="369"/>
      <c r="BK245" s="369"/>
      <c r="BL245" s="369"/>
      <c r="BM245" s="369"/>
      <c r="BN245" s="369"/>
      <c r="BO245" s="369"/>
      <c r="BP245" s="369"/>
      <c r="BQ245" s="369"/>
      <c r="BR245" s="369"/>
      <c r="BS245" s="369"/>
      <c r="BT245" s="369"/>
      <c r="BU245" s="369"/>
      <c r="BV245" s="369"/>
      <c r="BW245" s="369"/>
      <c r="BX245" s="369"/>
      <c r="BY245" s="369"/>
      <c r="BZ245" s="369"/>
      <c r="CA245" s="369"/>
      <c r="CB245" s="369"/>
      <c r="CC245" s="369"/>
      <c r="CD245" s="369"/>
      <c r="CE245" s="369"/>
      <c r="CF245" s="369"/>
      <c r="CG245" s="369"/>
      <c r="CH245" s="369"/>
      <c r="CI245" s="369"/>
      <c r="CJ245" s="369"/>
      <c r="CK245" s="369"/>
      <c r="CL245" s="369"/>
      <c r="CM245" s="369"/>
      <c r="CN245" s="369"/>
      <c r="CO245" s="369"/>
      <c r="CP245" s="369"/>
      <c r="CQ245" s="369"/>
    </row>
    <row r="246" spans="1:95" ht="0.75" customHeight="1" x14ac:dyDescent="0.2">
      <c r="A246" s="475"/>
      <c r="B246" s="475"/>
      <c r="C246" s="475"/>
      <c r="D246" s="475"/>
      <c r="E246" s="475"/>
      <c r="F246" s="475"/>
      <c r="G246" s="475"/>
      <c r="H246" s="475"/>
      <c r="I246" s="475"/>
      <c r="J246" s="475"/>
      <c r="K246" s="475"/>
      <c r="L246" s="475"/>
      <c r="M246" s="475"/>
      <c r="N246" s="475"/>
      <c r="O246" s="475"/>
      <c r="P246" s="475"/>
      <c r="Q246" s="475"/>
      <c r="R246" s="475"/>
      <c r="S246" s="475"/>
      <c r="T246" s="475"/>
      <c r="U246" s="475"/>
      <c r="V246" s="475"/>
      <c r="W246" s="475"/>
      <c r="X246" s="475"/>
      <c r="Y246" s="475"/>
      <c r="Z246" s="475"/>
      <c r="AA246" s="475"/>
      <c r="AB246" s="475"/>
      <c r="AC246" s="475"/>
      <c r="AD246" s="475"/>
      <c r="AE246" s="475"/>
      <c r="AF246" s="475"/>
      <c r="AG246" s="475"/>
      <c r="AH246" s="475"/>
      <c r="AI246" s="475"/>
      <c r="AJ246" s="475"/>
      <c r="AK246" s="475"/>
      <c r="AL246" s="475"/>
      <c r="AM246" s="475"/>
      <c r="AN246" s="475"/>
      <c r="AO246" s="475"/>
      <c r="AP246" s="475"/>
      <c r="AQ246" s="475"/>
      <c r="AR246" s="475"/>
      <c r="AS246" s="475"/>
      <c r="AT246" s="475"/>
      <c r="AU246" s="475"/>
      <c r="AV246" s="475"/>
      <c r="AW246" s="475"/>
      <c r="AX246" s="475"/>
      <c r="AY246" s="475"/>
      <c r="AZ246" s="475"/>
      <c r="BA246" s="475"/>
      <c r="BB246" s="475"/>
      <c r="BC246" s="475"/>
      <c r="BD246" s="475"/>
      <c r="BE246" s="475"/>
      <c r="BF246" s="475"/>
      <c r="BG246" s="475"/>
      <c r="BH246" s="475"/>
      <c r="BI246" s="475"/>
      <c r="BJ246" s="475"/>
      <c r="BK246" s="475"/>
      <c r="BL246" s="475"/>
      <c r="BM246" s="475"/>
      <c r="BN246" s="475"/>
      <c r="BO246" s="475"/>
      <c r="BP246" s="475"/>
      <c r="BQ246" s="475"/>
      <c r="BR246" s="475"/>
      <c r="BS246" s="475"/>
      <c r="BT246" s="475"/>
      <c r="BU246" s="475"/>
      <c r="BV246" s="475"/>
      <c r="BW246" s="475"/>
      <c r="BX246" s="475"/>
      <c r="BY246" s="475"/>
      <c r="BZ246" s="475"/>
      <c r="CA246" s="475"/>
      <c r="CB246" s="475"/>
      <c r="CC246" s="475"/>
      <c r="CD246" s="475"/>
      <c r="CE246" s="475"/>
      <c r="CF246" s="475"/>
      <c r="CG246" s="475"/>
      <c r="CH246" s="475"/>
      <c r="CI246" s="475"/>
      <c r="CJ246" s="475"/>
      <c r="CK246" s="475"/>
      <c r="CL246" s="475"/>
      <c r="CM246" s="475"/>
      <c r="CN246" s="475"/>
      <c r="CO246" s="475"/>
      <c r="CP246" s="475"/>
      <c r="CQ246" s="475"/>
    </row>
    <row r="247" spans="1:95" ht="16.5" customHeight="1" x14ac:dyDescent="0.2">
      <c r="A247" s="368" t="s">
        <v>169</v>
      </c>
      <c r="B247" s="368"/>
      <c r="C247" s="368"/>
      <c r="D247" s="368"/>
      <c r="E247" s="368"/>
      <c r="F247" s="368"/>
      <c r="G247" s="368"/>
      <c r="H247" s="368"/>
      <c r="I247" s="36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8"/>
      <c r="Y247" s="368"/>
      <c r="Z247" s="368"/>
      <c r="AA247" s="368"/>
      <c r="AB247" s="368"/>
      <c r="AC247" s="368"/>
      <c r="AD247" s="368"/>
      <c r="AE247" s="368"/>
      <c r="AF247" s="368"/>
      <c r="AG247" s="368"/>
      <c r="AH247" s="368"/>
      <c r="AI247" s="368"/>
      <c r="AJ247" s="368"/>
      <c r="AK247" s="368"/>
      <c r="AL247" s="368"/>
      <c r="AM247" s="368"/>
      <c r="AN247" s="368"/>
      <c r="AO247" s="368"/>
      <c r="AP247" s="368"/>
      <c r="AQ247" s="368"/>
      <c r="AR247" s="129"/>
      <c r="AS247" s="369"/>
      <c r="AT247" s="369"/>
      <c r="AU247" s="369"/>
      <c r="AV247" s="369"/>
      <c r="AW247" s="369"/>
      <c r="AX247" s="369"/>
      <c r="AY247" s="369"/>
      <c r="AZ247" s="369"/>
      <c r="BA247" s="369"/>
      <c r="BB247" s="369"/>
      <c r="BC247" s="369"/>
      <c r="BD247" s="369"/>
      <c r="BE247" s="369"/>
      <c r="BF247" s="369"/>
      <c r="BG247" s="369"/>
      <c r="BH247" s="369"/>
      <c r="BI247" s="369"/>
      <c r="BJ247" s="369"/>
      <c r="BK247" s="369"/>
      <c r="BL247" s="369"/>
      <c r="BM247" s="369"/>
      <c r="BN247" s="369"/>
      <c r="BO247" s="369"/>
      <c r="BP247" s="369"/>
      <c r="BQ247" s="369"/>
      <c r="BR247" s="369"/>
      <c r="BS247" s="369"/>
      <c r="BT247" s="369"/>
      <c r="BU247" s="369"/>
      <c r="BV247" s="369"/>
      <c r="BW247" s="369"/>
      <c r="BX247" s="369"/>
      <c r="BY247" s="369"/>
      <c r="BZ247" s="369"/>
      <c r="CA247" s="369"/>
      <c r="CB247" s="369"/>
      <c r="CC247" s="369"/>
      <c r="CD247" s="369"/>
      <c r="CE247" s="369"/>
      <c r="CF247" s="369"/>
      <c r="CG247" s="369"/>
      <c r="CH247" s="369"/>
      <c r="CI247" s="369"/>
      <c r="CJ247" s="369"/>
      <c r="CK247" s="369"/>
      <c r="CL247" s="369"/>
      <c r="CM247" s="369"/>
      <c r="CN247" s="369"/>
      <c r="CO247" s="369"/>
      <c r="CP247" s="369"/>
      <c r="CQ247" s="369"/>
    </row>
    <row r="248" spans="1:95" ht="6.75" customHeight="1" x14ac:dyDescent="0.2">
      <c r="A248" s="363" t="s">
        <v>170</v>
      </c>
      <c r="B248" s="363"/>
      <c r="C248" s="363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  <c r="AA248" s="363"/>
      <c r="AB248" s="363"/>
      <c r="AC248" s="363"/>
      <c r="AD248" s="363"/>
      <c r="AE248" s="363"/>
      <c r="AF248" s="363"/>
      <c r="AG248" s="363"/>
      <c r="AH248" s="363"/>
      <c r="AI248" s="363"/>
      <c r="AJ248" s="363"/>
      <c r="AK248" s="363"/>
      <c r="AL248" s="363"/>
      <c r="AM248" s="363"/>
      <c r="AN248" s="363"/>
      <c r="AO248" s="363"/>
      <c r="AP248" s="363"/>
      <c r="AQ248" s="363"/>
      <c r="AR248" s="363"/>
      <c r="AS248" s="363"/>
      <c r="AT248" s="363"/>
      <c r="AU248" s="363"/>
      <c r="AV248" s="363"/>
      <c r="AW248" s="363"/>
      <c r="AX248" s="363"/>
      <c r="AY248" s="363"/>
      <c r="AZ248" s="363"/>
      <c r="BA248" s="363"/>
      <c r="BB248" s="363"/>
      <c r="BC248" s="363"/>
      <c r="BD248" s="363"/>
      <c r="BE248" s="363"/>
      <c r="BF248" s="363"/>
      <c r="BG248" s="363"/>
      <c r="BH248" s="363"/>
      <c r="BI248" s="363"/>
      <c r="BJ248" s="363"/>
      <c r="BK248" s="363"/>
      <c r="BL248" s="363"/>
      <c r="BM248" s="363"/>
      <c r="BN248" s="363"/>
      <c r="BO248" s="363"/>
      <c r="BP248" s="363"/>
      <c r="BQ248" s="363"/>
      <c r="BR248" s="363"/>
      <c r="BS248" s="363"/>
      <c r="BT248" s="363"/>
      <c r="BU248" s="363"/>
      <c r="BV248" s="363"/>
      <c r="BW248" s="363"/>
      <c r="BX248" s="363"/>
      <c r="BY248" s="363"/>
      <c r="BZ248" s="363"/>
      <c r="CA248" s="363"/>
      <c r="CB248" s="363"/>
      <c r="CC248" s="363"/>
      <c r="CD248" s="363"/>
      <c r="CE248" s="363"/>
      <c r="CF248" s="363"/>
      <c r="CG248" s="363"/>
      <c r="CH248" s="363"/>
      <c r="CI248" s="363"/>
      <c r="CJ248" s="363"/>
      <c r="CK248" s="363"/>
      <c r="CL248" s="363"/>
      <c r="CM248" s="363"/>
      <c r="CN248" s="363"/>
      <c r="CO248" s="363"/>
      <c r="CP248" s="363"/>
      <c r="CQ248" s="363"/>
    </row>
    <row r="249" spans="1:95" ht="4.5" customHeight="1" x14ac:dyDescent="0.2">
      <c r="A249" s="363"/>
      <c r="B249" s="363"/>
      <c r="C249" s="363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  <c r="AA249" s="363"/>
      <c r="AB249" s="363"/>
      <c r="AC249" s="363"/>
      <c r="AD249" s="363"/>
      <c r="AE249" s="363"/>
      <c r="AF249" s="363"/>
      <c r="AG249" s="363"/>
      <c r="AH249" s="363"/>
      <c r="AI249" s="363"/>
      <c r="AJ249" s="363"/>
      <c r="AK249" s="363"/>
      <c r="AL249" s="363"/>
      <c r="AM249" s="363"/>
      <c r="AN249" s="363"/>
      <c r="AO249" s="363"/>
      <c r="AP249" s="363"/>
      <c r="AQ249" s="363"/>
      <c r="AR249" s="363"/>
      <c r="AS249" s="363"/>
      <c r="AT249" s="363"/>
      <c r="AU249" s="363"/>
      <c r="AV249" s="363"/>
      <c r="AW249" s="363"/>
      <c r="AX249" s="363"/>
      <c r="AY249" s="363"/>
      <c r="AZ249" s="363"/>
      <c r="BA249" s="363"/>
      <c r="BB249" s="363"/>
      <c r="BC249" s="363"/>
      <c r="BD249" s="363"/>
      <c r="BE249" s="363"/>
      <c r="BF249" s="363"/>
      <c r="BG249" s="363"/>
      <c r="BH249" s="363"/>
      <c r="BI249" s="363"/>
      <c r="BJ249" s="363"/>
      <c r="BK249" s="363"/>
      <c r="BL249" s="363"/>
      <c r="BM249" s="363"/>
      <c r="BN249" s="363"/>
      <c r="BO249" s="363"/>
      <c r="BP249" s="363"/>
      <c r="BQ249" s="363"/>
      <c r="BR249" s="363"/>
      <c r="BS249" s="363"/>
      <c r="BT249" s="363"/>
      <c r="BU249" s="363"/>
      <c r="BV249" s="363"/>
      <c r="BW249" s="363"/>
      <c r="BX249" s="363"/>
      <c r="BY249" s="363"/>
      <c r="BZ249" s="363"/>
      <c r="CA249" s="363"/>
      <c r="CB249" s="363"/>
      <c r="CC249" s="363"/>
      <c r="CD249" s="363"/>
      <c r="CE249" s="363"/>
      <c r="CF249" s="363"/>
      <c r="CG249" s="363"/>
      <c r="CH249" s="363"/>
      <c r="CI249" s="363"/>
      <c r="CJ249" s="363"/>
      <c r="CK249" s="363"/>
      <c r="CL249" s="363"/>
      <c r="CM249" s="363"/>
      <c r="CN249" s="363"/>
      <c r="CO249" s="363"/>
      <c r="CP249" s="363"/>
      <c r="CQ249" s="363"/>
    </row>
    <row r="250" spans="1:95" ht="15" customHeight="1" x14ac:dyDescent="0.2">
      <c r="A250" s="364" t="s">
        <v>171</v>
      </c>
      <c r="B250" s="526"/>
      <c r="C250" s="526"/>
      <c r="D250" s="526"/>
      <c r="E250" s="526"/>
      <c r="F250" s="526"/>
      <c r="G250" s="526"/>
      <c r="H250" s="526"/>
      <c r="I250" s="526"/>
      <c r="J250" s="526"/>
      <c r="K250" s="526"/>
      <c r="L250" s="526"/>
      <c r="M250" s="526"/>
      <c r="N250" s="526"/>
      <c r="O250" s="526"/>
      <c r="P250" s="526"/>
      <c r="Q250" s="526"/>
      <c r="R250" s="526"/>
      <c r="S250" s="526"/>
      <c r="T250" s="526"/>
      <c r="U250" s="526"/>
      <c r="V250" s="526"/>
      <c r="W250" s="526"/>
      <c r="X250" s="526"/>
      <c r="Y250" s="526"/>
      <c r="Z250" s="526"/>
      <c r="AA250" s="526"/>
      <c r="AB250" s="526"/>
      <c r="AC250" s="526"/>
      <c r="AD250" s="526"/>
      <c r="AE250" s="526"/>
      <c r="AF250" s="526"/>
      <c r="AG250" s="526"/>
      <c r="AH250" s="526"/>
      <c r="AI250" s="526"/>
      <c r="AJ250" s="526"/>
      <c r="AK250" s="526"/>
      <c r="AL250" s="526"/>
      <c r="AM250" s="526"/>
      <c r="AN250" s="526"/>
      <c r="AO250" s="526"/>
      <c r="AP250" s="526"/>
      <c r="AQ250" s="526"/>
      <c r="AR250" s="526"/>
      <c r="AS250" s="526"/>
      <c r="AT250" s="526"/>
      <c r="AU250" s="526"/>
      <c r="AV250" s="526"/>
      <c r="AW250" s="526"/>
      <c r="AX250" s="526"/>
      <c r="AY250" s="526"/>
      <c r="AZ250" s="526"/>
      <c r="BA250" s="526"/>
      <c r="BB250" s="526"/>
      <c r="BC250" s="526"/>
      <c r="BD250" s="526"/>
      <c r="BE250" s="526"/>
      <c r="BF250" s="526"/>
      <c r="BG250" s="526"/>
      <c r="BH250" s="526"/>
      <c r="BI250" s="526"/>
      <c r="BJ250" s="526"/>
      <c r="BK250" s="526"/>
      <c r="BL250" s="526"/>
      <c r="BM250" s="526"/>
      <c r="BN250" s="526"/>
      <c r="BO250" s="526"/>
      <c r="BP250" s="526"/>
      <c r="BQ250" s="526"/>
      <c r="BR250" s="526"/>
      <c r="BS250" s="526"/>
      <c r="BT250" s="526"/>
      <c r="BU250" s="526"/>
      <c r="BV250" s="526"/>
      <c r="BW250" s="526"/>
      <c r="BX250" s="526"/>
      <c r="BY250" s="526"/>
      <c r="BZ250" s="526"/>
      <c r="CA250" s="526"/>
      <c r="CB250" s="526"/>
      <c r="CC250" s="526"/>
      <c r="CD250" s="526"/>
      <c r="CE250" s="526"/>
    </row>
    <row r="251" spans="1:95" ht="15" customHeight="1" x14ac:dyDescent="0.2"/>
    <row r="252" spans="1:95" ht="15" customHeight="1" x14ac:dyDescent="0.2"/>
    <row r="253" spans="1:95" ht="15" customHeight="1" x14ac:dyDescent="0.2"/>
    <row r="254" spans="1:95" ht="15" customHeight="1" x14ac:dyDescent="0.2"/>
    <row r="255" spans="1:95" ht="15" customHeight="1" x14ac:dyDescent="0.2"/>
    <row r="256" spans="1:95" ht="15" customHeight="1" x14ac:dyDescent="0.2">
      <c r="A256" s="364"/>
      <c r="B256" s="364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364"/>
      <c r="P256" s="364"/>
      <c r="Q256" s="364"/>
      <c r="R256" s="364"/>
      <c r="S256" s="364"/>
      <c r="T256" s="364"/>
      <c r="U256" s="364"/>
      <c r="V256" s="364"/>
      <c r="W256" s="364"/>
      <c r="X256" s="364"/>
      <c r="Y256" s="364"/>
      <c r="Z256" s="364"/>
      <c r="AA256" s="364"/>
      <c r="AB256" s="364"/>
      <c r="AC256" s="364"/>
      <c r="AD256" s="364"/>
      <c r="AE256" s="364"/>
      <c r="AF256" s="364"/>
      <c r="AG256" s="364"/>
      <c r="AH256" s="364"/>
      <c r="AI256" s="364"/>
      <c r="AJ256" s="364"/>
      <c r="AK256" s="364"/>
      <c r="AL256" s="364"/>
      <c r="AM256" s="364"/>
      <c r="AN256" s="364"/>
      <c r="AO256" s="364"/>
      <c r="AP256" s="364"/>
      <c r="AQ256" s="364"/>
      <c r="AR256" s="364"/>
      <c r="AS256" s="364"/>
      <c r="AT256" s="364"/>
      <c r="AU256" s="364"/>
      <c r="AV256" s="364"/>
      <c r="AW256" s="364"/>
      <c r="AX256" s="364"/>
      <c r="AY256" s="364"/>
      <c r="AZ256" s="364"/>
      <c r="BA256" s="364"/>
      <c r="BB256" s="364"/>
      <c r="BC256" s="364"/>
      <c r="BD256" s="364"/>
      <c r="BE256" s="364"/>
      <c r="BF256" s="364"/>
      <c r="BG256" s="364"/>
      <c r="BH256" s="364"/>
      <c r="BI256" s="364"/>
      <c r="BJ256" s="364"/>
      <c r="BK256" s="364"/>
      <c r="BL256" s="364"/>
      <c r="BM256" s="364"/>
      <c r="BN256" s="364"/>
      <c r="BO256" s="364"/>
      <c r="BP256" s="364"/>
      <c r="BQ256" s="364"/>
      <c r="BR256" s="364"/>
      <c r="BS256" s="364"/>
      <c r="BT256" s="364"/>
      <c r="BU256" s="364"/>
      <c r="BV256" s="364"/>
      <c r="BW256" s="364"/>
      <c r="BX256" s="364"/>
      <c r="BY256" s="364"/>
      <c r="BZ256" s="364"/>
      <c r="CA256" s="364"/>
      <c r="CB256" s="364"/>
      <c r="CC256" s="364"/>
      <c r="CD256" s="364"/>
      <c r="CE256" s="364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1075">
    <mergeCell ref="BL221:BP222"/>
    <mergeCell ref="BQ221:BU222"/>
    <mergeCell ref="BV221:BZ222"/>
    <mergeCell ref="CA221:CE222"/>
    <mergeCell ref="CF221:CK222"/>
    <mergeCell ref="CL221:CQ222"/>
    <mergeCell ref="CF220:CK220"/>
    <mergeCell ref="CL220:CQ220"/>
    <mergeCell ref="AC221:AR222"/>
    <mergeCell ref="BN208:BS208"/>
    <mergeCell ref="CF216:CK219"/>
    <mergeCell ref="CL216:CQ219"/>
    <mergeCell ref="AS217:AW219"/>
    <mergeCell ref="AX217:BA219"/>
    <mergeCell ref="BB217:BF219"/>
    <mergeCell ref="BG217:BK219"/>
    <mergeCell ref="BL217:BP219"/>
    <mergeCell ref="BN211:BS211"/>
    <mergeCell ref="BT211:BY211"/>
    <mergeCell ref="BZ211:CE211"/>
    <mergeCell ref="CF211:CK211"/>
    <mergeCell ref="CL211:CQ211"/>
    <mergeCell ref="AZ209:BF210"/>
    <mergeCell ref="BS216:BT216"/>
    <mergeCell ref="BV216:BW216"/>
    <mergeCell ref="BX216:BY216"/>
    <mergeCell ref="CA216:CB216"/>
    <mergeCell ref="CC216:CD216"/>
    <mergeCell ref="A213:CE213"/>
    <mergeCell ref="A214:CE214"/>
    <mergeCell ref="A215:G219"/>
    <mergeCell ref="CP1:CQ1"/>
    <mergeCell ref="CP54:CQ54"/>
    <mergeCell ref="CP105:CQ105"/>
    <mergeCell ref="CP151:CQ151"/>
    <mergeCell ref="CP212:CQ212"/>
    <mergeCell ref="A221:G222"/>
    <mergeCell ref="H221:S222"/>
    <mergeCell ref="T221:AB222"/>
    <mergeCell ref="BV220:BZ220"/>
    <mergeCell ref="CA220:CE220"/>
    <mergeCell ref="A220:G220"/>
    <mergeCell ref="H220:S220"/>
    <mergeCell ref="T220:AB220"/>
    <mergeCell ref="AC220:AR220"/>
    <mergeCell ref="AS220:AW220"/>
    <mergeCell ref="AX220:BA220"/>
    <mergeCell ref="A248:CQ249"/>
    <mergeCell ref="A235:AA235"/>
    <mergeCell ref="AB235:BB235"/>
    <mergeCell ref="BC235:CQ235"/>
    <mergeCell ref="A229:CE229"/>
    <mergeCell ref="A230:CE230"/>
    <mergeCell ref="T215:AB215"/>
    <mergeCell ref="AC215:BA215"/>
    <mergeCell ref="BB215:BP215"/>
    <mergeCell ref="BQ215:CE215"/>
    <mergeCell ref="BN216:BO216"/>
    <mergeCell ref="CF215:CQ215"/>
    <mergeCell ref="H216:S219"/>
    <mergeCell ref="T216:AB219"/>
    <mergeCell ref="AC216:AR219"/>
    <mergeCell ref="AS216:BA216"/>
    <mergeCell ref="A250:CE250"/>
    <mergeCell ref="A256:CE256"/>
    <mergeCell ref="A244:CQ244"/>
    <mergeCell ref="A245:AR245"/>
    <mergeCell ref="AS245:CQ245"/>
    <mergeCell ref="A246:CQ246"/>
    <mergeCell ref="A247:AQ247"/>
    <mergeCell ref="AS247:CQ247"/>
    <mergeCell ref="A240:AN240"/>
    <mergeCell ref="AO240:CQ240"/>
    <mergeCell ref="A241:CQ241"/>
    <mergeCell ref="A242:AQ242"/>
    <mergeCell ref="AS242:CQ242"/>
    <mergeCell ref="A243:AQ243"/>
    <mergeCell ref="AR243:CQ243"/>
    <mergeCell ref="A236:AA236"/>
    <mergeCell ref="AB236:BB236"/>
    <mergeCell ref="BC236:CQ236"/>
    <mergeCell ref="A238:AU238"/>
    <mergeCell ref="AV238:CQ238"/>
    <mergeCell ref="A239:CQ239"/>
    <mergeCell ref="BQ217:BU219"/>
    <mergeCell ref="BV217:BZ219"/>
    <mergeCell ref="CA217:CE219"/>
    <mergeCell ref="BQ216:BR216"/>
    <mergeCell ref="H215:S215"/>
    <mergeCell ref="BZ210:CE210"/>
    <mergeCell ref="BG216:BH216"/>
    <mergeCell ref="BI216:BJ216"/>
    <mergeCell ref="BL216:BM216"/>
    <mergeCell ref="A231:CE231"/>
    <mergeCell ref="AS221:AW222"/>
    <mergeCell ref="AX221:BA222"/>
    <mergeCell ref="BB221:BF222"/>
    <mergeCell ref="BG221:BK222"/>
    <mergeCell ref="BB220:BF220"/>
    <mergeCell ref="BG220:BK220"/>
    <mergeCell ref="BL220:BP220"/>
    <mergeCell ref="BQ220:BU220"/>
    <mergeCell ref="A209:G210"/>
    <mergeCell ref="H209:S210"/>
    <mergeCell ref="T209:AE210"/>
    <mergeCell ref="AG209:AY210"/>
    <mergeCell ref="BG209:BM210"/>
    <mergeCell ref="T223:AB223"/>
    <mergeCell ref="BB216:BC216"/>
    <mergeCell ref="BD216:BE216"/>
    <mergeCell ref="AC223:AR223"/>
    <mergeCell ref="AS223:AW223"/>
    <mergeCell ref="A212:CE212"/>
    <mergeCell ref="BT210:BY210"/>
    <mergeCell ref="BN209:BS209"/>
    <mergeCell ref="BT209:BY209"/>
    <mergeCell ref="A234:AA234"/>
    <mergeCell ref="AB234:BB234"/>
    <mergeCell ref="BC234:CQ234"/>
    <mergeCell ref="BC233:CQ233"/>
    <mergeCell ref="CF223:CK223"/>
    <mergeCell ref="CL223:CQ223"/>
    <mergeCell ref="A225:CQ225"/>
    <mergeCell ref="A226:CQ226"/>
    <mergeCell ref="A227:CQ227"/>
    <mergeCell ref="A228:CE228"/>
    <mergeCell ref="BB223:BF223"/>
    <mergeCell ref="BG223:BK223"/>
    <mergeCell ref="BL223:BP223"/>
    <mergeCell ref="BQ223:BU223"/>
    <mergeCell ref="BV223:BZ223"/>
    <mergeCell ref="CA223:CE223"/>
    <mergeCell ref="A223:G223"/>
    <mergeCell ref="H223:S223"/>
    <mergeCell ref="A232:CE232"/>
    <mergeCell ref="A233:AA233"/>
    <mergeCell ref="AB233:BB233"/>
    <mergeCell ref="AX223:BA223"/>
    <mergeCell ref="BX204:BY204"/>
    <mergeCell ref="AZ206:BF207"/>
    <mergeCell ref="BG206:BM207"/>
    <mergeCell ref="AZ208:BF208"/>
    <mergeCell ref="BG208:BM208"/>
    <mergeCell ref="BT208:BY208"/>
    <mergeCell ref="BZ208:CE208"/>
    <mergeCell ref="CF208:CK208"/>
    <mergeCell ref="CL208:CQ208"/>
    <mergeCell ref="A211:G211"/>
    <mergeCell ref="H211:S211"/>
    <mergeCell ref="T211:AE211"/>
    <mergeCell ref="AF211:AY211"/>
    <mergeCell ref="AZ211:BF211"/>
    <mergeCell ref="BG211:BM211"/>
    <mergeCell ref="A208:G208"/>
    <mergeCell ref="H208:S208"/>
    <mergeCell ref="T208:AE208"/>
    <mergeCell ref="AF208:AY208"/>
    <mergeCell ref="CF209:CK209"/>
    <mergeCell ref="BN210:BS210"/>
    <mergeCell ref="BZ209:CE209"/>
    <mergeCell ref="BT205:BY207"/>
    <mergeCell ref="BG196:CE198"/>
    <mergeCell ref="BZ204:CA204"/>
    <mergeCell ref="CB204:CC204"/>
    <mergeCell ref="CD204:CE204"/>
    <mergeCell ref="A182:X182"/>
    <mergeCell ref="Y182:BL182"/>
    <mergeCell ref="BM182:CQ182"/>
    <mergeCell ref="A183:X183"/>
    <mergeCell ref="Y183:BL183"/>
    <mergeCell ref="BM183:CQ183"/>
    <mergeCell ref="A189:CQ189"/>
    <mergeCell ref="A184:X184"/>
    <mergeCell ref="Y184:BL184"/>
    <mergeCell ref="BM184:CQ184"/>
    <mergeCell ref="A185:X185"/>
    <mergeCell ref="Y185:BL185"/>
    <mergeCell ref="BM185:CQ185"/>
    <mergeCell ref="CF196:CQ198"/>
    <mergeCell ref="A197:BF197"/>
    <mergeCell ref="A198:U198"/>
    <mergeCell ref="V198:BF198"/>
    <mergeCell ref="A190:CQ190"/>
    <mergeCell ref="A192:CE192"/>
    <mergeCell ref="A193:CE193"/>
    <mergeCell ref="A194:AO194"/>
    <mergeCell ref="AP194:AT194"/>
    <mergeCell ref="AU194:CE194"/>
    <mergeCell ref="BP204:BQ204"/>
    <mergeCell ref="BR204:BS204"/>
    <mergeCell ref="BT204:BU204"/>
    <mergeCell ref="BV204:BW204"/>
    <mergeCell ref="A177:CQ177"/>
    <mergeCell ref="A178:CQ178"/>
    <mergeCell ref="A179:CE179"/>
    <mergeCell ref="A180:CE180"/>
    <mergeCell ref="A181:CE181"/>
    <mergeCell ref="A186:X186"/>
    <mergeCell ref="Y186:BL186"/>
    <mergeCell ref="BM186:CQ186"/>
    <mergeCell ref="A187:CQ187"/>
    <mergeCell ref="A188:CQ188"/>
    <mergeCell ref="A203:G207"/>
    <mergeCell ref="H203:S203"/>
    <mergeCell ref="T203:AE203"/>
    <mergeCell ref="AF203:BM203"/>
    <mergeCell ref="BN203:CE203"/>
    <mergeCell ref="CF203:CQ203"/>
    <mergeCell ref="H204:S207"/>
    <mergeCell ref="T204:AE207"/>
    <mergeCell ref="AF204:AY207"/>
    <mergeCell ref="AZ204:BM205"/>
    <mergeCell ref="BZ205:CE207"/>
    <mergeCell ref="BN204:BO204"/>
    <mergeCell ref="A199:CE199"/>
    <mergeCell ref="A200:CE200"/>
    <mergeCell ref="A201:CE201"/>
    <mergeCell ref="A202:CE202"/>
    <mergeCell ref="A195:CE195"/>
    <mergeCell ref="A196:O196"/>
    <mergeCell ref="P196:BF196"/>
    <mergeCell ref="CF204:CK207"/>
    <mergeCell ref="CL204:CQ207"/>
    <mergeCell ref="BN205:BS207"/>
    <mergeCell ref="A170:M170"/>
    <mergeCell ref="N170:Y170"/>
    <mergeCell ref="Z170:AK170"/>
    <mergeCell ref="AL170:AW170"/>
    <mergeCell ref="AX170:CQ170"/>
    <mergeCell ref="A171:M171"/>
    <mergeCell ref="N171:Y171"/>
    <mergeCell ref="Z171:AK171"/>
    <mergeCell ref="AL171:AW171"/>
    <mergeCell ref="AX171:CQ171"/>
    <mergeCell ref="A174:M174"/>
    <mergeCell ref="N174:Y174"/>
    <mergeCell ref="Z174:AK174"/>
    <mergeCell ref="AL174:AW174"/>
    <mergeCell ref="AX174:CQ174"/>
    <mergeCell ref="A176:CE176"/>
    <mergeCell ref="A172:M172"/>
    <mergeCell ref="N172:Y172"/>
    <mergeCell ref="Z172:AK172"/>
    <mergeCell ref="AL172:AW172"/>
    <mergeCell ref="AX172:CQ172"/>
    <mergeCell ref="A173:M173"/>
    <mergeCell ref="N173:Y173"/>
    <mergeCell ref="Z173:AK173"/>
    <mergeCell ref="AL173:AW173"/>
    <mergeCell ref="AX173:CQ173"/>
    <mergeCell ref="CF166:CK166"/>
    <mergeCell ref="CL166:CQ166"/>
    <mergeCell ref="A167:CE167"/>
    <mergeCell ref="A168:CQ168"/>
    <mergeCell ref="A169:M169"/>
    <mergeCell ref="N169:Y169"/>
    <mergeCell ref="Z169:AK169"/>
    <mergeCell ref="AL169:AW169"/>
    <mergeCell ref="AX169:CQ169"/>
    <mergeCell ref="BB166:BF166"/>
    <mergeCell ref="BG166:BK166"/>
    <mergeCell ref="BL166:BP166"/>
    <mergeCell ref="BQ166:BU166"/>
    <mergeCell ref="BV166:BZ166"/>
    <mergeCell ref="CA166:CE166"/>
    <mergeCell ref="A166:G166"/>
    <mergeCell ref="H166:S166"/>
    <mergeCell ref="T166:AB166"/>
    <mergeCell ref="AC166:AR166"/>
    <mergeCell ref="AS166:AW166"/>
    <mergeCell ref="AX166:BA166"/>
    <mergeCell ref="CA165:CE165"/>
    <mergeCell ref="CF165:CK165"/>
    <mergeCell ref="CL165:CQ165"/>
    <mergeCell ref="CF164:CK164"/>
    <mergeCell ref="CL164:CQ164"/>
    <mergeCell ref="BL164:BP164"/>
    <mergeCell ref="BQ164:BU164"/>
    <mergeCell ref="BV164:BZ164"/>
    <mergeCell ref="CA164:CE164"/>
    <mergeCell ref="BV163:BZ163"/>
    <mergeCell ref="A165:G165"/>
    <mergeCell ref="H165:S165"/>
    <mergeCell ref="T165:AB165"/>
    <mergeCell ref="AC165:AR165"/>
    <mergeCell ref="AS165:AW165"/>
    <mergeCell ref="AX165:BA165"/>
    <mergeCell ref="BB165:BF165"/>
    <mergeCell ref="BG165:BK165"/>
    <mergeCell ref="BB164:BF164"/>
    <mergeCell ref="BG164:BK164"/>
    <mergeCell ref="A164:G164"/>
    <mergeCell ref="H164:S164"/>
    <mergeCell ref="T164:AB164"/>
    <mergeCell ref="AC164:AR164"/>
    <mergeCell ref="AS164:AW164"/>
    <mergeCell ref="AX164:BA164"/>
    <mergeCell ref="BL165:BP165"/>
    <mergeCell ref="BQ165:BU165"/>
    <mergeCell ref="BV165:BZ165"/>
    <mergeCell ref="A163:G163"/>
    <mergeCell ref="H163:S163"/>
    <mergeCell ref="T163:AB163"/>
    <mergeCell ref="AC163:AR163"/>
    <mergeCell ref="AS163:AW163"/>
    <mergeCell ref="AX163:BA163"/>
    <mergeCell ref="BB163:BF163"/>
    <mergeCell ref="BG163:BK163"/>
    <mergeCell ref="BB161:BF161"/>
    <mergeCell ref="BG161:BK161"/>
    <mergeCell ref="BL161:BP161"/>
    <mergeCell ref="BQ161:BU161"/>
    <mergeCell ref="BV161:BZ161"/>
    <mergeCell ref="CA161:CE161"/>
    <mergeCell ref="A161:G161"/>
    <mergeCell ref="H161:S161"/>
    <mergeCell ref="T161:AB161"/>
    <mergeCell ref="AC161:AR161"/>
    <mergeCell ref="AS161:AW161"/>
    <mergeCell ref="BL163:BP163"/>
    <mergeCell ref="BQ163:BU163"/>
    <mergeCell ref="A162:G162"/>
    <mergeCell ref="H162:S162"/>
    <mergeCell ref="T162:AB162"/>
    <mergeCell ref="AC162:AR162"/>
    <mergeCell ref="AS162:AW162"/>
    <mergeCell ref="AX162:BA162"/>
    <mergeCell ref="BN149:BS149"/>
    <mergeCell ref="BT149:BY149"/>
    <mergeCell ref="BZ149:CE149"/>
    <mergeCell ref="CF149:CK149"/>
    <mergeCell ref="CL149:CQ149"/>
    <mergeCell ref="CA163:CE163"/>
    <mergeCell ref="CL157:CQ160"/>
    <mergeCell ref="BB158:BF160"/>
    <mergeCell ref="BG158:BK160"/>
    <mergeCell ref="BL158:BP160"/>
    <mergeCell ref="BQ158:BU160"/>
    <mergeCell ref="BV158:BZ160"/>
    <mergeCell ref="CA158:CE160"/>
    <mergeCell ref="BS157:BT157"/>
    <mergeCell ref="BV157:BW157"/>
    <mergeCell ref="BX157:BY157"/>
    <mergeCell ref="CA157:CB157"/>
    <mergeCell ref="CC157:CD157"/>
    <mergeCell ref="CF157:CK160"/>
    <mergeCell ref="CF162:CK162"/>
    <mergeCell ref="BN157:BO157"/>
    <mergeCell ref="BQ157:BR157"/>
    <mergeCell ref="CA162:CE162"/>
    <mergeCell ref="CL162:CQ162"/>
    <mergeCell ref="BG162:BK162"/>
    <mergeCell ref="BL162:BP162"/>
    <mergeCell ref="BQ162:BU162"/>
    <mergeCell ref="BV162:BZ162"/>
    <mergeCell ref="CL163:CQ163"/>
    <mergeCell ref="CF161:CK161"/>
    <mergeCell ref="CL161:CQ161"/>
    <mergeCell ref="CF163:CK163"/>
    <mergeCell ref="BG144:BM144"/>
    <mergeCell ref="A148:G148"/>
    <mergeCell ref="H148:S148"/>
    <mergeCell ref="T148:AE148"/>
    <mergeCell ref="AF148:AY148"/>
    <mergeCell ref="AZ148:BF148"/>
    <mergeCell ref="A146:G146"/>
    <mergeCell ref="H146:S146"/>
    <mergeCell ref="T146:AE146"/>
    <mergeCell ref="AF146:AY146"/>
    <mergeCell ref="AZ146:BF146"/>
    <mergeCell ref="BG148:BM148"/>
    <mergeCell ref="BN148:BS148"/>
    <mergeCell ref="BT148:BY148"/>
    <mergeCell ref="BZ148:CE148"/>
    <mergeCell ref="CF148:CK148"/>
    <mergeCell ref="CL148:CQ148"/>
    <mergeCell ref="BN146:BS146"/>
    <mergeCell ref="BT146:BY146"/>
    <mergeCell ref="BZ146:CE146"/>
    <mergeCell ref="CF146:CK146"/>
    <mergeCell ref="CL146:CQ146"/>
    <mergeCell ref="BG146:BM146"/>
    <mergeCell ref="CF147:CK147"/>
    <mergeCell ref="CL147:CQ147"/>
    <mergeCell ref="BN147:BS147"/>
    <mergeCell ref="BT147:BY147"/>
    <mergeCell ref="BZ147:CE147"/>
    <mergeCell ref="BN143:BS143"/>
    <mergeCell ref="BT143:BY143"/>
    <mergeCell ref="BN137:CE137"/>
    <mergeCell ref="BZ143:CE143"/>
    <mergeCell ref="CF143:CK143"/>
    <mergeCell ref="CL143:CQ143"/>
    <mergeCell ref="BN142:BS142"/>
    <mergeCell ref="BT142:BY142"/>
    <mergeCell ref="BZ142:CE142"/>
    <mergeCell ref="CF142:CK142"/>
    <mergeCell ref="CL142:CQ142"/>
    <mergeCell ref="A145:G145"/>
    <mergeCell ref="H145:S145"/>
    <mergeCell ref="T145:AE145"/>
    <mergeCell ref="AF145:AY145"/>
    <mergeCell ref="AZ145:BF145"/>
    <mergeCell ref="A144:G144"/>
    <mergeCell ref="H144:S144"/>
    <mergeCell ref="T144:AE144"/>
    <mergeCell ref="AF144:AY144"/>
    <mergeCell ref="AZ144:BF144"/>
    <mergeCell ref="BG145:BM145"/>
    <mergeCell ref="BN145:BS145"/>
    <mergeCell ref="BT145:BY145"/>
    <mergeCell ref="BZ145:CE145"/>
    <mergeCell ref="CF145:CK145"/>
    <mergeCell ref="CL145:CQ145"/>
    <mergeCell ref="BN144:BS144"/>
    <mergeCell ref="BT144:BY144"/>
    <mergeCell ref="BZ144:CE144"/>
    <mergeCell ref="CF144:CK144"/>
    <mergeCell ref="CL144:CQ144"/>
    <mergeCell ref="A143:G143"/>
    <mergeCell ref="H143:S143"/>
    <mergeCell ref="T143:AE143"/>
    <mergeCell ref="AF143:AY143"/>
    <mergeCell ref="AZ143:BF143"/>
    <mergeCell ref="AZ140:BF141"/>
    <mergeCell ref="BG140:BM141"/>
    <mergeCell ref="A142:G142"/>
    <mergeCell ref="H142:S142"/>
    <mergeCell ref="T142:AE142"/>
    <mergeCell ref="AF142:AY142"/>
    <mergeCell ref="AZ142:BF142"/>
    <mergeCell ref="BG142:BM142"/>
    <mergeCell ref="A137:G141"/>
    <mergeCell ref="H137:S137"/>
    <mergeCell ref="T137:AE137"/>
    <mergeCell ref="AF137:BM137"/>
    <mergeCell ref="BG143:BM143"/>
    <mergeCell ref="CF137:CQ137"/>
    <mergeCell ref="H138:S141"/>
    <mergeCell ref="T138:AE141"/>
    <mergeCell ref="AF138:AY141"/>
    <mergeCell ref="AZ138:BM139"/>
    <mergeCell ref="A132:BF132"/>
    <mergeCell ref="BG132:CE132"/>
    <mergeCell ref="A133:CE133"/>
    <mergeCell ref="A134:CE134"/>
    <mergeCell ref="A135:CE135"/>
    <mergeCell ref="A136:CE136"/>
    <mergeCell ref="BZ138:CA138"/>
    <mergeCell ref="CB138:CC138"/>
    <mergeCell ref="CD138:CE138"/>
    <mergeCell ref="CF138:CK141"/>
    <mergeCell ref="CL138:CQ141"/>
    <mergeCell ref="BN139:BS141"/>
    <mergeCell ref="BT139:BY141"/>
    <mergeCell ref="BZ139:CE141"/>
    <mergeCell ref="BN138:BO138"/>
    <mergeCell ref="BP138:BQ138"/>
    <mergeCell ref="BR138:BS138"/>
    <mergeCell ref="BT138:BU138"/>
    <mergeCell ref="BV138:BW138"/>
    <mergeCell ref="BX138:BY138"/>
    <mergeCell ref="A123:CQ123"/>
    <mergeCell ref="A118:X118"/>
    <mergeCell ref="Y118:BL118"/>
    <mergeCell ref="BM118:CQ118"/>
    <mergeCell ref="A119:X119"/>
    <mergeCell ref="Y119:BL119"/>
    <mergeCell ref="BM119:CQ119"/>
    <mergeCell ref="A128:X128"/>
    <mergeCell ref="Y128:BF128"/>
    <mergeCell ref="CF128:CQ130"/>
    <mergeCell ref="A129:BF129"/>
    <mergeCell ref="A130:AD130"/>
    <mergeCell ref="AE130:BF130"/>
    <mergeCell ref="A131:BF131"/>
    <mergeCell ref="A124:CQ124"/>
    <mergeCell ref="A125:CQ125"/>
    <mergeCell ref="A126:AO126"/>
    <mergeCell ref="AP126:AT126"/>
    <mergeCell ref="AU126:CE126"/>
    <mergeCell ref="A127:CE127"/>
    <mergeCell ref="BJ128:CE131"/>
    <mergeCell ref="A116:X116"/>
    <mergeCell ref="Y116:BL116"/>
    <mergeCell ref="BM116:CQ116"/>
    <mergeCell ref="A117:X117"/>
    <mergeCell ref="Y117:BL117"/>
    <mergeCell ref="BM117:CQ117"/>
    <mergeCell ref="A110:CE110"/>
    <mergeCell ref="A111:CQ111"/>
    <mergeCell ref="A112:CQ112"/>
    <mergeCell ref="A113:CQ113"/>
    <mergeCell ref="A114:CQ114"/>
    <mergeCell ref="A115:CQ115"/>
    <mergeCell ref="A120:X120"/>
    <mergeCell ref="Y120:BL120"/>
    <mergeCell ref="BM120:CQ120"/>
    <mergeCell ref="A121:CQ121"/>
    <mergeCell ref="A122:CQ122"/>
    <mergeCell ref="A103:M103"/>
    <mergeCell ref="N103:Y103"/>
    <mergeCell ref="Z103:AK103"/>
    <mergeCell ref="AL103:AW103"/>
    <mergeCell ref="AX103:CQ103"/>
    <mergeCell ref="A104:M104"/>
    <mergeCell ref="N104:Y104"/>
    <mergeCell ref="Z104:AK104"/>
    <mergeCell ref="AL104:AW104"/>
    <mergeCell ref="AX104:CQ104"/>
    <mergeCell ref="A108:M108"/>
    <mergeCell ref="N108:Y108"/>
    <mergeCell ref="Z108:AK108"/>
    <mergeCell ref="AL108:AW108"/>
    <mergeCell ref="AX108:CQ108"/>
    <mergeCell ref="A109:CE109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99:CE99"/>
    <mergeCell ref="A100:CE100"/>
    <mergeCell ref="A101:CQ101"/>
    <mergeCell ref="A102:M102"/>
    <mergeCell ref="N102:Y102"/>
    <mergeCell ref="Z102:AK102"/>
    <mergeCell ref="AL102:AW102"/>
    <mergeCell ref="AX102:CQ102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AX95:BA95"/>
    <mergeCell ref="BB95:BF95"/>
    <mergeCell ref="BG95:BK95"/>
    <mergeCell ref="BB94:BF94"/>
    <mergeCell ref="BG94:BK94"/>
    <mergeCell ref="A94:G94"/>
    <mergeCell ref="H94:S94"/>
    <mergeCell ref="AS94:AW94"/>
    <mergeCell ref="AX94:BA94"/>
    <mergeCell ref="AC94:AR94"/>
    <mergeCell ref="CF97:CK97"/>
    <mergeCell ref="CL97:CQ97"/>
    <mergeCell ref="BL95:BP95"/>
    <mergeCell ref="BQ95:BU95"/>
    <mergeCell ref="BV95:BZ95"/>
    <mergeCell ref="A96:G96"/>
    <mergeCell ref="H96:S96"/>
    <mergeCell ref="T96:AB96"/>
    <mergeCell ref="AS96:AW96"/>
    <mergeCell ref="AX96:BA96"/>
    <mergeCell ref="BB96:BF96"/>
    <mergeCell ref="BG96:BK96"/>
    <mergeCell ref="BQ96:BU96"/>
    <mergeCell ref="T94:AB94"/>
    <mergeCell ref="CL93:CQ93"/>
    <mergeCell ref="CA96:CE96"/>
    <mergeCell ref="CF95:CK95"/>
    <mergeCell ref="CL95:CQ95"/>
    <mergeCell ref="CF94:CK94"/>
    <mergeCell ref="CL94:CQ94"/>
    <mergeCell ref="BL94:BP94"/>
    <mergeCell ref="BQ94:BU94"/>
    <mergeCell ref="BV94:BZ94"/>
    <mergeCell ref="CA94:CE94"/>
    <mergeCell ref="BL96:BP96"/>
    <mergeCell ref="CA95:CE95"/>
    <mergeCell ref="CF96:CK96"/>
    <mergeCell ref="CL96:CQ96"/>
    <mergeCell ref="CF79:CK79"/>
    <mergeCell ref="CL79:CQ79"/>
    <mergeCell ref="A85:CE85"/>
    <mergeCell ref="A86:CE86"/>
    <mergeCell ref="A87:G91"/>
    <mergeCell ref="H87:S87"/>
    <mergeCell ref="T87:AB87"/>
    <mergeCell ref="AC87:BA87"/>
    <mergeCell ref="BB87:BP87"/>
    <mergeCell ref="BQ87:CE87"/>
    <mergeCell ref="BN88:BO88"/>
    <mergeCell ref="BQ88:BR88"/>
    <mergeCell ref="CF87:CQ87"/>
    <mergeCell ref="H88:S91"/>
    <mergeCell ref="T88:AB91"/>
    <mergeCell ref="AC88:AR91"/>
    <mergeCell ref="AS88:BA90"/>
    <mergeCell ref="BB88:BC88"/>
    <mergeCell ref="CL88:CQ91"/>
    <mergeCell ref="AF80:AY80"/>
    <mergeCell ref="AZ80:BF80"/>
    <mergeCell ref="BG80:BM80"/>
    <mergeCell ref="A79:G79"/>
    <mergeCell ref="H79:S79"/>
    <mergeCell ref="T79:AE79"/>
    <mergeCell ref="AF79:AY79"/>
    <mergeCell ref="AZ79:BF79"/>
    <mergeCell ref="A78:G78"/>
    <mergeCell ref="H78:S78"/>
    <mergeCell ref="T78:AE78"/>
    <mergeCell ref="AF78:AY78"/>
    <mergeCell ref="AZ78:BF78"/>
    <mergeCell ref="CF80:CK80"/>
    <mergeCell ref="CL80:CQ80"/>
    <mergeCell ref="A84:CE84"/>
    <mergeCell ref="A80:G80"/>
    <mergeCell ref="H80:S80"/>
    <mergeCell ref="T80:AE80"/>
    <mergeCell ref="AX91:BA91"/>
    <mergeCell ref="CC88:CD88"/>
    <mergeCell ref="CF88:CK91"/>
    <mergeCell ref="A77:G77"/>
    <mergeCell ref="H77:S77"/>
    <mergeCell ref="T77:AE77"/>
    <mergeCell ref="AF77:AY77"/>
    <mergeCell ref="AZ77:BF77"/>
    <mergeCell ref="BG78:BM78"/>
    <mergeCell ref="BN78:BS78"/>
    <mergeCell ref="BT78:BY78"/>
    <mergeCell ref="BZ78:CE78"/>
    <mergeCell ref="CF78:CK78"/>
    <mergeCell ref="CL78:CQ78"/>
    <mergeCell ref="BN77:BS77"/>
    <mergeCell ref="BT77:BY77"/>
    <mergeCell ref="BZ77:CE77"/>
    <mergeCell ref="CF77:CK77"/>
    <mergeCell ref="CL77:CQ77"/>
    <mergeCell ref="BG77:BM77"/>
    <mergeCell ref="A76:G76"/>
    <mergeCell ref="H76:S76"/>
    <mergeCell ref="T76:AE76"/>
    <mergeCell ref="AF76:AY76"/>
    <mergeCell ref="AZ76:BF76"/>
    <mergeCell ref="A74:G74"/>
    <mergeCell ref="H74:S74"/>
    <mergeCell ref="T74:AE74"/>
    <mergeCell ref="AF74:AY74"/>
    <mergeCell ref="AZ74:BF74"/>
    <mergeCell ref="BG76:BM76"/>
    <mergeCell ref="BN76:BS76"/>
    <mergeCell ref="BT76:BY76"/>
    <mergeCell ref="BZ76:CE76"/>
    <mergeCell ref="CF76:CK76"/>
    <mergeCell ref="CL76:CQ76"/>
    <mergeCell ref="BN74:BS74"/>
    <mergeCell ref="BT74:BY74"/>
    <mergeCell ref="BZ74:CE74"/>
    <mergeCell ref="CF74:CK74"/>
    <mergeCell ref="CL74:CQ74"/>
    <mergeCell ref="BG74:BM74"/>
    <mergeCell ref="H75:S75"/>
    <mergeCell ref="T75:AE75"/>
    <mergeCell ref="AF75:AY75"/>
    <mergeCell ref="AZ75:BF75"/>
    <mergeCell ref="BG75:BM75"/>
    <mergeCell ref="BN75:BS75"/>
    <mergeCell ref="BT75:BY75"/>
    <mergeCell ref="BZ75:CE75"/>
    <mergeCell ref="A75:G75"/>
    <mergeCell ref="CF71:CK71"/>
    <mergeCell ref="CL71:CQ71"/>
    <mergeCell ref="BN70:BS70"/>
    <mergeCell ref="BT70:BY70"/>
    <mergeCell ref="BZ70:CE70"/>
    <mergeCell ref="CF70:CK70"/>
    <mergeCell ref="CL70:CQ70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BX66:BY66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A65:G69"/>
    <mergeCell ref="H65:S65"/>
    <mergeCell ref="T65:AE65"/>
    <mergeCell ref="AF65:BM65"/>
    <mergeCell ref="BG71:BM71"/>
    <mergeCell ref="BN71:BS71"/>
    <mergeCell ref="BT71:BY71"/>
    <mergeCell ref="BN65:CE65"/>
    <mergeCell ref="BZ71:CE71"/>
    <mergeCell ref="CL37:CQ40"/>
    <mergeCell ref="BZ38:CE40"/>
    <mergeCell ref="AZ39:BF40"/>
    <mergeCell ref="BG39:BM40"/>
    <mergeCell ref="BZ43:CE43"/>
    <mergeCell ref="CF41:CK41"/>
    <mergeCell ref="AE31:BA31"/>
    <mergeCell ref="A33:CE33"/>
    <mergeCell ref="A34:CE34"/>
    <mergeCell ref="A35:CE35"/>
    <mergeCell ref="CF65:CQ65"/>
    <mergeCell ref="H66:S69"/>
    <mergeCell ref="T66:AE69"/>
    <mergeCell ref="AF66:AY69"/>
    <mergeCell ref="AZ66:BM67"/>
    <mergeCell ref="A61:CE61"/>
    <mergeCell ref="A62:CE62"/>
    <mergeCell ref="A63:CE63"/>
    <mergeCell ref="A64:CE64"/>
    <mergeCell ref="BZ66:CA66"/>
    <mergeCell ref="CB66:CC66"/>
    <mergeCell ref="CD66:CE66"/>
    <mergeCell ref="CF66:CK69"/>
    <mergeCell ref="CL66:CQ69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A56:CE56"/>
    <mergeCell ref="A57:X57"/>
    <mergeCell ref="Y57:BF57"/>
    <mergeCell ref="CF57:CQ59"/>
    <mergeCell ref="A58:BF58"/>
    <mergeCell ref="A59:AD59"/>
    <mergeCell ref="AE59:BF59"/>
    <mergeCell ref="A60:BF60"/>
    <mergeCell ref="A9:AU9"/>
    <mergeCell ref="BK57:CE60"/>
    <mergeCell ref="AP55:AT55"/>
    <mergeCell ref="AU55:CE55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7:CE27"/>
    <mergeCell ref="A28:AO28"/>
    <mergeCell ref="AP28:AT28"/>
    <mergeCell ref="AU28:CE28"/>
    <mergeCell ref="A29:X29"/>
    <mergeCell ref="Y29:BA29"/>
    <mergeCell ref="BQ29:CE30"/>
    <mergeCell ref="CF29:CQ30"/>
    <mergeCell ref="A31:AD31"/>
    <mergeCell ref="CF37:CK40"/>
    <mergeCell ref="A5:CQ5"/>
    <mergeCell ref="A6:CQ6"/>
    <mergeCell ref="A7:CE7"/>
    <mergeCell ref="A8:AU8"/>
    <mergeCell ref="AV8:CQ8"/>
    <mergeCell ref="A15:AB15"/>
    <mergeCell ref="AC15:AD15"/>
    <mergeCell ref="A16:CE16"/>
    <mergeCell ref="A12:AU12"/>
    <mergeCell ref="AV12:BA12"/>
    <mergeCell ref="A13:CE13"/>
    <mergeCell ref="A14:AY14"/>
    <mergeCell ref="AZ14:BG14"/>
    <mergeCell ref="BH14:CE14"/>
    <mergeCell ref="BK20:BT20"/>
    <mergeCell ref="BV20:CE20"/>
    <mergeCell ref="CF20:CQ20"/>
    <mergeCell ref="CF150:CK150"/>
    <mergeCell ref="CL150:CQ150"/>
    <mergeCell ref="A92:G92"/>
    <mergeCell ref="H92:S92"/>
    <mergeCell ref="T92:AB92"/>
    <mergeCell ref="AC92:AR92"/>
    <mergeCell ref="AS92:AW92"/>
    <mergeCell ref="AV9:CQ9"/>
    <mergeCell ref="A10:AU10"/>
    <mergeCell ref="AV10:BG10"/>
    <mergeCell ref="BI10:CP10"/>
    <mergeCell ref="A11:AU11"/>
    <mergeCell ref="AV11:BG11"/>
    <mergeCell ref="BI11:CO11"/>
    <mergeCell ref="A17:CE17"/>
    <mergeCell ref="A18:BJ18"/>
    <mergeCell ref="BK18:BT18"/>
    <mergeCell ref="A21:BJ21"/>
    <mergeCell ref="CF21:CQ21"/>
    <mergeCell ref="A22:BJ22"/>
    <mergeCell ref="CF22:CQ22"/>
    <mergeCell ref="CF18:CQ18"/>
    <mergeCell ref="A19:BJ19"/>
    <mergeCell ref="BK19:BT19"/>
    <mergeCell ref="BV19:CE19"/>
    <mergeCell ref="CF19:CQ19"/>
    <mergeCell ref="A20:BJ20"/>
    <mergeCell ref="CF75:CK75"/>
    <mergeCell ref="CL75:CQ75"/>
    <mergeCell ref="BX22:CE22"/>
    <mergeCell ref="CF25:CQ25"/>
    <mergeCell ref="BK21:CE21"/>
    <mergeCell ref="H93:S93"/>
    <mergeCell ref="T93:AB93"/>
    <mergeCell ref="AC93:AR93"/>
    <mergeCell ref="BQ93:BU93"/>
    <mergeCell ref="BV96:BZ96"/>
    <mergeCell ref="BN80:BS80"/>
    <mergeCell ref="BT80:BY80"/>
    <mergeCell ref="BZ80:CE80"/>
    <mergeCell ref="AC96:AP96"/>
    <mergeCell ref="BB89:BF91"/>
    <mergeCell ref="BG89:BK91"/>
    <mergeCell ref="A150:G150"/>
    <mergeCell ref="H150:S150"/>
    <mergeCell ref="T150:AE150"/>
    <mergeCell ref="AF150:AY150"/>
    <mergeCell ref="AZ150:BF150"/>
    <mergeCell ref="A149:G149"/>
    <mergeCell ref="H149:S149"/>
    <mergeCell ref="T149:AE149"/>
    <mergeCell ref="AF149:AY149"/>
    <mergeCell ref="AZ149:BF149"/>
    <mergeCell ref="BG150:BM150"/>
    <mergeCell ref="BD88:BE88"/>
    <mergeCell ref="BG88:BH88"/>
    <mergeCell ref="BI88:BJ88"/>
    <mergeCell ref="BL88:BM88"/>
    <mergeCell ref="AS91:AW91"/>
    <mergeCell ref="A95:G95"/>
    <mergeCell ref="H95:S95"/>
    <mergeCell ref="T95:AB95"/>
    <mergeCell ref="AC95:AR95"/>
    <mergeCell ref="AS95:AW95"/>
    <mergeCell ref="BV93:BZ93"/>
    <mergeCell ref="CA93:CE93"/>
    <mergeCell ref="AS93:AW93"/>
    <mergeCell ref="AX93:BA93"/>
    <mergeCell ref="BB93:BF93"/>
    <mergeCell ref="BG93:BK93"/>
    <mergeCell ref="BB92:BF92"/>
    <mergeCell ref="BG92:BK92"/>
    <mergeCell ref="BL92:BP92"/>
    <mergeCell ref="BQ92:BU92"/>
    <mergeCell ref="CF93:CK93"/>
    <mergeCell ref="A36:G40"/>
    <mergeCell ref="H36:S36"/>
    <mergeCell ref="T36:AE36"/>
    <mergeCell ref="AF36:BM36"/>
    <mergeCell ref="BN36:CE36"/>
    <mergeCell ref="BZ37:CA37"/>
    <mergeCell ref="CB37:CC37"/>
    <mergeCell ref="CD37:CE37"/>
    <mergeCell ref="BN38:BS40"/>
    <mergeCell ref="BT38:BY40"/>
    <mergeCell ref="A43:G43"/>
    <mergeCell ref="CF36:CQ36"/>
    <mergeCell ref="H37:S40"/>
    <mergeCell ref="T37:AE40"/>
    <mergeCell ref="AF37:AY40"/>
    <mergeCell ref="AZ37:BM38"/>
    <mergeCell ref="BN37:BO37"/>
    <mergeCell ref="BP37:BQ37"/>
    <mergeCell ref="CF92:CK92"/>
    <mergeCell ref="CL92:CQ92"/>
    <mergeCell ref="A93:G93"/>
    <mergeCell ref="BG149:BM149"/>
    <mergeCell ref="BG79:BM79"/>
    <mergeCell ref="BN79:BS79"/>
    <mergeCell ref="BT79:BY79"/>
    <mergeCell ref="BZ79:CE79"/>
    <mergeCell ref="BL89:BP91"/>
    <mergeCell ref="BQ89:BU91"/>
    <mergeCell ref="BV89:BZ91"/>
    <mergeCell ref="CA89:CE91"/>
    <mergeCell ref="BS88:BT88"/>
    <mergeCell ref="BV88:BW88"/>
    <mergeCell ref="BX88:BY88"/>
    <mergeCell ref="CA88:CB88"/>
    <mergeCell ref="BV92:BZ92"/>
    <mergeCell ref="A54:CE54"/>
    <mergeCell ref="A55:AO55"/>
    <mergeCell ref="BX48:BY48"/>
    <mergeCell ref="CA48:CB48"/>
    <mergeCell ref="CC48:CD48"/>
    <mergeCell ref="BS48:BT48"/>
    <mergeCell ref="BV48:BW48"/>
    <mergeCell ref="BQ49:BU51"/>
    <mergeCell ref="BV49:BZ51"/>
    <mergeCell ref="CA49:CE51"/>
    <mergeCell ref="BG52:BK52"/>
    <mergeCell ref="BL52:BP52"/>
    <mergeCell ref="BQ52:BU52"/>
    <mergeCell ref="BV52:BZ52"/>
    <mergeCell ref="CA52:CE52"/>
    <mergeCell ref="AX92:BA92"/>
    <mergeCell ref="BL93:BP93"/>
    <mergeCell ref="CA92:CE92"/>
    <mergeCell ref="BR37:BS37"/>
    <mergeCell ref="BT37:BU37"/>
    <mergeCell ref="BV37:BW37"/>
    <mergeCell ref="BX37:BY37"/>
    <mergeCell ref="AS157:BA159"/>
    <mergeCell ref="BB157:BC157"/>
    <mergeCell ref="BD157:BE157"/>
    <mergeCell ref="AS160:AW160"/>
    <mergeCell ref="AX160:BA160"/>
    <mergeCell ref="BB162:BF162"/>
    <mergeCell ref="AX161:BA161"/>
    <mergeCell ref="H157:S160"/>
    <mergeCell ref="T157:AB160"/>
    <mergeCell ref="AC157:AR160"/>
    <mergeCell ref="BG157:BH157"/>
    <mergeCell ref="BI157:BJ157"/>
    <mergeCell ref="BL157:BM157"/>
    <mergeCell ref="BN150:BS150"/>
    <mergeCell ref="BT150:BY150"/>
    <mergeCell ref="AF153:AY153"/>
    <mergeCell ref="AZ153:BF153"/>
    <mergeCell ref="BG153:BM153"/>
    <mergeCell ref="AF152:AY152"/>
    <mergeCell ref="AZ152:BF152"/>
    <mergeCell ref="BG152:BM152"/>
    <mergeCell ref="H43:S43"/>
    <mergeCell ref="T43:AE43"/>
    <mergeCell ref="AF43:AY43"/>
    <mergeCell ref="AZ43:BF43"/>
    <mergeCell ref="BG43:BM43"/>
    <mergeCell ref="BN43:BS43"/>
    <mergeCell ref="BT43:BY43"/>
    <mergeCell ref="BZ150:CE150"/>
    <mergeCell ref="CL153:CQ153"/>
    <mergeCell ref="CL152:CQ152"/>
    <mergeCell ref="BN152:BS152"/>
    <mergeCell ref="BT152:BY152"/>
    <mergeCell ref="BZ152:CE152"/>
    <mergeCell ref="A155:CE155"/>
    <mergeCell ref="A156:G160"/>
    <mergeCell ref="H156:S156"/>
    <mergeCell ref="T156:AB156"/>
    <mergeCell ref="AC156:BA156"/>
    <mergeCell ref="BB156:BP156"/>
    <mergeCell ref="BQ156:CE156"/>
    <mergeCell ref="A147:G147"/>
    <mergeCell ref="H147:S147"/>
    <mergeCell ref="A152:G152"/>
    <mergeCell ref="H152:S152"/>
    <mergeCell ref="T152:AE152"/>
    <mergeCell ref="BN153:BS153"/>
    <mergeCell ref="BT153:BY153"/>
    <mergeCell ref="BZ153:CE153"/>
    <mergeCell ref="CF156:CQ156"/>
    <mergeCell ref="T147:AE147"/>
    <mergeCell ref="AF147:AY147"/>
    <mergeCell ref="AZ147:BF147"/>
    <mergeCell ref="BG147:BM147"/>
    <mergeCell ref="CF152:CK152"/>
    <mergeCell ref="A154:CE154"/>
    <mergeCell ref="CF153:CK153"/>
    <mergeCell ref="A153:G153"/>
    <mergeCell ref="H153:S153"/>
    <mergeCell ref="T153:AE153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52:CK52"/>
    <mergeCell ref="CL52:CQ52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A30:BJ30"/>
    <mergeCell ref="A32:BJ32"/>
    <mergeCell ref="A2:CQ2"/>
    <mergeCell ref="A3:CQ3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CF48:CK51"/>
    <mergeCell ref="CL48:CQ51"/>
    <mergeCell ref="BB49:BF51"/>
    <mergeCell ref="BG49:BK51"/>
    <mergeCell ref="BL49:BP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4" manualBreakCount="4">
    <brk id="53" max="94" man="1"/>
    <brk id="104" max="94" man="1"/>
    <brk id="150" max="94" man="1"/>
    <brk id="211" max="9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327"/>
  <sheetViews>
    <sheetView view="pageBreakPreview" zoomScaleNormal="80" zoomScaleSheetLayoutView="100" workbookViewId="0">
      <selection activeCell="A3" sqref="A3:CQ3"/>
    </sheetView>
  </sheetViews>
  <sheetFormatPr defaultColWidth="1.83203125" defaultRowHeight="15" x14ac:dyDescent="0.2"/>
  <cols>
    <col min="1" max="6" width="1.83203125" style="230"/>
    <col min="7" max="7" width="4.1640625" style="230" customWidth="1"/>
    <col min="8" max="18" width="1.83203125" style="230"/>
    <col min="19" max="19" width="4.83203125" style="230" customWidth="1"/>
    <col min="20" max="27" width="1.83203125" style="230"/>
    <col min="28" max="28" width="11" style="230" customWidth="1"/>
    <col min="29" max="42" width="1.83203125" style="230"/>
    <col min="43" max="43" width="0.5" style="230" customWidth="1"/>
    <col min="44" max="44" width="1.83203125" style="230" hidden="1" customWidth="1"/>
    <col min="45" max="48" width="1.83203125" style="230"/>
    <col min="49" max="49" width="6.1640625" style="230" customWidth="1"/>
    <col min="50" max="52" width="1.83203125" style="230"/>
    <col min="53" max="53" width="4.5" style="230" customWidth="1"/>
    <col min="54" max="54" width="0.1640625" style="230" customWidth="1"/>
    <col min="55" max="55" width="3.33203125" style="230" customWidth="1"/>
    <col min="56" max="57" width="1.83203125" style="230"/>
    <col min="58" max="58" width="0.6640625" style="230" customWidth="1"/>
    <col min="59" max="70" width="1.83203125" style="230"/>
    <col min="71" max="71" width="2.6640625" style="230" customWidth="1"/>
    <col min="72" max="94" width="1.83203125" style="230"/>
    <col min="95" max="95" width="2.83203125" style="230" customWidth="1"/>
    <col min="96" max="16384" width="1.83203125" style="230"/>
  </cols>
  <sheetData>
    <row r="1" spans="1:95" x14ac:dyDescent="0.2">
      <c r="CP1" s="334" t="s">
        <v>210</v>
      </c>
      <c r="CQ1" s="334"/>
    </row>
    <row r="2" spans="1:95" x14ac:dyDescent="0.2">
      <c r="A2" s="334" t="s">
        <v>184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ht="12" customHeight="1" x14ac:dyDescent="0.2"/>
    <row r="5" spans="1:95" x14ac:dyDescent="0.2">
      <c r="A5" s="334" t="s">
        <v>180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52.5" customHeight="1" x14ac:dyDescent="0.2">
      <c r="A6" s="335" t="s">
        <v>360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21.75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33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248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233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233" t="s">
        <v>5</v>
      </c>
      <c r="BF12" s="97"/>
      <c r="BG12" s="234" t="s">
        <v>210</v>
      </c>
      <c r="BH12" s="234"/>
      <c r="BI12" s="97" t="s">
        <v>5</v>
      </c>
      <c r="BK12" s="97"/>
      <c r="BL12" s="97"/>
      <c r="BM12" s="97"/>
      <c r="BN12" s="234"/>
      <c r="BO12" s="97" t="s">
        <v>378</v>
      </c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0" t="s">
        <v>6</v>
      </c>
      <c r="CG12" s="230"/>
      <c r="CH12" s="234" t="s">
        <v>7</v>
      </c>
      <c r="CI12" s="234" t="s">
        <v>59</v>
      </c>
      <c r="CJ12" s="230" t="s">
        <v>8</v>
      </c>
    </row>
    <row r="13" spans="1:95" s="233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233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54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233" t="s">
        <v>11</v>
      </c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97" t="s">
        <v>6</v>
      </c>
      <c r="AY15" s="97"/>
      <c r="AZ15" s="233" t="s">
        <v>13</v>
      </c>
      <c r="BA15" s="233"/>
      <c r="BB15" s="233"/>
      <c r="BC15" s="97" t="s">
        <v>205</v>
      </c>
      <c r="BD15" s="97"/>
      <c r="BE15" s="233" t="s">
        <v>14</v>
      </c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</row>
    <row r="16" spans="1:95" ht="16.5" x14ac:dyDescent="0.2">
      <c r="A16" s="506" t="s">
        <v>407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1.25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181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15" customHeight="1" x14ac:dyDescent="0.2">
      <c r="A20" s="380" t="s">
        <v>174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18.7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343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5.7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V22" s="238"/>
      <c r="BW22" s="238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86" t="s">
        <v>302</v>
      </c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487"/>
    </row>
    <row r="23" spans="1:95" ht="17.2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/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3.25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19.5" customHeight="1" thickBot="1" x14ac:dyDescent="0.25">
      <c r="CE25" s="231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6" customHeight="1" x14ac:dyDescent="0.2">
      <c r="CE26" s="231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</row>
    <row r="27" spans="1:95" ht="23.25" customHeight="1" x14ac:dyDescent="0.2">
      <c r="A27" s="379" t="s">
        <v>25</v>
      </c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</row>
    <row r="28" spans="1:95" ht="15" customHeight="1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ht="15" customHeight="1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239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774" t="s">
        <v>30</v>
      </c>
      <c r="CG29" s="775"/>
      <c r="CH29" s="775"/>
      <c r="CI29" s="775"/>
      <c r="CJ29" s="775"/>
      <c r="CK29" s="775"/>
      <c r="CL29" s="775"/>
      <c r="CM29" s="775"/>
      <c r="CN29" s="775"/>
      <c r="CO29" s="775"/>
      <c r="CP29" s="775"/>
      <c r="CQ29" s="776"/>
    </row>
    <row r="30" spans="1:95" ht="80.25" customHeight="1" thickBot="1" x14ac:dyDescent="0.3">
      <c r="A30" s="371" t="s">
        <v>303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239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777"/>
      <c r="CG30" s="778"/>
      <c r="CH30" s="778"/>
      <c r="CI30" s="778"/>
      <c r="CJ30" s="778"/>
      <c r="CK30" s="778"/>
      <c r="CL30" s="778"/>
      <c r="CM30" s="778"/>
      <c r="CN30" s="778"/>
      <c r="CO30" s="778"/>
      <c r="CP30" s="778"/>
      <c r="CQ30" s="779"/>
    </row>
    <row r="31" spans="1:95" ht="15.75" customHeight="1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239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</row>
    <row r="32" spans="1:95" ht="77.25" customHeight="1" x14ac:dyDescent="0.25">
      <c r="A32" s="780" t="s">
        <v>311</v>
      </c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  <c r="AC32" s="780"/>
      <c r="AD32" s="780"/>
      <c r="AE32" s="780"/>
      <c r="AF32" s="780"/>
      <c r="AG32" s="780"/>
      <c r="AH32" s="780"/>
      <c r="AI32" s="780"/>
      <c r="AJ32" s="780"/>
      <c r="AK32" s="780"/>
      <c r="AL32" s="780"/>
      <c r="AM32" s="780"/>
      <c r="AN32" s="780"/>
      <c r="AO32" s="780"/>
      <c r="AP32" s="780"/>
      <c r="AQ32" s="780"/>
      <c r="AR32" s="780"/>
      <c r="AS32" s="780"/>
      <c r="AT32" s="780"/>
      <c r="AU32" s="780"/>
      <c r="AV32" s="780"/>
      <c r="AW32" s="780"/>
      <c r="AX32" s="780"/>
      <c r="AY32" s="780"/>
      <c r="AZ32" s="780"/>
      <c r="BA32" s="780"/>
      <c r="BB32" s="780"/>
      <c r="BC32" s="780"/>
      <c r="BD32" s="780"/>
      <c r="BE32" s="780"/>
      <c r="BF32" s="780"/>
      <c r="BG32" s="473"/>
      <c r="BH32" s="473"/>
      <c r="BI32" s="473"/>
      <c r="BJ32" s="473"/>
      <c r="BK32" s="473"/>
      <c r="BL32" s="473"/>
      <c r="BM32" s="473"/>
      <c r="BN32" s="473"/>
      <c r="BO32" s="473"/>
      <c r="BP32" s="473"/>
      <c r="BQ32" s="473"/>
      <c r="BR32" s="473"/>
      <c r="BS32" s="473"/>
      <c r="BT32" s="473"/>
      <c r="BU32" s="473"/>
      <c r="BV32" s="473"/>
      <c r="BW32" s="473"/>
      <c r="BX32" s="473"/>
      <c r="BY32" s="473"/>
      <c r="BZ32" s="473"/>
      <c r="CA32" s="473"/>
      <c r="CB32" s="473"/>
      <c r="CC32" s="473"/>
      <c r="CD32" s="473"/>
      <c r="CE32" s="473"/>
    </row>
    <row r="33" spans="1:95" ht="21" customHeight="1" x14ac:dyDescent="0.25">
      <c r="A33" s="781" t="s">
        <v>34</v>
      </c>
      <c r="B33" s="781"/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  <c r="Z33" s="781"/>
      <c r="AA33" s="781"/>
      <c r="AB33" s="781"/>
      <c r="AC33" s="781"/>
      <c r="AD33" s="781"/>
      <c r="AE33" s="781"/>
      <c r="AF33" s="781"/>
      <c r="AG33" s="781"/>
      <c r="AH33" s="781"/>
      <c r="AI33" s="781"/>
      <c r="AJ33" s="781"/>
      <c r="AK33" s="781"/>
      <c r="AL33" s="781"/>
      <c r="AM33" s="781"/>
      <c r="AN33" s="781"/>
      <c r="AO33" s="781"/>
      <c r="AP33" s="781"/>
      <c r="AQ33" s="781"/>
      <c r="AR33" s="781"/>
      <c r="AS33" s="781"/>
      <c r="AT33" s="781"/>
      <c r="AU33" s="781"/>
      <c r="AV33" s="781"/>
      <c r="AW33" s="781"/>
      <c r="AX33" s="781"/>
      <c r="AY33" s="781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781"/>
      <c r="BM33" s="781"/>
      <c r="BN33" s="781"/>
      <c r="BO33" s="781"/>
      <c r="BP33" s="781"/>
      <c r="BQ33" s="781"/>
      <c r="BR33" s="781"/>
      <c r="BS33" s="781"/>
      <c r="BT33" s="781"/>
      <c r="BU33" s="781"/>
      <c r="BV33" s="781"/>
      <c r="BW33" s="781"/>
      <c r="BX33" s="781"/>
      <c r="BY33" s="781"/>
      <c r="BZ33" s="781"/>
      <c r="CA33" s="781"/>
      <c r="CB33" s="781"/>
      <c r="CC33" s="781"/>
      <c r="CD33" s="781"/>
      <c r="CE33" s="781"/>
    </row>
    <row r="34" spans="1:95" ht="15" customHeight="1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1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64.5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ht="15" customHeight="1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7.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ht="15" customHeight="1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22.5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ht="15" customHeight="1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1.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768"/>
      <c r="J42" s="768"/>
      <c r="K42" s="768"/>
      <c r="L42" s="768"/>
      <c r="M42" s="768"/>
      <c r="N42" s="768"/>
      <c r="O42" s="768"/>
      <c r="P42" s="768"/>
      <c r="Q42" s="768"/>
      <c r="R42" s="768"/>
      <c r="S42" s="769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39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768"/>
      <c r="J43" s="768"/>
      <c r="K43" s="768"/>
      <c r="L43" s="768"/>
      <c r="M43" s="768"/>
      <c r="N43" s="768"/>
      <c r="O43" s="768"/>
      <c r="P43" s="768"/>
      <c r="Q43" s="768"/>
      <c r="R43" s="768"/>
      <c r="S43" s="769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5.25" customHeight="1" x14ac:dyDescent="0.2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36"/>
      <c r="AQ44" s="236"/>
      <c r="AR44" s="236"/>
      <c r="AS44" s="236"/>
      <c r="AT44" s="236"/>
    </row>
    <row r="45" spans="1:95" ht="17.25" customHeight="1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8.2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63.7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ht="15" customHeight="1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232"/>
      <c r="BG48" s="414" t="s">
        <v>6</v>
      </c>
      <c r="BH48" s="415"/>
      <c r="BI48" s="377" t="s">
        <v>6</v>
      </c>
      <c r="BJ48" s="377"/>
      <c r="BK48" s="232"/>
      <c r="BL48" s="414" t="s">
        <v>6</v>
      </c>
      <c r="BM48" s="415"/>
      <c r="BN48" s="377" t="s">
        <v>205</v>
      </c>
      <c r="BO48" s="377"/>
      <c r="BP48" s="232"/>
      <c r="BQ48" s="414" t="s">
        <v>6</v>
      </c>
      <c r="BR48" s="415"/>
      <c r="BS48" s="377" t="s">
        <v>12</v>
      </c>
      <c r="BT48" s="377"/>
      <c r="BU48" s="232"/>
      <c r="BV48" s="414" t="s">
        <v>6</v>
      </c>
      <c r="BW48" s="415"/>
      <c r="BX48" s="377" t="s">
        <v>6</v>
      </c>
      <c r="BY48" s="377"/>
      <c r="BZ48" s="232"/>
      <c r="CA48" s="414" t="s">
        <v>6</v>
      </c>
      <c r="CB48" s="415"/>
      <c r="CC48" s="377" t="s">
        <v>205</v>
      </c>
      <c r="CD48" s="377"/>
      <c r="CE48" s="232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12.75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t="15" hidden="1" customHeight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70.5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ht="15" customHeight="1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40.5" customHeight="1" x14ac:dyDescent="0.2">
      <c r="A53" s="766" t="s">
        <v>27</v>
      </c>
      <c r="B53" s="766"/>
      <c r="C53" s="766"/>
      <c r="D53" s="766"/>
      <c r="E53" s="766"/>
      <c r="F53" s="766"/>
      <c r="G53" s="766"/>
      <c r="H53" s="455" t="s">
        <v>299</v>
      </c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422" t="s">
        <v>64</v>
      </c>
      <c r="U53" s="422"/>
      <c r="V53" s="422"/>
      <c r="W53" s="422"/>
      <c r="X53" s="422"/>
      <c r="Y53" s="422"/>
      <c r="Z53" s="422"/>
      <c r="AA53" s="422"/>
      <c r="AB53" s="422"/>
      <c r="AC53" s="457" t="s">
        <v>89</v>
      </c>
      <c r="AD53" s="457"/>
      <c r="AE53" s="457"/>
      <c r="AF53" s="457"/>
      <c r="AG53" s="457"/>
      <c r="AH53" s="457"/>
      <c r="AI53" s="457"/>
      <c r="AJ53" s="457"/>
      <c r="AK53" s="457"/>
      <c r="AL53" s="457"/>
      <c r="AM53" s="457"/>
      <c r="AN53" s="457"/>
      <c r="AO53" s="457"/>
      <c r="AP53" s="457"/>
      <c r="AQ53" s="457"/>
      <c r="AR53" s="457"/>
      <c r="AS53" s="424" t="s">
        <v>90</v>
      </c>
      <c r="AT53" s="424"/>
      <c r="AU53" s="424"/>
      <c r="AV53" s="424"/>
      <c r="AW53" s="424"/>
      <c r="AX53" s="423" t="s">
        <v>91</v>
      </c>
      <c r="AY53" s="423"/>
      <c r="AZ53" s="423"/>
      <c r="BA53" s="423"/>
      <c r="BB53" s="422">
        <f>605-1</f>
        <v>604</v>
      </c>
      <c r="BC53" s="422"/>
      <c r="BD53" s="422"/>
      <c r="BE53" s="422"/>
      <c r="BF53" s="422"/>
      <c r="BG53" s="422">
        <v>605</v>
      </c>
      <c r="BH53" s="422"/>
      <c r="BI53" s="422"/>
      <c r="BJ53" s="422"/>
      <c r="BK53" s="422"/>
      <c r="BL53" s="422">
        <v>605</v>
      </c>
      <c r="BM53" s="422"/>
      <c r="BN53" s="422"/>
      <c r="BO53" s="422"/>
      <c r="BP53" s="422"/>
      <c r="BQ53" s="422"/>
      <c r="BR53" s="422"/>
      <c r="BS53" s="422"/>
      <c r="BT53" s="422"/>
      <c r="BU53" s="422"/>
      <c r="BV53" s="422"/>
      <c r="BW53" s="422"/>
      <c r="BX53" s="422"/>
      <c r="BY53" s="422"/>
      <c r="BZ53" s="422"/>
      <c r="CA53" s="422"/>
      <c r="CB53" s="422"/>
      <c r="CC53" s="422"/>
      <c r="CD53" s="422"/>
      <c r="CE53" s="422"/>
      <c r="CF53" s="454">
        <v>3</v>
      </c>
      <c r="CG53" s="454"/>
      <c r="CH53" s="454"/>
      <c r="CI53" s="454"/>
      <c r="CJ53" s="454"/>
      <c r="CK53" s="454"/>
      <c r="CL53" s="422"/>
      <c r="CM53" s="422"/>
      <c r="CN53" s="422"/>
      <c r="CO53" s="422"/>
      <c r="CP53" s="422"/>
      <c r="CQ53" s="422"/>
    </row>
    <row r="54" spans="1:95" ht="15" customHeight="1" x14ac:dyDescent="0.2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765" t="s">
        <v>240</v>
      </c>
      <c r="CQ54" s="765"/>
    </row>
    <row r="55" spans="1:95" ht="15" customHeight="1" x14ac:dyDescent="0.2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</row>
    <row r="56" spans="1:95" ht="14.25" customHeight="1" thickBot="1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7"/>
      <c r="AS56" s="427"/>
      <c r="AT56" s="427"/>
      <c r="AU56" s="427"/>
      <c r="AV56" s="427"/>
      <c r="AW56" s="427"/>
      <c r="AX56" s="427"/>
      <c r="AY56" s="427"/>
      <c r="AZ56" s="427"/>
      <c r="BA56" s="427"/>
      <c r="BB56" s="427"/>
      <c r="BC56" s="427"/>
      <c r="BD56" s="427"/>
      <c r="BE56" s="427"/>
      <c r="BF56" s="427"/>
      <c r="BG56" s="427"/>
      <c r="BH56" s="427"/>
      <c r="BI56" s="427"/>
      <c r="BJ56" s="427"/>
      <c r="BK56" s="427"/>
      <c r="BL56" s="427"/>
      <c r="BM56" s="427"/>
      <c r="BN56" s="427"/>
      <c r="BO56" s="427"/>
      <c r="BP56" s="427"/>
      <c r="BQ56" s="427"/>
      <c r="BR56" s="427"/>
      <c r="BS56" s="427"/>
      <c r="BT56" s="427"/>
      <c r="BU56" s="427"/>
      <c r="BV56" s="427"/>
      <c r="BW56" s="427"/>
      <c r="BX56" s="427"/>
      <c r="BY56" s="427"/>
      <c r="BZ56" s="427"/>
      <c r="CA56" s="427"/>
      <c r="CB56" s="427"/>
      <c r="CC56" s="427"/>
      <c r="CD56" s="427"/>
      <c r="CE56" s="427"/>
    </row>
    <row r="57" spans="1:95" ht="15" customHeight="1" x14ac:dyDescent="0.2">
      <c r="A57" s="368" t="s">
        <v>28</v>
      </c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  <c r="AW57" s="366"/>
      <c r="AX57" s="366"/>
      <c r="AY57" s="366"/>
      <c r="AZ57" s="366"/>
      <c r="BA57" s="366"/>
      <c r="BB57" s="366"/>
      <c r="BC57" s="366"/>
      <c r="BD57" s="366"/>
      <c r="BE57" s="366"/>
      <c r="BF57" s="366"/>
      <c r="BG57" s="108"/>
      <c r="BH57" s="108"/>
      <c r="BI57" s="108"/>
      <c r="BJ57" s="108"/>
      <c r="BK57" s="459" t="s">
        <v>29</v>
      </c>
      <c r="BL57" s="459"/>
      <c r="BM57" s="459"/>
      <c r="BN57" s="459"/>
      <c r="BO57" s="459"/>
      <c r="BP57" s="459"/>
      <c r="BQ57" s="459"/>
      <c r="BR57" s="459"/>
      <c r="BS57" s="459"/>
      <c r="BT57" s="459"/>
      <c r="BU57" s="459"/>
      <c r="BV57" s="459"/>
      <c r="BW57" s="459"/>
      <c r="BX57" s="459"/>
      <c r="BY57" s="459"/>
      <c r="BZ57" s="459"/>
      <c r="CA57" s="459"/>
      <c r="CB57" s="459"/>
      <c r="CC57" s="459"/>
      <c r="CD57" s="459"/>
      <c r="CE57" s="459"/>
      <c r="CF57" s="774" t="s">
        <v>30</v>
      </c>
      <c r="CG57" s="775"/>
      <c r="CH57" s="775"/>
      <c r="CI57" s="775"/>
      <c r="CJ57" s="775"/>
      <c r="CK57" s="775"/>
      <c r="CL57" s="775"/>
      <c r="CM57" s="775"/>
      <c r="CN57" s="775"/>
      <c r="CO57" s="775"/>
      <c r="CP57" s="775"/>
      <c r="CQ57" s="776"/>
    </row>
    <row r="58" spans="1:95" ht="19.5" customHeight="1" x14ac:dyDescent="0.2">
      <c r="A58" s="452" t="s">
        <v>31</v>
      </c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U58" s="467"/>
      <c r="AV58" s="467"/>
      <c r="AW58" s="467"/>
      <c r="AX58" s="467"/>
      <c r="AY58" s="467"/>
      <c r="AZ58" s="467"/>
      <c r="BA58" s="467"/>
      <c r="BB58" s="467"/>
      <c r="BC58" s="467"/>
      <c r="BD58" s="467"/>
      <c r="BE58" s="467"/>
      <c r="BF58" s="467"/>
      <c r="BG58" s="108"/>
      <c r="BH58" s="108"/>
      <c r="BI58" s="108"/>
      <c r="BJ58" s="108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782"/>
      <c r="CG58" s="783"/>
      <c r="CH58" s="783"/>
      <c r="CI58" s="783"/>
      <c r="CJ58" s="783"/>
      <c r="CK58" s="783"/>
      <c r="CL58" s="783"/>
      <c r="CM58" s="783"/>
      <c r="CN58" s="783"/>
      <c r="CO58" s="783"/>
      <c r="CP58" s="783"/>
      <c r="CQ58" s="784"/>
    </row>
    <row r="59" spans="1:95" ht="13.5" customHeight="1" thickBot="1" x14ac:dyDescent="0.25">
      <c r="A59" s="368" t="s">
        <v>32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6"/>
      <c r="AF59" s="366"/>
      <c r="AG59" s="366"/>
      <c r="AH59" s="366"/>
      <c r="AI59" s="366"/>
      <c r="AJ59" s="366"/>
      <c r="AK59" s="366"/>
      <c r="AL59" s="366"/>
      <c r="AM59" s="366"/>
      <c r="AN59" s="366"/>
      <c r="AO59" s="366"/>
      <c r="AP59" s="366"/>
      <c r="AQ59" s="366"/>
      <c r="AR59" s="366"/>
      <c r="AS59" s="366"/>
      <c r="AT59" s="366"/>
      <c r="AU59" s="366"/>
      <c r="AV59" s="366"/>
      <c r="AW59" s="366"/>
      <c r="AX59" s="366"/>
      <c r="AY59" s="366"/>
      <c r="AZ59" s="366"/>
      <c r="BA59" s="366"/>
      <c r="BB59" s="366"/>
      <c r="BC59" s="366"/>
      <c r="BD59" s="366"/>
      <c r="BE59" s="366"/>
      <c r="BF59" s="366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777"/>
      <c r="CG59" s="778"/>
      <c r="CH59" s="778"/>
      <c r="CI59" s="778"/>
      <c r="CJ59" s="778"/>
      <c r="CK59" s="778"/>
      <c r="CL59" s="778"/>
      <c r="CM59" s="778"/>
      <c r="CN59" s="778"/>
      <c r="CO59" s="778"/>
      <c r="CP59" s="778"/>
      <c r="CQ59" s="779"/>
    </row>
    <row r="60" spans="1:95" ht="51" customHeight="1" x14ac:dyDescent="0.2">
      <c r="A60" s="452" t="s">
        <v>33</v>
      </c>
      <c r="B60" s="452"/>
      <c r="C60" s="452"/>
      <c r="D60" s="452"/>
      <c r="E60" s="452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</row>
    <row r="61" spans="1:95" ht="8.25" customHeight="1" x14ac:dyDescent="0.2">
      <c r="A61" s="368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16.5" customHeight="1" x14ac:dyDescent="0.2">
      <c r="A62" s="368" t="s">
        <v>34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24.75" customHeight="1" x14ac:dyDescent="0.2">
      <c r="A63" s="368" t="s">
        <v>35</v>
      </c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15" hidden="1" customHeight="1" x14ac:dyDescent="0.2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</row>
    <row r="65" spans="1:115" ht="75.75" customHeight="1" x14ac:dyDescent="0.2">
      <c r="A65" s="424" t="s">
        <v>36</v>
      </c>
      <c r="B65" s="424"/>
      <c r="C65" s="424"/>
      <c r="D65" s="424"/>
      <c r="E65" s="424"/>
      <c r="F65" s="424"/>
      <c r="G65" s="424"/>
      <c r="H65" s="352" t="s">
        <v>37</v>
      </c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4"/>
      <c r="T65" s="405" t="s">
        <v>38</v>
      </c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F65" s="352" t="s">
        <v>39</v>
      </c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  <c r="BH65" s="353"/>
      <c r="BI65" s="353"/>
      <c r="BJ65" s="353"/>
      <c r="BK65" s="353"/>
      <c r="BL65" s="353"/>
      <c r="BM65" s="354"/>
      <c r="BN65" s="352" t="s">
        <v>40</v>
      </c>
      <c r="BO65" s="353"/>
      <c r="BP65" s="353"/>
      <c r="BQ65" s="353"/>
      <c r="BR65" s="353"/>
      <c r="BS65" s="353"/>
      <c r="BT65" s="353"/>
      <c r="BU65" s="353"/>
      <c r="BV65" s="353"/>
      <c r="BW65" s="353"/>
      <c r="BX65" s="353"/>
      <c r="BY65" s="353"/>
      <c r="BZ65" s="353"/>
      <c r="CA65" s="353"/>
      <c r="CB65" s="353"/>
      <c r="CC65" s="353"/>
      <c r="CD65" s="353"/>
      <c r="CE65" s="354"/>
      <c r="CF65" s="424" t="s">
        <v>41</v>
      </c>
      <c r="CG65" s="424"/>
      <c r="CH65" s="424"/>
      <c r="CI65" s="424"/>
      <c r="CJ65" s="424"/>
      <c r="CK65" s="424"/>
      <c r="CL65" s="424"/>
      <c r="CM65" s="424"/>
      <c r="CN65" s="424"/>
      <c r="CO65" s="424"/>
      <c r="CP65" s="424"/>
      <c r="CQ65" s="424"/>
    </row>
    <row r="66" spans="1:115" ht="11.25" customHeight="1" x14ac:dyDescent="0.2">
      <c r="A66" s="424"/>
      <c r="B66" s="424"/>
      <c r="C66" s="424"/>
      <c r="D66" s="424"/>
      <c r="E66" s="424"/>
      <c r="F66" s="424"/>
      <c r="G66" s="424"/>
      <c r="H66" s="405" t="s">
        <v>42</v>
      </c>
      <c r="I66" s="406"/>
      <c r="J66" s="406"/>
      <c r="K66" s="406"/>
      <c r="L66" s="406"/>
      <c r="M66" s="406"/>
      <c r="N66" s="406"/>
      <c r="O66" s="406"/>
      <c r="P66" s="406"/>
      <c r="Q66" s="406"/>
      <c r="R66" s="406"/>
      <c r="S66" s="407"/>
      <c r="T66" s="405" t="s">
        <v>42</v>
      </c>
      <c r="U66" s="406"/>
      <c r="V66" s="406"/>
      <c r="W66" s="406"/>
      <c r="X66" s="406"/>
      <c r="Y66" s="406"/>
      <c r="Z66" s="406"/>
      <c r="AA66" s="406"/>
      <c r="AB66" s="406"/>
      <c r="AC66" s="406"/>
      <c r="AD66" s="406"/>
      <c r="AE66" s="407"/>
      <c r="AF66" s="405" t="s">
        <v>42</v>
      </c>
      <c r="AG66" s="406"/>
      <c r="AH66" s="406"/>
      <c r="AI66" s="406"/>
      <c r="AJ66" s="406"/>
      <c r="AK66" s="406"/>
      <c r="AL66" s="406"/>
      <c r="AM66" s="406"/>
      <c r="AN66" s="406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7"/>
      <c r="AZ66" s="405" t="s">
        <v>43</v>
      </c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7"/>
      <c r="BN66" s="414" t="s">
        <v>6</v>
      </c>
      <c r="BO66" s="415"/>
      <c r="BP66" s="377" t="s">
        <v>12</v>
      </c>
      <c r="BQ66" s="377"/>
      <c r="BR66" s="425" t="s">
        <v>44</v>
      </c>
      <c r="BS66" s="426"/>
      <c r="BT66" s="414" t="s">
        <v>6</v>
      </c>
      <c r="BU66" s="415"/>
      <c r="BV66" s="377" t="s">
        <v>6</v>
      </c>
      <c r="BW66" s="377"/>
      <c r="BX66" s="425" t="s">
        <v>44</v>
      </c>
      <c r="BY66" s="426"/>
      <c r="BZ66" s="414" t="s">
        <v>6</v>
      </c>
      <c r="CA66" s="415"/>
      <c r="CB66" s="377" t="s">
        <v>205</v>
      </c>
      <c r="CC66" s="377"/>
      <c r="CD66" s="425" t="s">
        <v>44</v>
      </c>
      <c r="CE66" s="426"/>
      <c r="CF66" s="405" t="s">
        <v>45</v>
      </c>
      <c r="CG66" s="406"/>
      <c r="CH66" s="406"/>
      <c r="CI66" s="406"/>
      <c r="CJ66" s="406"/>
      <c r="CK66" s="407"/>
      <c r="CL66" s="405" t="s">
        <v>46</v>
      </c>
      <c r="CM66" s="406"/>
      <c r="CN66" s="406"/>
      <c r="CO66" s="406"/>
      <c r="CP66" s="406"/>
      <c r="CQ66" s="407"/>
    </row>
    <row r="67" spans="1:115" ht="11.45" customHeight="1" x14ac:dyDescent="0.2">
      <c r="A67" s="424"/>
      <c r="B67" s="424"/>
      <c r="C67" s="424"/>
      <c r="D67" s="424"/>
      <c r="E67" s="424"/>
      <c r="F67" s="424"/>
      <c r="G67" s="424"/>
      <c r="H67" s="411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3"/>
      <c r="T67" s="411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3"/>
      <c r="AF67" s="411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3"/>
      <c r="AZ67" s="408"/>
      <c r="BA67" s="409"/>
      <c r="BB67" s="409"/>
      <c r="BC67" s="409"/>
      <c r="BD67" s="409"/>
      <c r="BE67" s="409"/>
      <c r="BF67" s="409"/>
      <c r="BG67" s="409"/>
      <c r="BH67" s="409"/>
      <c r="BI67" s="409"/>
      <c r="BJ67" s="409"/>
      <c r="BK67" s="409"/>
      <c r="BL67" s="409"/>
      <c r="BM67" s="410"/>
      <c r="BN67" s="411" t="s">
        <v>47</v>
      </c>
      <c r="BO67" s="412"/>
      <c r="BP67" s="412"/>
      <c r="BQ67" s="412"/>
      <c r="BR67" s="412"/>
      <c r="BS67" s="413"/>
      <c r="BT67" s="411" t="s">
        <v>48</v>
      </c>
      <c r="BU67" s="412"/>
      <c r="BV67" s="412"/>
      <c r="BW67" s="412"/>
      <c r="BX67" s="412"/>
      <c r="BY67" s="413"/>
      <c r="BZ67" s="411" t="s">
        <v>49</v>
      </c>
      <c r="CA67" s="412"/>
      <c r="CB67" s="412"/>
      <c r="CC67" s="412"/>
      <c r="CD67" s="412"/>
      <c r="CE67" s="413"/>
      <c r="CF67" s="411"/>
      <c r="CG67" s="412"/>
      <c r="CH67" s="412"/>
      <c r="CI67" s="412"/>
      <c r="CJ67" s="412"/>
      <c r="CK67" s="413"/>
      <c r="CL67" s="411"/>
      <c r="CM67" s="412"/>
      <c r="CN67" s="412"/>
      <c r="CO67" s="412"/>
      <c r="CP67" s="412"/>
      <c r="CQ67" s="413"/>
    </row>
    <row r="68" spans="1:115" ht="24.75" customHeight="1" x14ac:dyDescent="0.2">
      <c r="A68" s="424"/>
      <c r="B68" s="424"/>
      <c r="C68" s="424"/>
      <c r="D68" s="424"/>
      <c r="E68" s="424"/>
      <c r="F68" s="424"/>
      <c r="G68" s="424"/>
      <c r="H68" s="411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3"/>
      <c r="T68" s="411"/>
      <c r="U68" s="412"/>
      <c r="V68" s="412"/>
      <c r="W68" s="412"/>
      <c r="X68" s="412"/>
      <c r="Y68" s="412"/>
      <c r="Z68" s="412"/>
      <c r="AA68" s="412"/>
      <c r="AB68" s="412"/>
      <c r="AC68" s="412"/>
      <c r="AD68" s="412"/>
      <c r="AE68" s="413"/>
      <c r="AF68" s="411"/>
      <c r="AG68" s="412"/>
      <c r="AH68" s="412"/>
      <c r="AI68" s="412"/>
      <c r="AJ68" s="412"/>
      <c r="AK68" s="412"/>
      <c r="AL68" s="412"/>
      <c r="AM68" s="412"/>
      <c r="AN68" s="412"/>
      <c r="AO68" s="412"/>
      <c r="AP68" s="412"/>
      <c r="AQ68" s="412"/>
      <c r="AR68" s="412"/>
      <c r="AS68" s="412"/>
      <c r="AT68" s="412"/>
      <c r="AU68" s="412"/>
      <c r="AV68" s="412"/>
      <c r="AW68" s="412"/>
      <c r="AX68" s="412"/>
      <c r="AY68" s="413"/>
      <c r="AZ68" s="405" t="s">
        <v>50</v>
      </c>
      <c r="BA68" s="406"/>
      <c r="BB68" s="406"/>
      <c r="BC68" s="406"/>
      <c r="BD68" s="406"/>
      <c r="BE68" s="406"/>
      <c r="BF68" s="407"/>
      <c r="BG68" s="405" t="s">
        <v>51</v>
      </c>
      <c r="BH68" s="406"/>
      <c r="BI68" s="406"/>
      <c r="BJ68" s="406"/>
      <c r="BK68" s="406"/>
      <c r="BL68" s="406"/>
      <c r="BM68" s="407"/>
      <c r="BN68" s="411"/>
      <c r="BO68" s="412"/>
      <c r="BP68" s="412"/>
      <c r="BQ68" s="412"/>
      <c r="BR68" s="412"/>
      <c r="BS68" s="413"/>
      <c r="BT68" s="411"/>
      <c r="BU68" s="412"/>
      <c r="BV68" s="412"/>
      <c r="BW68" s="412"/>
      <c r="BX68" s="412"/>
      <c r="BY68" s="413"/>
      <c r="BZ68" s="411"/>
      <c r="CA68" s="412"/>
      <c r="CB68" s="412"/>
      <c r="CC68" s="412"/>
      <c r="CD68" s="412"/>
      <c r="CE68" s="413"/>
      <c r="CF68" s="411"/>
      <c r="CG68" s="412"/>
      <c r="CH68" s="412"/>
      <c r="CI68" s="412"/>
      <c r="CJ68" s="412"/>
      <c r="CK68" s="413"/>
      <c r="CL68" s="411"/>
      <c r="CM68" s="412"/>
      <c r="CN68" s="412"/>
      <c r="CO68" s="412"/>
      <c r="CP68" s="412"/>
      <c r="CQ68" s="413"/>
    </row>
    <row r="69" spans="1:115" ht="3" customHeight="1" x14ac:dyDescent="0.2">
      <c r="A69" s="424"/>
      <c r="B69" s="424"/>
      <c r="C69" s="424"/>
      <c r="D69" s="424"/>
      <c r="E69" s="424"/>
      <c r="F69" s="424"/>
      <c r="G69" s="424"/>
      <c r="H69" s="408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10"/>
      <c r="T69" s="408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10"/>
      <c r="AF69" s="408"/>
      <c r="AG69" s="409"/>
      <c r="AH69" s="409"/>
      <c r="AI69" s="409"/>
      <c r="AJ69" s="409"/>
      <c r="AK69" s="409"/>
      <c r="AL69" s="409"/>
      <c r="AM69" s="409"/>
      <c r="AN69" s="409"/>
      <c r="AO69" s="409"/>
      <c r="AP69" s="409"/>
      <c r="AQ69" s="409"/>
      <c r="AR69" s="409"/>
      <c r="AS69" s="409"/>
      <c r="AT69" s="409"/>
      <c r="AU69" s="409"/>
      <c r="AV69" s="409"/>
      <c r="AW69" s="409"/>
      <c r="AX69" s="409"/>
      <c r="AY69" s="410"/>
      <c r="AZ69" s="408"/>
      <c r="BA69" s="409"/>
      <c r="BB69" s="409"/>
      <c r="BC69" s="409"/>
      <c r="BD69" s="409"/>
      <c r="BE69" s="409"/>
      <c r="BF69" s="410"/>
      <c r="BG69" s="408"/>
      <c r="BH69" s="409"/>
      <c r="BI69" s="409"/>
      <c r="BJ69" s="409"/>
      <c r="BK69" s="409"/>
      <c r="BL69" s="409"/>
      <c r="BM69" s="410"/>
      <c r="BN69" s="408"/>
      <c r="BO69" s="409"/>
      <c r="BP69" s="409"/>
      <c r="BQ69" s="409"/>
      <c r="BR69" s="409"/>
      <c r="BS69" s="410"/>
      <c r="BT69" s="408"/>
      <c r="BU69" s="409"/>
      <c r="BV69" s="409"/>
      <c r="BW69" s="409"/>
      <c r="BX69" s="409"/>
      <c r="BY69" s="410"/>
      <c r="BZ69" s="408"/>
      <c r="CA69" s="409"/>
      <c r="CB69" s="409"/>
      <c r="CC69" s="409"/>
      <c r="CD69" s="409"/>
      <c r="CE69" s="410"/>
      <c r="CF69" s="408"/>
      <c r="CG69" s="409"/>
      <c r="CH69" s="409"/>
      <c r="CI69" s="409"/>
      <c r="CJ69" s="409"/>
      <c r="CK69" s="410"/>
      <c r="CL69" s="408"/>
      <c r="CM69" s="409"/>
      <c r="CN69" s="409"/>
      <c r="CO69" s="409"/>
      <c r="CP69" s="409"/>
      <c r="CQ69" s="410"/>
    </row>
    <row r="70" spans="1:115" ht="17.25" customHeight="1" x14ac:dyDescent="0.2">
      <c r="A70" s="424" t="s">
        <v>27</v>
      </c>
      <c r="B70" s="424"/>
      <c r="C70" s="424"/>
      <c r="D70" s="424"/>
      <c r="E70" s="424"/>
      <c r="F70" s="424"/>
      <c r="G70" s="424"/>
      <c r="H70" s="424" t="s">
        <v>52</v>
      </c>
      <c r="I70" s="424"/>
      <c r="J70" s="424"/>
      <c r="K70" s="424"/>
      <c r="L70" s="424"/>
      <c r="M70" s="424"/>
      <c r="N70" s="424"/>
      <c r="O70" s="424"/>
      <c r="P70" s="424"/>
      <c r="Q70" s="424"/>
      <c r="R70" s="424"/>
      <c r="S70" s="424"/>
      <c r="T70" s="352" t="s">
        <v>53</v>
      </c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4"/>
      <c r="AF70" s="424" t="s">
        <v>54</v>
      </c>
      <c r="AG70" s="424"/>
      <c r="AH70" s="424"/>
      <c r="AI70" s="424"/>
      <c r="AJ70" s="424"/>
      <c r="AK70" s="424"/>
      <c r="AL70" s="424"/>
      <c r="AM70" s="424"/>
      <c r="AN70" s="424"/>
      <c r="AO70" s="424"/>
      <c r="AP70" s="424"/>
      <c r="AQ70" s="424"/>
      <c r="AR70" s="424"/>
      <c r="AS70" s="424"/>
      <c r="AT70" s="424"/>
      <c r="AU70" s="424"/>
      <c r="AV70" s="424"/>
      <c r="AW70" s="424"/>
      <c r="AX70" s="424"/>
      <c r="AY70" s="424"/>
      <c r="AZ70" s="424" t="s">
        <v>55</v>
      </c>
      <c r="BA70" s="424"/>
      <c r="BB70" s="424"/>
      <c r="BC70" s="424"/>
      <c r="BD70" s="424"/>
      <c r="BE70" s="424"/>
      <c r="BF70" s="424"/>
      <c r="BG70" s="424" t="s">
        <v>56</v>
      </c>
      <c r="BH70" s="424"/>
      <c r="BI70" s="424"/>
      <c r="BJ70" s="424"/>
      <c r="BK70" s="424"/>
      <c r="BL70" s="424"/>
      <c r="BM70" s="424"/>
      <c r="BN70" s="424" t="s">
        <v>57</v>
      </c>
      <c r="BO70" s="424"/>
      <c r="BP70" s="424"/>
      <c r="BQ70" s="424"/>
      <c r="BR70" s="424"/>
      <c r="BS70" s="424"/>
      <c r="BT70" s="424" t="s">
        <v>58</v>
      </c>
      <c r="BU70" s="424"/>
      <c r="BV70" s="424"/>
      <c r="BW70" s="424"/>
      <c r="BX70" s="424"/>
      <c r="BY70" s="424"/>
      <c r="BZ70" s="424" t="s">
        <v>59</v>
      </c>
      <c r="CA70" s="424"/>
      <c r="CB70" s="424"/>
      <c r="CC70" s="424"/>
      <c r="CD70" s="424"/>
      <c r="CE70" s="424"/>
      <c r="CF70" s="424" t="s">
        <v>60</v>
      </c>
      <c r="CG70" s="424"/>
      <c r="CH70" s="424"/>
      <c r="CI70" s="424"/>
      <c r="CJ70" s="424"/>
      <c r="CK70" s="424"/>
      <c r="CL70" s="424" t="s">
        <v>61</v>
      </c>
      <c r="CM70" s="424"/>
      <c r="CN70" s="424"/>
      <c r="CO70" s="424"/>
      <c r="CP70" s="424"/>
      <c r="CQ70" s="424"/>
    </row>
    <row r="71" spans="1:115" ht="69" customHeight="1" x14ac:dyDescent="0.2">
      <c r="A71" s="469" t="s">
        <v>62</v>
      </c>
      <c r="B71" s="361"/>
      <c r="C71" s="361"/>
      <c r="D71" s="361"/>
      <c r="E71" s="361"/>
      <c r="F71" s="361"/>
      <c r="G71" s="362"/>
      <c r="H71" s="770" t="s">
        <v>63</v>
      </c>
      <c r="I71" s="768"/>
      <c r="J71" s="768"/>
      <c r="K71" s="768"/>
      <c r="L71" s="768"/>
      <c r="M71" s="768"/>
      <c r="N71" s="768"/>
      <c r="O71" s="768"/>
      <c r="P71" s="768"/>
      <c r="Q71" s="768"/>
      <c r="R71" s="768"/>
      <c r="S71" s="769"/>
      <c r="T71" s="346" t="s">
        <v>64</v>
      </c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8"/>
      <c r="AF71" s="349" t="s">
        <v>65</v>
      </c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1"/>
      <c r="AZ71" s="352" t="s">
        <v>66</v>
      </c>
      <c r="BA71" s="353"/>
      <c r="BB71" s="353"/>
      <c r="BC71" s="353"/>
      <c r="BD71" s="353"/>
      <c r="BE71" s="353"/>
      <c r="BF71" s="354"/>
      <c r="BG71" s="352" t="s">
        <v>67</v>
      </c>
      <c r="BH71" s="353"/>
      <c r="BI71" s="353"/>
      <c r="BJ71" s="353"/>
      <c r="BK71" s="353"/>
      <c r="BL71" s="353"/>
      <c r="BM71" s="354"/>
      <c r="BN71" s="336">
        <v>100</v>
      </c>
      <c r="BO71" s="337"/>
      <c r="BP71" s="337"/>
      <c r="BQ71" s="337"/>
      <c r="BR71" s="337"/>
      <c r="BS71" s="338"/>
      <c r="BT71" s="336">
        <v>100</v>
      </c>
      <c r="BU71" s="337"/>
      <c r="BV71" s="337"/>
      <c r="BW71" s="337"/>
      <c r="BX71" s="337"/>
      <c r="BY71" s="338"/>
      <c r="BZ71" s="336">
        <v>100</v>
      </c>
      <c r="CA71" s="337"/>
      <c r="CB71" s="337"/>
      <c r="CC71" s="337"/>
      <c r="CD71" s="337"/>
      <c r="CE71" s="338"/>
      <c r="CF71" s="355">
        <v>3</v>
      </c>
      <c r="CG71" s="356"/>
      <c r="CH71" s="356"/>
      <c r="CI71" s="356"/>
      <c r="CJ71" s="356"/>
      <c r="CK71" s="357"/>
      <c r="CL71" s="336"/>
      <c r="CM71" s="337"/>
      <c r="CN71" s="337"/>
      <c r="CO71" s="337"/>
      <c r="CP71" s="337"/>
      <c r="CQ71" s="338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</row>
    <row r="72" spans="1:115" ht="68.25" customHeight="1" x14ac:dyDescent="0.2">
      <c r="A72" s="340" t="s">
        <v>68</v>
      </c>
      <c r="B72" s="361"/>
      <c r="C72" s="361"/>
      <c r="D72" s="361"/>
      <c r="E72" s="361"/>
      <c r="F72" s="361"/>
      <c r="G72" s="362"/>
      <c r="H72" s="770" t="s">
        <v>69</v>
      </c>
      <c r="I72" s="768"/>
      <c r="J72" s="768"/>
      <c r="K72" s="768"/>
      <c r="L72" s="768"/>
      <c r="M72" s="768"/>
      <c r="N72" s="768"/>
      <c r="O72" s="768"/>
      <c r="P72" s="768"/>
      <c r="Q72" s="768"/>
      <c r="R72" s="768"/>
      <c r="S72" s="769"/>
      <c r="T72" s="346" t="s">
        <v>64</v>
      </c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8"/>
      <c r="AF72" s="349" t="s">
        <v>65</v>
      </c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1"/>
      <c r="AZ72" s="352" t="s">
        <v>66</v>
      </c>
      <c r="BA72" s="353"/>
      <c r="BB72" s="353"/>
      <c r="BC72" s="353"/>
      <c r="BD72" s="353"/>
      <c r="BE72" s="353"/>
      <c r="BF72" s="354"/>
      <c r="BG72" s="352" t="s">
        <v>67</v>
      </c>
      <c r="BH72" s="353"/>
      <c r="BI72" s="353"/>
      <c r="BJ72" s="353"/>
      <c r="BK72" s="353"/>
      <c r="BL72" s="353"/>
      <c r="BM72" s="354"/>
      <c r="BN72" s="336">
        <v>100</v>
      </c>
      <c r="BO72" s="337"/>
      <c r="BP72" s="337"/>
      <c r="BQ72" s="337"/>
      <c r="BR72" s="337"/>
      <c r="BS72" s="338"/>
      <c r="BT72" s="336">
        <v>100</v>
      </c>
      <c r="BU72" s="337"/>
      <c r="BV72" s="337"/>
      <c r="BW72" s="337"/>
      <c r="BX72" s="337"/>
      <c r="BY72" s="338"/>
      <c r="BZ72" s="336">
        <v>100</v>
      </c>
      <c r="CA72" s="337"/>
      <c r="CB72" s="337"/>
      <c r="CC72" s="337"/>
      <c r="CD72" s="337"/>
      <c r="CE72" s="338"/>
      <c r="CF72" s="355">
        <v>3</v>
      </c>
      <c r="CG72" s="356"/>
      <c r="CH72" s="356"/>
      <c r="CI72" s="356"/>
      <c r="CJ72" s="356"/>
      <c r="CK72" s="357"/>
      <c r="CL72" s="336"/>
      <c r="CM72" s="337"/>
      <c r="CN72" s="337"/>
      <c r="CO72" s="337"/>
      <c r="CP72" s="337"/>
      <c r="CQ72" s="338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</row>
    <row r="73" spans="1:115" ht="64.5" customHeight="1" x14ac:dyDescent="0.2">
      <c r="A73" s="340" t="s">
        <v>213</v>
      </c>
      <c r="B73" s="341"/>
      <c r="C73" s="341"/>
      <c r="D73" s="341"/>
      <c r="E73" s="341"/>
      <c r="F73" s="341"/>
      <c r="G73" s="342"/>
      <c r="H73" s="770" t="s">
        <v>214</v>
      </c>
      <c r="I73" s="768"/>
      <c r="J73" s="768"/>
      <c r="K73" s="768"/>
      <c r="L73" s="768"/>
      <c r="M73" s="768"/>
      <c r="N73" s="768"/>
      <c r="O73" s="768"/>
      <c r="P73" s="768"/>
      <c r="Q73" s="768"/>
      <c r="R73" s="768"/>
      <c r="S73" s="769"/>
      <c r="T73" s="346" t="s">
        <v>64</v>
      </c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8"/>
      <c r="AF73" s="349" t="s">
        <v>65</v>
      </c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1"/>
      <c r="AZ73" s="352" t="s">
        <v>66</v>
      </c>
      <c r="BA73" s="353"/>
      <c r="BB73" s="353"/>
      <c r="BC73" s="353"/>
      <c r="BD73" s="353"/>
      <c r="BE73" s="353"/>
      <c r="BF73" s="354"/>
      <c r="BG73" s="352" t="s">
        <v>67</v>
      </c>
      <c r="BH73" s="353"/>
      <c r="BI73" s="353"/>
      <c r="BJ73" s="353"/>
      <c r="BK73" s="353"/>
      <c r="BL73" s="353"/>
      <c r="BM73" s="354"/>
      <c r="BN73" s="336">
        <v>100</v>
      </c>
      <c r="BO73" s="337"/>
      <c r="BP73" s="337"/>
      <c r="BQ73" s="337"/>
      <c r="BR73" s="337"/>
      <c r="BS73" s="338"/>
      <c r="BT73" s="336">
        <v>100</v>
      </c>
      <c r="BU73" s="337"/>
      <c r="BV73" s="337"/>
      <c r="BW73" s="337"/>
      <c r="BX73" s="337"/>
      <c r="BY73" s="338"/>
      <c r="BZ73" s="336">
        <v>100</v>
      </c>
      <c r="CA73" s="337"/>
      <c r="CB73" s="337"/>
      <c r="CC73" s="337"/>
      <c r="CD73" s="337"/>
      <c r="CE73" s="338"/>
      <c r="CF73" s="355">
        <v>3</v>
      </c>
      <c r="CG73" s="356"/>
      <c r="CH73" s="356"/>
      <c r="CI73" s="356"/>
      <c r="CJ73" s="356"/>
      <c r="CK73" s="357"/>
      <c r="CL73" s="336"/>
      <c r="CM73" s="337"/>
      <c r="CN73" s="337"/>
      <c r="CO73" s="337"/>
      <c r="CP73" s="337"/>
      <c r="CQ73" s="338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</row>
    <row r="74" spans="1:115" ht="45.75" customHeight="1" x14ac:dyDescent="0.2">
      <c r="A74" s="469" t="s">
        <v>62</v>
      </c>
      <c r="B74" s="361"/>
      <c r="C74" s="361"/>
      <c r="D74" s="361"/>
      <c r="E74" s="361"/>
      <c r="F74" s="361"/>
      <c r="G74" s="362"/>
      <c r="H74" s="770" t="s">
        <v>63</v>
      </c>
      <c r="I74" s="768"/>
      <c r="J74" s="768"/>
      <c r="K74" s="768"/>
      <c r="L74" s="768"/>
      <c r="M74" s="768"/>
      <c r="N74" s="768"/>
      <c r="O74" s="768"/>
      <c r="P74" s="768"/>
      <c r="Q74" s="768"/>
      <c r="R74" s="768"/>
      <c r="S74" s="769"/>
      <c r="T74" s="346" t="s">
        <v>64</v>
      </c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8"/>
      <c r="AF74" s="349" t="s">
        <v>73</v>
      </c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1"/>
      <c r="AZ74" s="352" t="s">
        <v>66</v>
      </c>
      <c r="BA74" s="353"/>
      <c r="BB74" s="353"/>
      <c r="BC74" s="353"/>
      <c r="BD74" s="353"/>
      <c r="BE74" s="353"/>
      <c r="BF74" s="354"/>
      <c r="BG74" s="352" t="s">
        <v>67</v>
      </c>
      <c r="BH74" s="353"/>
      <c r="BI74" s="353"/>
      <c r="BJ74" s="353"/>
      <c r="BK74" s="353"/>
      <c r="BL74" s="353"/>
      <c r="BM74" s="354"/>
      <c r="BN74" s="336">
        <v>100</v>
      </c>
      <c r="BO74" s="337"/>
      <c r="BP74" s="337"/>
      <c r="BQ74" s="337"/>
      <c r="BR74" s="337"/>
      <c r="BS74" s="338"/>
      <c r="BT74" s="336">
        <v>100</v>
      </c>
      <c r="BU74" s="337"/>
      <c r="BV74" s="337"/>
      <c r="BW74" s="337"/>
      <c r="BX74" s="337"/>
      <c r="BY74" s="338"/>
      <c r="BZ74" s="336">
        <v>100</v>
      </c>
      <c r="CA74" s="337"/>
      <c r="CB74" s="337"/>
      <c r="CC74" s="337"/>
      <c r="CD74" s="337"/>
      <c r="CE74" s="338"/>
      <c r="CF74" s="355">
        <v>3</v>
      </c>
      <c r="CG74" s="356"/>
      <c r="CH74" s="356"/>
      <c r="CI74" s="356"/>
      <c r="CJ74" s="356"/>
      <c r="CK74" s="357"/>
      <c r="CL74" s="336"/>
      <c r="CM74" s="337"/>
      <c r="CN74" s="337"/>
      <c r="CO74" s="337"/>
      <c r="CP74" s="337"/>
      <c r="CQ74" s="338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</row>
    <row r="75" spans="1:115" ht="41.25" customHeight="1" x14ac:dyDescent="0.2">
      <c r="A75" s="340" t="s">
        <v>68</v>
      </c>
      <c r="B75" s="361"/>
      <c r="C75" s="361"/>
      <c r="D75" s="361"/>
      <c r="E75" s="361"/>
      <c r="F75" s="361"/>
      <c r="G75" s="362"/>
      <c r="H75" s="770" t="s">
        <v>69</v>
      </c>
      <c r="I75" s="768"/>
      <c r="J75" s="768"/>
      <c r="K75" s="768"/>
      <c r="L75" s="768"/>
      <c r="M75" s="768"/>
      <c r="N75" s="768"/>
      <c r="O75" s="768"/>
      <c r="P75" s="768"/>
      <c r="Q75" s="768"/>
      <c r="R75" s="768"/>
      <c r="S75" s="769"/>
      <c r="T75" s="346" t="s">
        <v>64</v>
      </c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8"/>
      <c r="AF75" s="349" t="s">
        <v>73</v>
      </c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1"/>
      <c r="AZ75" s="352" t="s">
        <v>66</v>
      </c>
      <c r="BA75" s="353"/>
      <c r="BB75" s="353"/>
      <c r="BC75" s="353"/>
      <c r="BD75" s="353"/>
      <c r="BE75" s="353"/>
      <c r="BF75" s="354"/>
      <c r="BG75" s="352" t="s">
        <v>67</v>
      </c>
      <c r="BH75" s="353"/>
      <c r="BI75" s="353"/>
      <c r="BJ75" s="353"/>
      <c r="BK75" s="353"/>
      <c r="BL75" s="353"/>
      <c r="BM75" s="354"/>
      <c r="BN75" s="336">
        <v>100</v>
      </c>
      <c r="BO75" s="337"/>
      <c r="BP75" s="337"/>
      <c r="BQ75" s="337"/>
      <c r="BR75" s="337"/>
      <c r="BS75" s="338"/>
      <c r="BT75" s="336">
        <v>100</v>
      </c>
      <c r="BU75" s="337"/>
      <c r="BV75" s="337"/>
      <c r="BW75" s="337"/>
      <c r="BX75" s="337"/>
      <c r="BY75" s="338"/>
      <c r="BZ75" s="336">
        <v>100</v>
      </c>
      <c r="CA75" s="337"/>
      <c r="CB75" s="337"/>
      <c r="CC75" s="337"/>
      <c r="CD75" s="337"/>
      <c r="CE75" s="338"/>
      <c r="CF75" s="355">
        <v>3</v>
      </c>
      <c r="CG75" s="356"/>
      <c r="CH75" s="356"/>
      <c r="CI75" s="356"/>
      <c r="CJ75" s="356"/>
      <c r="CK75" s="357"/>
      <c r="CL75" s="336"/>
      <c r="CM75" s="337"/>
      <c r="CN75" s="337"/>
      <c r="CO75" s="337"/>
      <c r="CP75" s="337"/>
      <c r="CQ75" s="338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</row>
    <row r="76" spans="1:115" ht="51" customHeight="1" x14ac:dyDescent="0.2">
      <c r="A76" s="340" t="s">
        <v>213</v>
      </c>
      <c r="B76" s="341"/>
      <c r="C76" s="341"/>
      <c r="D76" s="341"/>
      <c r="E76" s="341"/>
      <c r="F76" s="341"/>
      <c r="G76" s="342"/>
      <c r="H76" s="770" t="s">
        <v>214</v>
      </c>
      <c r="I76" s="768"/>
      <c r="J76" s="768"/>
      <c r="K76" s="768"/>
      <c r="L76" s="768"/>
      <c r="M76" s="768"/>
      <c r="N76" s="768"/>
      <c r="O76" s="768"/>
      <c r="P76" s="768"/>
      <c r="Q76" s="768"/>
      <c r="R76" s="768"/>
      <c r="S76" s="769"/>
      <c r="T76" s="346" t="s">
        <v>64</v>
      </c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8"/>
      <c r="AF76" s="349" t="s">
        <v>73</v>
      </c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1"/>
      <c r="AZ76" s="352" t="s">
        <v>66</v>
      </c>
      <c r="BA76" s="353"/>
      <c r="BB76" s="353"/>
      <c r="BC76" s="353"/>
      <c r="BD76" s="353"/>
      <c r="BE76" s="353"/>
      <c r="BF76" s="354"/>
      <c r="BG76" s="352" t="s">
        <v>67</v>
      </c>
      <c r="BH76" s="353"/>
      <c r="BI76" s="353"/>
      <c r="BJ76" s="353"/>
      <c r="BK76" s="353"/>
      <c r="BL76" s="353"/>
      <c r="BM76" s="354"/>
      <c r="BN76" s="336">
        <v>100</v>
      </c>
      <c r="BO76" s="337"/>
      <c r="BP76" s="337"/>
      <c r="BQ76" s="337"/>
      <c r="BR76" s="337"/>
      <c r="BS76" s="338"/>
      <c r="BT76" s="336">
        <v>100</v>
      </c>
      <c r="BU76" s="337"/>
      <c r="BV76" s="337"/>
      <c r="BW76" s="337"/>
      <c r="BX76" s="337"/>
      <c r="BY76" s="338"/>
      <c r="BZ76" s="336">
        <v>100</v>
      </c>
      <c r="CA76" s="337"/>
      <c r="CB76" s="337"/>
      <c r="CC76" s="337"/>
      <c r="CD76" s="337"/>
      <c r="CE76" s="338"/>
      <c r="CF76" s="355">
        <v>3</v>
      </c>
      <c r="CG76" s="356"/>
      <c r="CH76" s="356"/>
      <c r="CI76" s="356"/>
      <c r="CJ76" s="356"/>
      <c r="CK76" s="357"/>
      <c r="CL76" s="336"/>
      <c r="CM76" s="337"/>
      <c r="CN76" s="337"/>
      <c r="CO76" s="337"/>
      <c r="CP76" s="337"/>
      <c r="CQ76" s="338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</row>
    <row r="77" spans="1:115" ht="9.75" customHeight="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</row>
    <row r="78" spans="1:115" ht="0.75" hidden="1" customHeight="1" x14ac:dyDescent="0.2">
      <c r="A78" s="366"/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  <c r="AN78" s="366"/>
      <c r="AO78" s="366"/>
      <c r="AP78" s="366"/>
      <c r="AQ78" s="366"/>
      <c r="AR78" s="366"/>
      <c r="AS78" s="366"/>
      <c r="AT78" s="366"/>
      <c r="AU78" s="366"/>
      <c r="AV78" s="366"/>
      <c r="AW78" s="366"/>
      <c r="AX78" s="366"/>
      <c r="AY78" s="366"/>
      <c r="AZ78" s="366"/>
      <c r="BA78" s="366"/>
      <c r="BB78" s="366"/>
      <c r="BC78" s="366"/>
      <c r="BD78" s="366"/>
      <c r="BE78" s="366"/>
      <c r="BF78" s="366"/>
      <c r="BG78" s="366"/>
      <c r="BH78" s="366"/>
      <c r="BI78" s="366"/>
      <c r="BJ78" s="366"/>
      <c r="BK78" s="366"/>
      <c r="BL78" s="366"/>
      <c r="BM78" s="366"/>
      <c r="BN78" s="366"/>
      <c r="BO78" s="366"/>
      <c r="BP78" s="366"/>
      <c r="BQ78" s="366"/>
      <c r="BR78" s="366"/>
      <c r="BS78" s="366"/>
      <c r="BT78" s="366"/>
      <c r="BU78" s="366"/>
      <c r="BV78" s="366"/>
      <c r="BW78" s="366"/>
      <c r="BX78" s="366"/>
      <c r="BY78" s="366"/>
      <c r="BZ78" s="366"/>
      <c r="CA78" s="366"/>
      <c r="CB78" s="366"/>
      <c r="CC78" s="366"/>
      <c r="CD78" s="366"/>
      <c r="CE78" s="366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</row>
    <row r="79" spans="1:115" ht="18" customHeight="1" x14ac:dyDescent="0.2">
      <c r="A79" s="368" t="s">
        <v>74</v>
      </c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  <c r="AA79" s="368"/>
      <c r="AB79" s="368"/>
      <c r="AC79" s="368"/>
      <c r="AD79" s="368"/>
      <c r="AE79" s="368"/>
      <c r="AF79" s="368"/>
      <c r="AG79" s="368"/>
      <c r="AH79" s="368"/>
      <c r="AI79" s="368"/>
      <c r="AJ79" s="368"/>
      <c r="AK79" s="368"/>
      <c r="AL79" s="368"/>
      <c r="AM79" s="368"/>
      <c r="AN79" s="368"/>
      <c r="AO79" s="368"/>
      <c r="AP79" s="368"/>
      <c r="AQ79" s="368"/>
      <c r="AR79" s="368"/>
      <c r="AS79" s="368"/>
      <c r="AT79" s="368"/>
      <c r="AU79" s="368"/>
      <c r="AV79" s="368"/>
      <c r="AW79" s="368"/>
      <c r="AX79" s="368"/>
      <c r="AY79" s="368"/>
      <c r="AZ79" s="368"/>
      <c r="BA79" s="368"/>
      <c r="BB79" s="368"/>
      <c r="BC79" s="368"/>
      <c r="BD79" s="368"/>
      <c r="BE79" s="368"/>
      <c r="BF79" s="368"/>
      <c r="BG79" s="368"/>
      <c r="BH79" s="368"/>
      <c r="BI79" s="368"/>
      <c r="BJ79" s="368"/>
      <c r="BK79" s="368"/>
      <c r="BL79" s="368"/>
      <c r="BM79" s="368"/>
      <c r="BN79" s="368"/>
      <c r="BO79" s="368"/>
      <c r="BP79" s="368"/>
      <c r="BQ79" s="368"/>
      <c r="BR79" s="368"/>
      <c r="BS79" s="368"/>
      <c r="BT79" s="368"/>
      <c r="BU79" s="368"/>
      <c r="BV79" s="368"/>
      <c r="BW79" s="368"/>
      <c r="BX79" s="368"/>
      <c r="BY79" s="368"/>
      <c r="BZ79" s="368"/>
      <c r="CA79" s="368"/>
      <c r="CB79" s="368"/>
      <c r="CC79" s="368"/>
      <c r="CD79" s="368"/>
      <c r="CE79" s="368"/>
    </row>
    <row r="80" spans="1:115" ht="9.75" customHeight="1" x14ac:dyDescent="0.2">
      <c r="A80" s="368"/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</row>
    <row r="81" spans="1:95" ht="67.5" customHeight="1" x14ac:dyDescent="0.2">
      <c r="A81" s="424" t="s">
        <v>75</v>
      </c>
      <c r="B81" s="424"/>
      <c r="C81" s="424"/>
      <c r="D81" s="424"/>
      <c r="E81" s="424"/>
      <c r="F81" s="424"/>
      <c r="G81" s="424"/>
      <c r="H81" s="405" t="s">
        <v>76</v>
      </c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7"/>
      <c r="T81" s="424" t="s">
        <v>77</v>
      </c>
      <c r="U81" s="424"/>
      <c r="V81" s="424"/>
      <c r="W81" s="424"/>
      <c r="X81" s="424"/>
      <c r="Y81" s="424"/>
      <c r="Z81" s="424"/>
      <c r="AA81" s="424"/>
      <c r="AB81" s="424"/>
      <c r="AC81" s="352" t="s">
        <v>78</v>
      </c>
      <c r="AD81" s="353"/>
      <c r="AE81" s="353"/>
      <c r="AF81" s="353"/>
      <c r="AG81" s="353"/>
      <c r="AH81" s="353"/>
      <c r="AI81" s="353"/>
      <c r="AJ81" s="353"/>
      <c r="AK81" s="353"/>
      <c r="AL81" s="353"/>
      <c r="AM81" s="353"/>
      <c r="AN81" s="353"/>
      <c r="AO81" s="353"/>
      <c r="AP81" s="353"/>
      <c r="AQ81" s="353"/>
      <c r="AR81" s="353"/>
      <c r="AS81" s="353"/>
      <c r="AT81" s="353"/>
      <c r="AU81" s="353"/>
      <c r="AV81" s="353"/>
      <c r="AW81" s="353"/>
      <c r="AX81" s="353"/>
      <c r="AY81" s="353"/>
      <c r="AZ81" s="353"/>
      <c r="BA81" s="354"/>
      <c r="BB81" s="352" t="s">
        <v>79</v>
      </c>
      <c r="BC81" s="353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353"/>
      <c r="BO81" s="353"/>
      <c r="BP81" s="354"/>
      <c r="BQ81" s="352" t="s">
        <v>80</v>
      </c>
      <c r="BR81" s="353"/>
      <c r="BS81" s="353"/>
      <c r="BT81" s="353"/>
      <c r="BU81" s="353"/>
      <c r="BV81" s="353"/>
      <c r="BW81" s="353"/>
      <c r="BX81" s="353"/>
      <c r="BY81" s="353"/>
      <c r="BZ81" s="353"/>
      <c r="CA81" s="353"/>
      <c r="CB81" s="353"/>
      <c r="CC81" s="353"/>
      <c r="CD81" s="353"/>
      <c r="CE81" s="354"/>
      <c r="CF81" s="424" t="s">
        <v>81</v>
      </c>
      <c r="CG81" s="424"/>
      <c r="CH81" s="424"/>
      <c r="CI81" s="424"/>
      <c r="CJ81" s="424"/>
      <c r="CK81" s="424"/>
      <c r="CL81" s="424"/>
      <c r="CM81" s="424"/>
      <c r="CN81" s="424"/>
      <c r="CO81" s="424"/>
      <c r="CP81" s="424"/>
      <c r="CQ81" s="424"/>
    </row>
    <row r="82" spans="1:95" ht="18.75" customHeight="1" x14ac:dyDescent="0.2">
      <c r="A82" s="424"/>
      <c r="B82" s="424"/>
      <c r="C82" s="424"/>
      <c r="D82" s="424"/>
      <c r="E82" s="424"/>
      <c r="F82" s="424"/>
      <c r="G82" s="424"/>
      <c r="H82" s="405" t="s">
        <v>42</v>
      </c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7"/>
      <c r="T82" s="411" t="s">
        <v>42</v>
      </c>
      <c r="U82" s="412"/>
      <c r="V82" s="412"/>
      <c r="W82" s="412"/>
      <c r="X82" s="412"/>
      <c r="Y82" s="412"/>
      <c r="Z82" s="412"/>
      <c r="AA82" s="412"/>
      <c r="AB82" s="413"/>
      <c r="AC82" s="405" t="s">
        <v>42</v>
      </c>
      <c r="AD82" s="406"/>
      <c r="AE82" s="406"/>
      <c r="AF82" s="406"/>
      <c r="AG82" s="406"/>
      <c r="AH82" s="406"/>
      <c r="AI82" s="406"/>
      <c r="AJ82" s="406"/>
      <c r="AK82" s="406"/>
      <c r="AL82" s="406"/>
      <c r="AM82" s="406"/>
      <c r="AN82" s="406"/>
      <c r="AO82" s="406"/>
      <c r="AP82" s="406"/>
      <c r="AQ82" s="406"/>
      <c r="AR82" s="407"/>
      <c r="AS82" s="405" t="s">
        <v>82</v>
      </c>
      <c r="AT82" s="406"/>
      <c r="AU82" s="406"/>
      <c r="AV82" s="406"/>
      <c r="AW82" s="406"/>
      <c r="AX82" s="406"/>
      <c r="AY82" s="406"/>
      <c r="AZ82" s="406"/>
      <c r="BA82" s="407"/>
      <c r="BB82" s="414" t="s">
        <v>6</v>
      </c>
      <c r="BC82" s="415"/>
      <c r="BD82" s="377" t="s">
        <v>12</v>
      </c>
      <c r="BE82" s="377"/>
      <c r="BF82" s="232"/>
      <c r="BG82" s="414" t="s">
        <v>6</v>
      </c>
      <c r="BH82" s="415"/>
      <c r="BI82" s="377" t="s">
        <v>6</v>
      </c>
      <c r="BJ82" s="377"/>
      <c r="BK82" s="232"/>
      <c r="BL82" s="414" t="s">
        <v>6</v>
      </c>
      <c r="BM82" s="415"/>
      <c r="BN82" s="377" t="s">
        <v>205</v>
      </c>
      <c r="BO82" s="377"/>
      <c r="BP82" s="232"/>
      <c r="BQ82" s="414" t="s">
        <v>6</v>
      </c>
      <c r="BR82" s="415"/>
      <c r="BS82" s="377" t="s">
        <v>12</v>
      </c>
      <c r="BT82" s="377"/>
      <c r="BU82" s="232"/>
      <c r="BV82" s="414" t="s">
        <v>6</v>
      </c>
      <c r="BW82" s="415"/>
      <c r="BX82" s="377" t="s">
        <v>6</v>
      </c>
      <c r="BY82" s="377"/>
      <c r="BZ82" s="232"/>
      <c r="CA82" s="414" t="s">
        <v>6</v>
      </c>
      <c r="CB82" s="415"/>
      <c r="CC82" s="377" t="s">
        <v>205</v>
      </c>
      <c r="CD82" s="377"/>
      <c r="CE82" s="232"/>
      <c r="CF82" s="405" t="s">
        <v>45</v>
      </c>
      <c r="CG82" s="406"/>
      <c r="CH82" s="406"/>
      <c r="CI82" s="406"/>
      <c r="CJ82" s="406"/>
      <c r="CK82" s="407"/>
      <c r="CL82" s="405" t="s">
        <v>46</v>
      </c>
      <c r="CM82" s="406"/>
      <c r="CN82" s="406"/>
      <c r="CO82" s="406"/>
      <c r="CP82" s="406"/>
      <c r="CQ82" s="407"/>
    </row>
    <row r="83" spans="1:95" ht="9.6" customHeight="1" x14ac:dyDescent="0.2">
      <c r="A83" s="424"/>
      <c r="B83" s="424"/>
      <c r="C83" s="424"/>
      <c r="D83" s="424"/>
      <c r="E83" s="424"/>
      <c r="F83" s="424"/>
      <c r="G83" s="424"/>
      <c r="H83" s="411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3"/>
      <c r="T83" s="411"/>
      <c r="U83" s="412"/>
      <c r="V83" s="412"/>
      <c r="W83" s="412"/>
      <c r="X83" s="412"/>
      <c r="Y83" s="412"/>
      <c r="Z83" s="412"/>
      <c r="AA83" s="412"/>
      <c r="AB83" s="413"/>
      <c r="AC83" s="411"/>
      <c r="AD83" s="412"/>
      <c r="AE83" s="412"/>
      <c r="AF83" s="412"/>
      <c r="AG83" s="412"/>
      <c r="AH83" s="412"/>
      <c r="AI83" s="412"/>
      <c r="AJ83" s="412"/>
      <c r="AK83" s="412"/>
      <c r="AL83" s="412"/>
      <c r="AM83" s="412"/>
      <c r="AN83" s="412"/>
      <c r="AO83" s="412"/>
      <c r="AP83" s="412"/>
      <c r="AQ83" s="412"/>
      <c r="AR83" s="413"/>
      <c r="AS83" s="411"/>
      <c r="AT83" s="412"/>
      <c r="AU83" s="412"/>
      <c r="AV83" s="412"/>
      <c r="AW83" s="412"/>
      <c r="AX83" s="412"/>
      <c r="AY83" s="412"/>
      <c r="AZ83" s="412"/>
      <c r="BA83" s="413"/>
      <c r="BB83" s="411" t="s">
        <v>83</v>
      </c>
      <c r="BC83" s="412"/>
      <c r="BD83" s="412"/>
      <c r="BE83" s="412"/>
      <c r="BF83" s="413"/>
      <c r="BG83" s="411" t="s">
        <v>84</v>
      </c>
      <c r="BH83" s="412"/>
      <c r="BI83" s="412"/>
      <c r="BJ83" s="412"/>
      <c r="BK83" s="413"/>
      <c r="BL83" s="411" t="s">
        <v>85</v>
      </c>
      <c r="BM83" s="412"/>
      <c r="BN83" s="412"/>
      <c r="BO83" s="412"/>
      <c r="BP83" s="413"/>
      <c r="BQ83" s="411" t="s">
        <v>83</v>
      </c>
      <c r="BR83" s="412"/>
      <c r="BS83" s="412"/>
      <c r="BT83" s="412"/>
      <c r="BU83" s="413"/>
      <c r="BV83" s="411" t="s">
        <v>84</v>
      </c>
      <c r="BW83" s="412"/>
      <c r="BX83" s="412"/>
      <c r="BY83" s="412"/>
      <c r="BZ83" s="413"/>
      <c r="CA83" s="411" t="s">
        <v>85</v>
      </c>
      <c r="CB83" s="412"/>
      <c r="CC83" s="412"/>
      <c r="CD83" s="412"/>
      <c r="CE83" s="413"/>
      <c r="CF83" s="411"/>
      <c r="CG83" s="412"/>
      <c r="CH83" s="412"/>
      <c r="CI83" s="412"/>
      <c r="CJ83" s="412"/>
      <c r="CK83" s="413"/>
      <c r="CL83" s="411"/>
      <c r="CM83" s="412"/>
      <c r="CN83" s="412"/>
      <c r="CO83" s="412"/>
      <c r="CP83" s="412"/>
      <c r="CQ83" s="413"/>
    </row>
    <row r="84" spans="1:95" ht="49.15" hidden="1" customHeight="1" x14ac:dyDescent="0.2">
      <c r="A84" s="424"/>
      <c r="B84" s="424"/>
      <c r="C84" s="424"/>
      <c r="D84" s="424"/>
      <c r="E84" s="424"/>
      <c r="F84" s="424"/>
      <c r="G84" s="424"/>
      <c r="H84" s="411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3"/>
      <c r="T84" s="411"/>
      <c r="U84" s="412"/>
      <c r="V84" s="412"/>
      <c r="W84" s="412"/>
      <c r="X84" s="412"/>
      <c r="Y84" s="412"/>
      <c r="Z84" s="412"/>
      <c r="AA84" s="412"/>
      <c r="AB84" s="413"/>
      <c r="AC84" s="411"/>
      <c r="AD84" s="412"/>
      <c r="AE84" s="412"/>
      <c r="AF84" s="412"/>
      <c r="AG84" s="412"/>
      <c r="AH84" s="412"/>
      <c r="AI84" s="412"/>
      <c r="AJ84" s="412"/>
      <c r="AK84" s="412"/>
      <c r="AL84" s="412"/>
      <c r="AM84" s="412"/>
      <c r="AN84" s="412"/>
      <c r="AO84" s="412"/>
      <c r="AP84" s="412"/>
      <c r="AQ84" s="412"/>
      <c r="AR84" s="413"/>
      <c r="AS84" s="408"/>
      <c r="AT84" s="409"/>
      <c r="AU84" s="409"/>
      <c r="AV84" s="409"/>
      <c r="AW84" s="409"/>
      <c r="AX84" s="409"/>
      <c r="AY84" s="409"/>
      <c r="AZ84" s="409"/>
      <c r="BA84" s="410"/>
      <c r="BB84" s="411"/>
      <c r="BC84" s="412"/>
      <c r="BD84" s="412"/>
      <c r="BE84" s="412"/>
      <c r="BF84" s="413"/>
      <c r="BG84" s="411"/>
      <c r="BH84" s="412"/>
      <c r="BI84" s="412"/>
      <c r="BJ84" s="412"/>
      <c r="BK84" s="413"/>
      <c r="BL84" s="411"/>
      <c r="BM84" s="412"/>
      <c r="BN84" s="412"/>
      <c r="BO84" s="412"/>
      <c r="BP84" s="413"/>
      <c r="BQ84" s="411"/>
      <c r="BR84" s="412"/>
      <c r="BS84" s="412"/>
      <c r="BT84" s="412"/>
      <c r="BU84" s="413"/>
      <c r="BV84" s="411"/>
      <c r="BW84" s="412"/>
      <c r="BX84" s="412"/>
      <c r="BY84" s="412"/>
      <c r="BZ84" s="413"/>
      <c r="CA84" s="411"/>
      <c r="CB84" s="412"/>
      <c r="CC84" s="412"/>
      <c r="CD84" s="412"/>
      <c r="CE84" s="413"/>
      <c r="CF84" s="411"/>
      <c r="CG84" s="412"/>
      <c r="CH84" s="412"/>
      <c r="CI84" s="412"/>
      <c r="CJ84" s="412"/>
      <c r="CK84" s="413"/>
      <c r="CL84" s="411"/>
      <c r="CM84" s="412"/>
      <c r="CN84" s="412"/>
      <c r="CO84" s="412"/>
      <c r="CP84" s="412"/>
      <c r="CQ84" s="413"/>
    </row>
    <row r="85" spans="1:95" ht="67.150000000000006" customHeight="1" x14ac:dyDescent="0.2">
      <c r="A85" s="424"/>
      <c r="B85" s="424"/>
      <c r="C85" s="424"/>
      <c r="D85" s="424"/>
      <c r="E85" s="424"/>
      <c r="F85" s="424"/>
      <c r="G85" s="424"/>
      <c r="H85" s="408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10"/>
      <c r="T85" s="408"/>
      <c r="U85" s="409"/>
      <c r="V85" s="409"/>
      <c r="W85" s="409"/>
      <c r="X85" s="409"/>
      <c r="Y85" s="409"/>
      <c r="Z85" s="409"/>
      <c r="AA85" s="409"/>
      <c r="AB85" s="410"/>
      <c r="AC85" s="408"/>
      <c r="AD85" s="409"/>
      <c r="AE85" s="409"/>
      <c r="AF85" s="409"/>
      <c r="AG85" s="409"/>
      <c r="AH85" s="409"/>
      <c r="AI85" s="409"/>
      <c r="AJ85" s="409"/>
      <c r="AK85" s="409"/>
      <c r="AL85" s="409"/>
      <c r="AM85" s="409"/>
      <c r="AN85" s="409"/>
      <c r="AO85" s="409"/>
      <c r="AP85" s="409"/>
      <c r="AQ85" s="409"/>
      <c r="AR85" s="410"/>
      <c r="AS85" s="352" t="s">
        <v>50</v>
      </c>
      <c r="AT85" s="353"/>
      <c r="AU85" s="353"/>
      <c r="AV85" s="353"/>
      <c r="AW85" s="354"/>
      <c r="AX85" s="352" t="s">
        <v>51</v>
      </c>
      <c r="AY85" s="353"/>
      <c r="AZ85" s="353"/>
      <c r="BA85" s="354"/>
      <c r="BB85" s="408"/>
      <c r="BC85" s="409"/>
      <c r="BD85" s="409"/>
      <c r="BE85" s="409"/>
      <c r="BF85" s="410"/>
      <c r="BG85" s="408"/>
      <c r="BH85" s="409"/>
      <c r="BI85" s="409"/>
      <c r="BJ85" s="409"/>
      <c r="BK85" s="410"/>
      <c r="BL85" s="408"/>
      <c r="BM85" s="409"/>
      <c r="BN85" s="409"/>
      <c r="BO85" s="409"/>
      <c r="BP85" s="410"/>
      <c r="BQ85" s="408"/>
      <c r="BR85" s="409"/>
      <c r="BS85" s="409"/>
      <c r="BT85" s="409"/>
      <c r="BU85" s="410"/>
      <c r="BV85" s="408"/>
      <c r="BW85" s="409"/>
      <c r="BX85" s="409"/>
      <c r="BY85" s="409"/>
      <c r="BZ85" s="410"/>
      <c r="CA85" s="408"/>
      <c r="CB85" s="409"/>
      <c r="CC85" s="409"/>
      <c r="CD85" s="409"/>
      <c r="CE85" s="410"/>
      <c r="CF85" s="408"/>
      <c r="CG85" s="409"/>
      <c r="CH85" s="409"/>
      <c r="CI85" s="409"/>
      <c r="CJ85" s="409"/>
      <c r="CK85" s="410"/>
      <c r="CL85" s="408"/>
      <c r="CM85" s="409"/>
      <c r="CN85" s="409"/>
      <c r="CO85" s="409"/>
      <c r="CP85" s="409"/>
      <c r="CQ85" s="410"/>
    </row>
    <row r="86" spans="1:95" ht="18.75" customHeight="1" x14ac:dyDescent="0.2">
      <c r="A86" s="424" t="s">
        <v>27</v>
      </c>
      <c r="B86" s="424"/>
      <c r="C86" s="424"/>
      <c r="D86" s="424"/>
      <c r="E86" s="424"/>
      <c r="F86" s="424"/>
      <c r="G86" s="424"/>
      <c r="H86" s="352" t="s">
        <v>52</v>
      </c>
      <c r="I86" s="353"/>
      <c r="J86" s="353"/>
      <c r="K86" s="353"/>
      <c r="L86" s="353"/>
      <c r="M86" s="353"/>
      <c r="N86" s="353"/>
      <c r="O86" s="353"/>
      <c r="P86" s="353"/>
      <c r="Q86" s="353"/>
      <c r="R86" s="353"/>
      <c r="S86" s="354"/>
      <c r="T86" s="352" t="s">
        <v>53</v>
      </c>
      <c r="U86" s="353"/>
      <c r="V86" s="353"/>
      <c r="W86" s="353"/>
      <c r="X86" s="353"/>
      <c r="Y86" s="353"/>
      <c r="Z86" s="353"/>
      <c r="AA86" s="353"/>
      <c r="AB86" s="354"/>
      <c r="AC86" s="405" t="s">
        <v>54</v>
      </c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406"/>
      <c r="AR86" s="407"/>
      <c r="AS86" s="352" t="s">
        <v>55</v>
      </c>
      <c r="AT86" s="353"/>
      <c r="AU86" s="353"/>
      <c r="AV86" s="353"/>
      <c r="AW86" s="354"/>
      <c r="AX86" s="352" t="s">
        <v>56</v>
      </c>
      <c r="AY86" s="353"/>
      <c r="AZ86" s="353"/>
      <c r="BA86" s="354"/>
      <c r="BB86" s="424" t="s">
        <v>57</v>
      </c>
      <c r="BC86" s="424"/>
      <c r="BD86" s="424"/>
      <c r="BE86" s="424"/>
      <c r="BF86" s="424"/>
      <c r="BG86" s="424" t="s">
        <v>58</v>
      </c>
      <c r="BH86" s="424"/>
      <c r="BI86" s="424"/>
      <c r="BJ86" s="424"/>
      <c r="BK86" s="424"/>
      <c r="BL86" s="424" t="s">
        <v>59</v>
      </c>
      <c r="BM86" s="424"/>
      <c r="BN86" s="424"/>
      <c r="BO86" s="424"/>
      <c r="BP86" s="424"/>
      <c r="BQ86" s="424" t="s">
        <v>60</v>
      </c>
      <c r="BR86" s="424"/>
      <c r="BS86" s="424"/>
      <c r="BT86" s="424"/>
      <c r="BU86" s="424"/>
      <c r="BV86" s="424" t="s">
        <v>61</v>
      </c>
      <c r="BW86" s="424"/>
      <c r="BX86" s="424"/>
      <c r="BY86" s="424"/>
      <c r="BZ86" s="424"/>
      <c r="CA86" s="424" t="s">
        <v>86</v>
      </c>
      <c r="CB86" s="424"/>
      <c r="CC86" s="424"/>
      <c r="CD86" s="424"/>
      <c r="CE86" s="424"/>
      <c r="CF86" s="424" t="s">
        <v>87</v>
      </c>
      <c r="CG86" s="424"/>
      <c r="CH86" s="424"/>
      <c r="CI86" s="424"/>
      <c r="CJ86" s="424"/>
      <c r="CK86" s="424"/>
      <c r="CL86" s="424" t="s">
        <v>88</v>
      </c>
      <c r="CM86" s="424"/>
      <c r="CN86" s="424"/>
      <c r="CO86" s="424"/>
      <c r="CP86" s="424"/>
      <c r="CQ86" s="424"/>
    </row>
    <row r="87" spans="1:95" ht="41.25" customHeight="1" x14ac:dyDescent="0.2">
      <c r="A87" s="469" t="s">
        <v>62</v>
      </c>
      <c r="B87" s="361"/>
      <c r="C87" s="361"/>
      <c r="D87" s="361"/>
      <c r="E87" s="361"/>
      <c r="F87" s="361"/>
      <c r="G87" s="362"/>
      <c r="H87" s="770" t="s">
        <v>63</v>
      </c>
      <c r="I87" s="768"/>
      <c r="J87" s="768"/>
      <c r="K87" s="768"/>
      <c r="L87" s="768"/>
      <c r="M87" s="768"/>
      <c r="N87" s="768"/>
      <c r="O87" s="768"/>
      <c r="P87" s="768"/>
      <c r="Q87" s="768"/>
      <c r="R87" s="768"/>
      <c r="S87" s="769"/>
      <c r="T87" s="336" t="s">
        <v>64</v>
      </c>
      <c r="U87" s="337"/>
      <c r="V87" s="337"/>
      <c r="W87" s="337"/>
      <c r="X87" s="337"/>
      <c r="Y87" s="337"/>
      <c r="Z87" s="337"/>
      <c r="AA87" s="337"/>
      <c r="AB87" s="338"/>
      <c r="AC87" s="349" t="s">
        <v>89</v>
      </c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1"/>
      <c r="AS87" s="352" t="s">
        <v>90</v>
      </c>
      <c r="AT87" s="353"/>
      <c r="AU87" s="353"/>
      <c r="AV87" s="353"/>
      <c r="AW87" s="354"/>
      <c r="AX87" s="384" t="s">
        <v>91</v>
      </c>
      <c r="AY87" s="385"/>
      <c r="AZ87" s="385"/>
      <c r="BA87" s="386"/>
      <c r="BB87" s="336">
        <f>162+11</f>
        <v>173</v>
      </c>
      <c r="BC87" s="337"/>
      <c r="BD87" s="337"/>
      <c r="BE87" s="337"/>
      <c r="BF87" s="338"/>
      <c r="BG87" s="336">
        <v>100</v>
      </c>
      <c r="BH87" s="337"/>
      <c r="BI87" s="337"/>
      <c r="BJ87" s="337"/>
      <c r="BK87" s="338"/>
      <c r="BL87" s="336">
        <v>100</v>
      </c>
      <c r="BM87" s="337"/>
      <c r="BN87" s="337"/>
      <c r="BO87" s="337"/>
      <c r="BP87" s="338"/>
      <c r="BQ87" s="336"/>
      <c r="BR87" s="337"/>
      <c r="BS87" s="337"/>
      <c r="BT87" s="337"/>
      <c r="BU87" s="338"/>
      <c r="BV87" s="336"/>
      <c r="BW87" s="337"/>
      <c r="BX87" s="337"/>
      <c r="BY87" s="337"/>
      <c r="BZ87" s="338"/>
      <c r="CA87" s="336"/>
      <c r="CB87" s="337"/>
      <c r="CC87" s="337"/>
      <c r="CD87" s="337"/>
      <c r="CE87" s="338"/>
      <c r="CF87" s="358">
        <v>3</v>
      </c>
      <c r="CG87" s="359"/>
      <c r="CH87" s="359"/>
      <c r="CI87" s="359"/>
      <c r="CJ87" s="359"/>
      <c r="CK87" s="360"/>
      <c r="CL87" s="336"/>
      <c r="CM87" s="337"/>
      <c r="CN87" s="337"/>
      <c r="CO87" s="337"/>
      <c r="CP87" s="337"/>
      <c r="CQ87" s="338"/>
    </row>
    <row r="88" spans="1:95" ht="42.75" customHeight="1" x14ac:dyDescent="0.2">
      <c r="A88" s="340" t="s">
        <v>68</v>
      </c>
      <c r="B88" s="361"/>
      <c r="C88" s="361"/>
      <c r="D88" s="361"/>
      <c r="E88" s="361"/>
      <c r="F88" s="361"/>
      <c r="G88" s="362"/>
      <c r="H88" s="770" t="s">
        <v>69</v>
      </c>
      <c r="I88" s="768"/>
      <c r="J88" s="768"/>
      <c r="K88" s="768"/>
      <c r="L88" s="768"/>
      <c r="M88" s="768"/>
      <c r="N88" s="768"/>
      <c r="O88" s="768"/>
      <c r="P88" s="768"/>
      <c r="Q88" s="768"/>
      <c r="R88" s="768"/>
      <c r="S88" s="769"/>
      <c r="T88" s="336" t="s">
        <v>64</v>
      </c>
      <c r="U88" s="337"/>
      <c r="V88" s="337"/>
      <c r="W88" s="337"/>
      <c r="X88" s="337"/>
      <c r="Y88" s="337"/>
      <c r="Z88" s="337"/>
      <c r="AA88" s="337"/>
      <c r="AB88" s="338"/>
      <c r="AC88" s="349" t="s">
        <v>89</v>
      </c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1"/>
      <c r="AS88" s="352" t="s">
        <v>90</v>
      </c>
      <c r="AT88" s="353"/>
      <c r="AU88" s="353"/>
      <c r="AV88" s="353"/>
      <c r="AW88" s="354"/>
      <c r="AX88" s="384" t="s">
        <v>91</v>
      </c>
      <c r="AY88" s="385"/>
      <c r="AZ88" s="385"/>
      <c r="BA88" s="386"/>
      <c r="BB88" s="336">
        <f>160+11</f>
        <v>171</v>
      </c>
      <c r="BC88" s="337"/>
      <c r="BD88" s="337"/>
      <c r="BE88" s="337"/>
      <c r="BF88" s="338"/>
      <c r="BG88" s="336">
        <v>100</v>
      </c>
      <c r="BH88" s="337"/>
      <c r="BI88" s="337"/>
      <c r="BJ88" s="337"/>
      <c r="BK88" s="338"/>
      <c r="BL88" s="336">
        <v>100</v>
      </c>
      <c r="BM88" s="337"/>
      <c r="BN88" s="337"/>
      <c r="BO88" s="337"/>
      <c r="BP88" s="338"/>
      <c r="BQ88" s="336"/>
      <c r="BR88" s="337"/>
      <c r="BS88" s="337"/>
      <c r="BT88" s="337"/>
      <c r="BU88" s="338"/>
      <c r="BV88" s="336"/>
      <c r="BW88" s="337"/>
      <c r="BX88" s="337"/>
      <c r="BY88" s="337"/>
      <c r="BZ88" s="338"/>
      <c r="CA88" s="336"/>
      <c r="CB88" s="337"/>
      <c r="CC88" s="337"/>
      <c r="CD88" s="337"/>
      <c r="CE88" s="338"/>
      <c r="CF88" s="358">
        <v>3</v>
      </c>
      <c r="CG88" s="359"/>
      <c r="CH88" s="359"/>
      <c r="CI88" s="359"/>
      <c r="CJ88" s="359"/>
      <c r="CK88" s="360"/>
      <c r="CL88" s="336"/>
      <c r="CM88" s="337"/>
      <c r="CN88" s="337"/>
      <c r="CO88" s="337"/>
      <c r="CP88" s="337"/>
      <c r="CQ88" s="338"/>
    </row>
    <row r="89" spans="1:95" ht="49.5" customHeight="1" x14ac:dyDescent="0.2">
      <c r="A89" s="340" t="s">
        <v>213</v>
      </c>
      <c r="B89" s="341"/>
      <c r="C89" s="341"/>
      <c r="D89" s="341"/>
      <c r="E89" s="341"/>
      <c r="F89" s="341"/>
      <c r="G89" s="342"/>
      <c r="H89" s="770" t="s">
        <v>214</v>
      </c>
      <c r="I89" s="768"/>
      <c r="J89" s="768"/>
      <c r="K89" s="768"/>
      <c r="L89" s="768"/>
      <c r="M89" s="768"/>
      <c r="N89" s="768"/>
      <c r="O89" s="768"/>
      <c r="P89" s="768"/>
      <c r="Q89" s="768"/>
      <c r="R89" s="768"/>
      <c r="S89" s="769"/>
      <c r="T89" s="336" t="s">
        <v>64</v>
      </c>
      <c r="U89" s="337"/>
      <c r="V89" s="337"/>
      <c r="W89" s="337"/>
      <c r="X89" s="337"/>
      <c r="Y89" s="337"/>
      <c r="Z89" s="337"/>
      <c r="AA89" s="337"/>
      <c r="AB89" s="338"/>
      <c r="AC89" s="349" t="s">
        <v>89</v>
      </c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  <c r="AN89" s="350"/>
      <c r="AO89" s="350"/>
      <c r="AP89" s="350"/>
      <c r="AQ89" s="350"/>
      <c r="AR89" s="351"/>
      <c r="AS89" s="352" t="s">
        <v>90</v>
      </c>
      <c r="AT89" s="353"/>
      <c r="AU89" s="353"/>
      <c r="AV89" s="353"/>
      <c r="AW89" s="354"/>
      <c r="AX89" s="384" t="s">
        <v>91</v>
      </c>
      <c r="AY89" s="385"/>
      <c r="AZ89" s="385"/>
      <c r="BA89" s="386"/>
      <c r="BB89" s="336">
        <v>1</v>
      </c>
      <c r="BC89" s="337"/>
      <c r="BD89" s="337"/>
      <c r="BE89" s="337"/>
      <c r="BF89" s="338"/>
      <c r="BG89" s="336">
        <v>11</v>
      </c>
      <c r="BH89" s="337"/>
      <c r="BI89" s="337"/>
      <c r="BJ89" s="337"/>
      <c r="BK89" s="338"/>
      <c r="BL89" s="336">
        <v>11</v>
      </c>
      <c r="BM89" s="337"/>
      <c r="BN89" s="337"/>
      <c r="BO89" s="337"/>
      <c r="BP89" s="338"/>
      <c r="BQ89" s="336"/>
      <c r="BR89" s="337"/>
      <c r="BS89" s="337"/>
      <c r="BT89" s="337"/>
      <c r="BU89" s="338"/>
      <c r="BV89" s="336"/>
      <c r="BW89" s="337"/>
      <c r="BX89" s="337"/>
      <c r="BY89" s="337"/>
      <c r="BZ89" s="338"/>
      <c r="CA89" s="336"/>
      <c r="CB89" s="337"/>
      <c r="CC89" s="337"/>
      <c r="CD89" s="337"/>
      <c r="CE89" s="338"/>
      <c r="CF89" s="358">
        <v>3</v>
      </c>
      <c r="CG89" s="359"/>
      <c r="CH89" s="359"/>
      <c r="CI89" s="359"/>
      <c r="CJ89" s="359"/>
      <c r="CK89" s="360"/>
      <c r="CL89" s="336"/>
      <c r="CM89" s="337"/>
      <c r="CN89" s="337"/>
      <c r="CO89" s="337"/>
      <c r="CP89" s="337"/>
      <c r="CQ89" s="338"/>
    </row>
    <row r="90" spans="1:95" ht="15" customHeight="1" x14ac:dyDescent="0.2">
      <c r="A90" s="33"/>
      <c r="B90" s="33"/>
      <c r="C90" s="33"/>
      <c r="D90" s="33"/>
      <c r="E90" s="33"/>
      <c r="F90" s="33"/>
      <c r="G90" s="33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03"/>
      <c r="U90" s="103"/>
      <c r="V90" s="103"/>
      <c r="W90" s="103"/>
      <c r="X90" s="103"/>
      <c r="Y90" s="103"/>
      <c r="Z90" s="103"/>
      <c r="AA90" s="103"/>
      <c r="AB90" s="103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228"/>
      <c r="AT90" s="228"/>
      <c r="AU90" s="228"/>
      <c r="AV90" s="228"/>
      <c r="AW90" s="228"/>
      <c r="AX90" s="107"/>
      <c r="AY90" s="107"/>
      <c r="AZ90" s="107"/>
      <c r="BA90" s="107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2"/>
      <c r="CG90" s="102"/>
      <c r="CH90" s="102"/>
      <c r="CI90" s="102"/>
      <c r="CJ90" s="102"/>
      <c r="CK90" s="102"/>
      <c r="CL90" s="103"/>
      <c r="CM90" s="103"/>
      <c r="CN90" s="103"/>
      <c r="CO90" s="103"/>
      <c r="CP90" s="103"/>
      <c r="CQ90" s="103"/>
    </row>
    <row r="91" spans="1:95" ht="23.25" customHeight="1" x14ac:dyDescent="0.2">
      <c r="A91" s="368" t="s">
        <v>92</v>
      </c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</row>
    <row r="92" spans="1:95" ht="12.75" customHeight="1" x14ac:dyDescent="0.2">
      <c r="A92" s="45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2"/>
      <c r="AF92" s="452"/>
      <c r="AG92" s="452"/>
      <c r="AH92" s="452"/>
      <c r="AI92" s="452"/>
      <c r="AJ92" s="452"/>
      <c r="AK92" s="452"/>
      <c r="AL92" s="452"/>
      <c r="AM92" s="452"/>
      <c r="AN92" s="452"/>
      <c r="AO92" s="452"/>
      <c r="AP92" s="452"/>
      <c r="AQ92" s="452"/>
      <c r="AR92" s="452"/>
      <c r="AS92" s="452"/>
      <c r="AT92" s="452"/>
      <c r="AU92" s="452"/>
      <c r="AV92" s="452"/>
      <c r="AW92" s="452"/>
      <c r="AX92" s="452"/>
      <c r="AY92" s="452"/>
      <c r="AZ92" s="452"/>
      <c r="BA92" s="452"/>
      <c r="BB92" s="452"/>
      <c r="BC92" s="452"/>
      <c r="BD92" s="452"/>
      <c r="BE92" s="452"/>
      <c r="BF92" s="452"/>
      <c r="BG92" s="452"/>
      <c r="BH92" s="452"/>
      <c r="BI92" s="452"/>
      <c r="BJ92" s="452"/>
      <c r="BK92" s="452"/>
      <c r="BL92" s="452"/>
      <c r="BM92" s="452"/>
      <c r="BN92" s="452"/>
      <c r="BO92" s="452"/>
      <c r="BP92" s="452"/>
      <c r="BQ92" s="452"/>
      <c r="BR92" s="452"/>
      <c r="BS92" s="452"/>
      <c r="BT92" s="452"/>
      <c r="BU92" s="452"/>
      <c r="BV92" s="452"/>
      <c r="BW92" s="452"/>
      <c r="BX92" s="452"/>
      <c r="BY92" s="452"/>
      <c r="BZ92" s="452"/>
      <c r="CA92" s="452"/>
      <c r="CB92" s="452"/>
      <c r="CC92" s="452"/>
      <c r="CD92" s="452"/>
      <c r="CE92" s="452"/>
    </row>
    <row r="93" spans="1:95" ht="13.5" customHeight="1" x14ac:dyDescent="0.2">
      <c r="A93" s="373" t="s">
        <v>93</v>
      </c>
      <c r="B93" s="374"/>
      <c r="C93" s="374"/>
      <c r="D93" s="374"/>
      <c r="E93" s="374"/>
      <c r="F93" s="374"/>
      <c r="G93" s="374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  <c r="U93" s="374"/>
      <c r="V93" s="374"/>
      <c r="W93" s="374"/>
      <c r="X93" s="374"/>
      <c r="Y93" s="374"/>
      <c r="Z93" s="374"/>
      <c r="AA93" s="374"/>
      <c r="AB93" s="374"/>
      <c r="AC93" s="374"/>
      <c r="AD93" s="374"/>
      <c r="AE93" s="374"/>
      <c r="AF93" s="374"/>
      <c r="AG93" s="374"/>
      <c r="AH93" s="374"/>
      <c r="AI93" s="374"/>
      <c r="AJ93" s="374"/>
      <c r="AK93" s="374"/>
      <c r="AL93" s="374"/>
      <c r="AM93" s="374"/>
      <c r="AN93" s="374"/>
      <c r="AO93" s="374"/>
      <c r="AP93" s="374"/>
      <c r="AQ93" s="374"/>
      <c r="AR93" s="374"/>
      <c r="AS93" s="374"/>
      <c r="AT93" s="374"/>
      <c r="AU93" s="374"/>
      <c r="AV93" s="374"/>
      <c r="AW93" s="374"/>
      <c r="AX93" s="374"/>
      <c r="AY93" s="374"/>
      <c r="AZ93" s="374"/>
      <c r="BA93" s="374"/>
      <c r="BB93" s="374"/>
      <c r="BC93" s="374"/>
      <c r="BD93" s="374"/>
      <c r="BE93" s="374"/>
      <c r="BF93" s="374"/>
      <c r="BG93" s="374"/>
      <c r="BH93" s="374"/>
      <c r="BI93" s="374"/>
      <c r="BJ93" s="374"/>
      <c r="BK93" s="374"/>
      <c r="BL93" s="374"/>
      <c r="BM93" s="374"/>
      <c r="BN93" s="374"/>
      <c r="BO93" s="374"/>
      <c r="BP93" s="374"/>
      <c r="BQ93" s="374"/>
      <c r="BR93" s="374"/>
      <c r="BS93" s="374"/>
      <c r="BT93" s="374"/>
      <c r="BU93" s="374"/>
      <c r="BV93" s="374"/>
      <c r="BW93" s="374"/>
      <c r="BX93" s="374"/>
      <c r="BY93" s="374"/>
      <c r="BZ93" s="374"/>
      <c r="CA93" s="374"/>
      <c r="CB93" s="374"/>
      <c r="CC93" s="374"/>
      <c r="CD93" s="374"/>
      <c r="CE93" s="374"/>
      <c r="CF93" s="374"/>
      <c r="CG93" s="374"/>
      <c r="CH93" s="374"/>
      <c r="CI93" s="374"/>
      <c r="CJ93" s="374"/>
      <c r="CK93" s="374"/>
      <c r="CL93" s="374"/>
      <c r="CM93" s="374"/>
      <c r="CN93" s="374"/>
      <c r="CO93" s="374"/>
      <c r="CP93" s="374"/>
      <c r="CQ93" s="375"/>
    </row>
    <row r="94" spans="1:95" ht="15" customHeight="1" x14ac:dyDescent="0.2">
      <c r="A94" s="453" t="s">
        <v>94</v>
      </c>
      <c r="B94" s="453"/>
      <c r="C94" s="453"/>
      <c r="D94" s="453"/>
      <c r="E94" s="453"/>
      <c r="F94" s="453"/>
      <c r="G94" s="453"/>
      <c r="H94" s="453"/>
      <c r="I94" s="453"/>
      <c r="J94" s="453"/>
      <c r="K94" s="453"/>
      <c r="L94" s="453"/>
      <c r="M94" s="453"/>
      <c r="N94" s="453" t="s">
        <v>95</v>
      </c>
      <c r="O94" s="453"/>
      <c r="P94" s="453"/>
      <c r="Q94" s="453"/>
      <c r="R94" s="453"/>
      <c r="S94" s="453"/>
      <c r="T94" s="453"/>
      <c r="U94" s="453"/>
      <c r="V94" s="453"/>
      <c r="W94" s="453"/>
      <c r="X94" s="453"/>
      <c r="Y94" s="453"/>
      <c r="Z94" s="453" t="s">
        <v>96</v>
      </c>
      <c r="AA94" s="453"/>
      <c r="AB94" s="453"/>
      <c r="AC94" s="453"/>
      <c r="AD94" s="453"/>
      <c r="AE94" s="453"/>
      <c r="AF94" s="453"/>
      <c r="AG94" s="453"/>
      <c r="AH94" s="453"/>
      <c r="AI94" s="453"/>
      <c r="AJ94" s="453"/>
      <c r="AK94" s="453"/>
      <c r="AL94" s="453" t="s">
        <v>97</v>
      </c>
      <c r="AM94" s="453"/>
      <c r="AN94" s="453"/>
      <c r="AO94" s="453"/>
      <c r="AP94" s="453"/>
      <c r="AQ94" s="453"/>
      <c r="AR94" s="453"/>
      <c r="AS94" s="453"/>
      <c r="AT94" s="453"/>
      <c r="AU94" s="453"/>
      <c r="AV94" s="453"/>
      <c r="AW94" s="453"/>
      <c r="AX94" s="448" t="s">
        <v>50</v>
      </c>
      <c r="AY94" s="448"/>
      <c r="AZ94" s="448"/>
      <c r="BA94" s="448"/>
      <c r="BB94" s="448"/>
      <c r="BC94" s="448"/>
      <c r="BD94" s="448"/>
      <c r="BE94" s="448"/>
      <c r="BF94" s="448"/>
      <c r="BG94" s="448"/>
      <c r="BH94" s="448"/>
      <c r="BI94" s="448"/>
      <c r="BJ94" s="448"/>
      <c r="BK94" s="448"/>
      <c r="BL94" s="448"/>
      <c r="BM94" s="448"/>
      <c r="BN94" s="448"/>
      <c r="BO94" s="448"/>
      <c r="BP94" s="448"/>
      <c r="BQ94" s="448"/>
      <c r="BR94" s="448"/>
      <c r="BS94" s="448"/>
      <c r="BT94" s="448"/>
      <c r="BU94" s="448"/>
      <c r="BV94" s="448"/>
      <c r="BW94" s="448"/>
      <c r="BX94" s="448"/>
      <c r="BY94" s="448"/>
      <c r="BZ94" s="448"/>
      <c r="CA94" s="448"/>
      <c r="CB94" s="448"/>
      <c r="CC94" s="448"/>
      <c r="CD94" s="448"/>
      <c r="CE94" s="448"/>
      <c r="CF94" s="448"/>
      <c r="CG94" s="448"/>
      <c r="CH94" s="448"/>
      <c r="CI94" s="448"/>
      <c r="CJ94" s="448"/>
      <c r="CK94" s="448"/>
      <c r="CL94" s="448"/>
      <c r="CM94" s="448"/>
      <c r="CN94" s="448"/>
      <c r="CO94" s="448"/>
      <c r="CP94" s="448"/>
      <c r="CQ94" s="448"/>
    </row>
    <row r="95" spans="1:95" ht="15" customHeight="1" x14ac:dyDescent="0.2">
      <c r="A95" s="448" t="s">
        <v>27</v>
      </c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 t="s">
        <v>52</v>
      </c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448"/>
      <c r="Z95" s="448" t="s">
        <v>53</v>
      </c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 t="s">
        <v>54</v>
      </c>
      <c r="AM95" s="448"/>
      <c r="AN95" s="448"/>
      <c r="AO95" s="448"/>
      <c r="AP95" s="448"/>
      <c r="AQ95" s="448"/>
      <c r="AR95" s="448"/>
      <c r="AS95" s="448"/>
      <c r="AT95" s="448"/>
      <c r="AU95" s="448"/>
      <c r="AV95" s="448"/>
      <c r="AW95" s="448"/>
      <c r="AX95" s="448" t="s">
        <v>55</v>
      </c>
      <c r="AY95" s="448"/>
      <c r="AZ95" s="448"/>
      <c r="BA95" s="448"/>
      <c r="BB95" s="448"/>
      <c r="BC95" s="448"/>
      <c r="BD95" s="448"/>
      <c r="BE95" s="448"/>
      <c r="BF95" s="448"/>
      <c r="BG95" s="448"/>
      <c r="BH95" s="448"/>
      <c r="BI95" s="448"/>
      <c r="BJ95" s="448"/>
      <c r="BK95" s="448"/>
      <c r="BL95" s="448"/>
      <c r="BM95" s="448"/>
      <c r="BN95" s="448"/>
      <c r="BO95" s="448"/>
      <c r="BP95" s="448"/>
      <c r="BQ95" s="448"/>
      <c r="BR95" s="448"/>
      <c r="BS95" s="448"/>
      <c r="BT95" s="448"/>
      <c r="BU95" s="448"/>
      <c r="BV95" s="448"/>
      <c r="BW95" s="448"/>
      <c r="BX95" s="448"/>
      <c r="BY95" s="448"/>
      <c r="BZ95" s="448"/>
      <c r="CA95" s="448"/>
      <c r="CB95" s="448"/>
      <c r="CC95" s="448"/>
      <c r="CD95" s="448"/>
      <c r="CE95" s="448"/>
      <c r="CF95" s="448"/>
      <c r="CG95" s="448"/>
      <c r="CH95" s="448"/>
      <c r="CI95" s="448"/>
      <c r="CJ95" s="448"/>
      <c r="CK95" s="448"/>
      <c r="CL95" s="448"/>
      <c r="CM95" s="448"/>
      <c r="CN95" s="448"/>
      <c r="CO95" s="448"/>
      <c r="CP95" s="448"/>
      <c r="CQ95" s="448"/>
    </row>
    <row r="96" spans="1:95" ht="18" customHeight="1" x14ac:dyDescent="0.2">
      <c r="A96" s="424" t="s">
        <v>98</v>
      </c>
      <c r="B96" s="424"/>
      <c r="C96" s="424"/>
      <c r="D96" s="424"/>
      <c r="E96" s="424"/>
      <c r="F96" s="424"/>
      <c r="G96" s="424"/>
      <c r="H96" s="424"/>
      <c r="I96" s="424"/>
      <c r="J96" s="424"/>
      <c r="K96" s="424"/>
      <c r="L96" s="424"/>
      <c r="M96" s="424"/>
      <c r="N96" s="424" t="s">
        <v>99</v>
      </c>
      <c r="O96" s="424"/>
      <c r="P96" s="424"/>
      <c r="Q96" s="424"/>
      <c r="R96" s="424"/>
      <c r="S96" s="424"/>
      <c r="T96" s="424"/>
      <c r="U96" s="424"/>
      <c r="V96" s="424"/>
      <c r="W96" s="424"/>
      <c r="X96" s="424"/>
      <c r="Y96" s="424"/>
      <c r="Z96" s="424" t="s">
        <v>100</v>
      </c>
      <c r="AA96" s="424"/>
      <c r="AB96" s="424"/>
      <c r="AC96" s="424"/>
      <c r="AD96" s="424"/>
      <c r="AE96" s="424"/>
      <c r="AF96" s="424"/>
      <c r="AG96" s="424"/>
      <c r="AH96" s="424"/>
      <c r="AI96" s="424"/>
      <c r="AJ96" s="424"/>
      <c r="AK96" s="424"/>
      <c r="AL96" s="424" t="s">
        <v>101</v>
      </c>
      <c r="AM96" s="424"/>
      <c r="AN96" s="424"/>
      <c r="AO96" s="424"/>
      <c r="AP96" s="424"/>
      <c r="AQ96" s="424"/>
      <c r="AR96" s="424"/>
      <c r="AS96" s="424"/>
      <c r="AT96" s="424"/>
      <c r="AU96" s="424"/>
      <c r="AV96" s="424"/>
      <c r="AW96" s="424"/>
      <c r="AX96" s="441" t="s">
        <v>102</v>
      </c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  <c r="BO96" s="441"/>
      <c r="BP96" s="441"/>
      <c r="BQ96" s="441"/>
      <c r="BR96" s="441"/>
      <c r="BS96" s="441"/>
      <c r="BT96" s="441"/>
      <c r="BU96" s="441"/>
      <c r="BV96" s="441"/>
      <c r="BW96" s="441"/>
      <c r="BX96" s="441"/>
      <c r="BY96" s="441"/>
      <c r="BZ96" s="441"/>
      <c r="CA96" s="441"/>
      <c r="CB96" s="441"/>
      <c r="CC96" s="441"/>
      <c r="CD96" s="441"/>
      <c r="CE96" s="441"/>
      <c r="CF96" s="441"/>
      <c r="CG96" s="441"/>
      <c r="CH96" s="441"/>
      <c r="CI96" s="441"/>
      <c r="CJ96" s="441"/>
      <c r="CK96" s="441"/>
      <c r="CL96" s="441"/>
      <c r="CM96" s="441"/>
      <c r="CN96" s="441"/>
      <c r="CO96" s="441"/>
      <c r="CP96" s="441"/>
      <c r="CQ96" s="441"/>
    </row>
    <row r="97" spans="1:95" ht="42.75" customHeight="1" x14ac:dyDescent="0.2">
      <c r="A97" s="424" t="s">
        <v>103</v>
      </c>
      <c r="B97" s="424"/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4" t="s">
        <v>104</v>
      </c>
      <c r="O97" s="424"/>
      <c r="P97" s="424"/>
      <c r="Q97" s="424"/>
      <c r="R97" s="424"/>
      <c r="S97" s="424"/>
      <c r="T97" s="424"/>
      <c r="U97" s="424"/>
      <c r="V97" s="424"/>
      <c r="W97" s="424"/>
      <c r="X97" s="424"/>
      <c r="Y97" s="424"/>
      <c r="Z97" s="424" t="s">
        <v>105</v>
      </c>
      <c r="AA97" s="424"/>
      <c r="AB97" s="424"/>
      <c r="AC97" s="424"/>
      <c r="AD97" s="424"/>
      <c r="AE97" s="424"/>
      <c r="AF97" s="424"/>
      <c r="AG97" s="424"/>
      <c r="AH97" s="424"/>
      <c r="AI97" s="424"/>
      <c r="AJ97" s="424"/>
      <c r="AK97" s="424"/>
      <c r="AL97" s="424" t="s">
        <v>106</v>
      </c>
      <c r="AM97" s="424"/>
      <c r="AN97" s="424"/>
      <c r="AO97" s="424"/>
      <c r="AP97" s="424"/>
      <c r="AQ97" s="424"/>
      <c r="AR97" s="424"/>
      <c r="AS97" s="424"/>
      <c r="AT97" s="424"/>
      <c r="AU97" s="424"/>
      <c r="AV97" s="424"/>
      <c r="AW97" s="424"/>
      <c r="AX97" s="441" t="s">
        <v>107</v>
      </c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  <c r="BO97" s="441"/>
      <c r="BP97" s="441"/>
      <c r="BQ97" s="441"/>
      <c r="BR97" s="441"/>
      <c r="BS97" s="441"/>
      <c r="BT97" s="441"/>
      <c r="BU97" s="441"/>
      <c r="BV97" s="441"/>
      <c r="BW97" s="441"/>
      <c r="BX97" s="441"/>
      <c r="BY97" s="441"/>
      <c r="BZ97" s="441"/>
      <c r="CA97" s="441"/>
      <c r="CB97" s="441"/>
      <c r="CC97" s="441"/>
      <c r="CD97" s="441"/>
      <c r="CE97" s="441"/>
      <c r="CF97" s="441"/>
      <c r="CG97" s="441"/>
      <c r="CH97" s="441"/>
      <c r="CI97" s="441"/>
      <c r="CJ97" s="441"/>
      <c r="CK97" s="441"/>
      <c r="CL97" s="441"/>
      <c r="CM97" s="441"/>
      <c r="CN97" s="441"/>
      <c r="CO97" s="441"/>
      <c r="CP97" s="441"/>
      <c r="CQ97" s="441"/>
    </row>
    <row r="98" spans="1:95" ht="38.25" customHeight="1" x14ac:dyDescent="0.2">
      <c r="A98" s="424" t="s">
        <v>103</v>
      </c>
      <c r="B98" s="424"/>
      <c r="C98" s="424"/>
      <c r="D98" s="424"/>
      <c r="E98" s="424"/>
      <c r="F98" s="424"/>
      <c r="G98" s="424"/>
      <c r="H98" s="424"/>
      <c r="I98" s="424"/>
      <c r="J98" s="424"/>
      <c r="K98" s="424"/>
      <c r="L98" s="424"/>
      <c r="M98" s="424"/>
      <c r="N98" s="424" t="s">
        <v>104</v>
      </c>
      <c r="O98" s="424"/>
      <c r="P98" s="424"/>
      <c r="Q98" s="424"/>
      <c r="R98" s="424"/>
      <c r="S98" s="424"/>
      <c r="T98" s="424"/>
      <c r="U98" s="424"/>
      <c r="V98" s="424"/>
      <c r="W98" s="424"/>
      <c r="X98" s="424"/>
      <c r="Y98" s="424"/>
      <c r="Z98" s="424" t="s">
        <v>105</v>
      </c>
      <c r="AA98" s="424"/>
      <c r="AB98" s="424"/>
      <c r="AC98" s="424"/>
      <c r="AD98" s="424"/>
      <c r="AE98" s="424"/>
      <c r="AF98" s="424"/>
      <c r="AG98" s="424"/>
      <c r="AH98" s="424"/>
      <c r="AI98" s="424"/>
      <c r="AJ98" s="424"/>
      <c r="AK98" s="424"/>
      <c r="AL98" s="424" t="s">
        <v>108</v>
      </c>
      <c r="AM98" s="424"/>
      <c r="AN98" s="424"/>
      <c r="AO98" s="424"/>
      <c r="AP98" s="424"/>
      <c r="AQ98" s="424"/>
      <c r="AR98" s="424"/>
      <c r="AS98" s="424"/>
      <c r="AT98" s="424"/>
      <c r="AU98" s="424"/>
      <c r="AV98" s="424"/>
      <c r="AW98" s="424"/>
      <c r="AX98" s="441" t="s">
        <v>109</v>
      </c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  <c r="BO98" s="441"/>
      <c r="BP98" s="441"/>
      <c r="BQ98" s="441"/>
      <c r="BR98" s="441"/>
      <c r="BS98" s="441"/>
      <c r="BT98" s="441"/>
      <c r="BU98" s="441"/>
      <c r="BV98" s="441"/>
      <c r="BW98" s="441"/>
      <c r="BX98" s="441"/>
      <c r="BY98" s="441"/>
      <c r="BZ98" s="441"/>
      <c r="CA98" s="441"/>
      <c r="CB98" s="441"/>
      <c r="CC98" s="441"/>
      <c r="CD98" s="441"/>
      <c r="CE98" s="441"/>
      <c r="CF98" s="441"/>
      <c r="CG98" s="441"/>
      <c r="CH98" s="441"/>
      <c r="CI98" s="441"/>
      <c r="CJ98" s="441"/>
      <c r="CK98" s="441"/>
      <c r="CL98" s="441"/>
      <c r="CM98" s="441"/>
      <c r="CN98" s="441"/>
      <c r="CO98" s="441"/>
      <c r="CP98" s="441"/>
      <c r="CQ98" s="441"/>
    </row>
    <row r="99" spans="1:95" ht="38.25" customHeight="1" x14ac:dyDescent="0.2">
      <c r="A99" s="424" t="s">
        <v>103</v>
      </c>
      <c r="B99" s="424"/>
      <c r="C99" s="424"/>
      <c r="D99" s="424"/>
      <c r="E99" s="424"/>
      <c r="F99" s="424"/>
      <c r="G99" s="424"/>
      <c r="H99" s="424"/>
      <c r="I99" s="424"/>
      <c r="J99" s="424"/>
      <c r="K99" s="424"/>
      <c r="L99" s="424"/>
      <c r="M99" s="424"/>
      <c r="N99" s="424" t="s">
        <v>104</v>
      </c>
      <c r="O99" s="424"/>
      <c r="P99" s="424"/>
      <c r="Q99" s="424"/>
      <c r="R99" s="424"/>
      <c r="S99" s="424"/>
      <c r="T99" s="424"/>
      <c r="U99" s="424"/>
      <c r="V99" s="424"/>
      <c r="W99" s="424"/>
      <c r="X99" s="424"/>
      <c r="Y99" s="424"/>
      <c r="Z99" s="424" t="s">
        <v>346</v>
      </c>
      <c r="AA99" s="424"/>
      <c r="AB99" s="424"/>
      <c r="AC99" s="424"/>
      <c r="AD99" s="424"/>
      <c r="AE99" s="424"/>
      <c r="AF99" s="424"/>
      <c r="AG99" s="424"/>
      <c r="AH99" s="424"/>
      <c r="AI99" s="424"/>
      <c r="AJ99" s="424"/>
      <c r="AK99" s="424"/>
      <c r="AL99" s="424" t="s">
        <v>347</v>
      </c>
      <c r="AM99" s="424"/>
      <c r="AN99" s="424"/>
      <c r="AO99" s="424"/>
      <c r="AP99" s="424"/>
      <c r="AQ99" s="424"/>
      <c r="AR99" s="424"/>
      <c r="AS99" s="424"/>
      <c r="AT99" s="424"/>
      <c r="AU99" s="424"/>
      <c r="AV99" s="424"/>
      <c r="AW99" s="424"/>
      <c r="AX99" s="441" t="s">
        <v>348</v>
      </c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  <c r="BO99" s="441"/>
      <c r="BP99" s="441"/>
      <c r="BQ99" s="441"/>
      <c r="BR99" s="441"/>
      <c r="BS99" s="441"/>
      <c r="BT99" s="441"/>
      <c r="BU99" s="441"/>
      <c r="BV99" s="441"/>
      <c r="BW99" s="441"/>
      <c r="BX99" s="441"/>
      <c r="BY99" s="441"/>
      <c r="BZ99" s="441"/>
      <c r="CA99" s="441"/>
      <c r="CB99" s="441"/>
      <c r="CC99" s="441"/>
      <c r="CD99" s="441"/>
      <c r="CE99" s="441"/>
      <c r="CF99" s="441"/>
      <c r="CG99" s="441"/>
      <c r="CH99" s="441"/>
      <c r="CI99" s="441"/>
      <c r="CJ99" s="441"/>
      <c r="CK99" s="441"/>
      <c r="CL99" s="441"/>
      <c r="CM99" s="441"/>
      <c r="CN99" s="441"/>
      <c r="CO99" s="441"/>
      <c r="CP99" s="441"/>
      <c r="CQ99" s="441"/>
    </row>
    <row r="100" spans="1:95" ht="10.5" customHeight="1" x14ac:dyDescent="0.2">
      <c r="A100" s="439"/>
      <c r="B100" s="439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  <c r="AA100" s="439"/>
      <c r="AB100" s="439"/>
      <c r="AC100" s="439"/>
      <c r="AD100" s="439"/>
      <c r="AE100" s="439"/>
      <c r="AF100" s="439"/>
      <c r="AG100" s="439"/>
      <c r="AH100" s="439"/>
      <c r="AI100" s="439"/>
      <c r="AJ100" s="439"/>
      <c r="AK100" s="439"/>
      <c r="AL100" s="439"/>
      <c r="AM100" s="439"/>
      <c r="AN100" s="439"/>
      <c r="AO100" s="439"/>
      <c r="AP100" s="439"/>
      <c r="AQ100" s="439"/>
      <c r="AR100" s="439"/>
      <c r="AS100" s="439"/>
      <c r="AT100" s="439"/>
      <c r="AU100" s="439"/>
      <c r="AV100" s="439"/>
      <c r="AW100" s="439"/>
      <c r="AX100" s="366"/>
      <c r="AY100" s="366"/>
      <c r="AZ100" s="366"/>
      <c r="BA100" s="366"/>
      <c r="BB100" s="366"/>
      <c r="BC100" s="366"/>
      <c r="BD100" s="366"/>
      <c r="BE100" s="366"/>
      <c r="BF100" s="366"/>
      <c r="BG100" s="366"/>
      <c r="BH100" s="366"/>
      <c r="BI100" s="366"/>
      <c r="BJ100" s="366"/>
      <c r="BK100" s="366"/>
      <c r="BL100" s="366"/>
      <c r="BM100" s="366"/>
      <c r="BN100" s="366"/>
      <c r="BO100" s="366"/>
      <c r="BP100" s="366"/>
      <c r="BQ100" s="366"/>
      <c r="BR100" s="366"/>
      <c r="BS100" s="366"/>
      <c r="BT100" s="366"/>
      <c r="BU100" s="366"/>
      <c r="BV100" s="366"/>
      <c r="BW100" s="366"/>
      <c r="BX100" s="366"/>
      <c r="BY100" s="366"/>
      <c r="BZ100" s="366"/>
      <c r="CA100" s="366"/>
      <c r="CB100" s="366"/>
      <c r="CC100" s="366"/>
      <c r="CD100" s="366"/>
      <c r="CE100" s="366"/>
    </row>
    <row r="101" spans="1:95" ht="18.75" customHeight="1" x14ac:dyDescent="0.2">
      <c r="A101" s="368" t="s">
        <v>110</v>
      </c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</row>
    <row r="102" spans="1:95" ht="17.25" customHeight="1" x14ac:dyDescent="0.2">
      <c r="A102" s="449" t="s">
        <v>111</v>
      </c>
      <c r="B102" s="449"/>
      <c r="C102" s="449"/>
      <c r="D102" s="449"/>
      <c r="E102" s="449"/>
      <c r="F102" s="449"/>
      <c r="G102" s="449"/>
      <c r="H102" s="449"/>
      <c r="I102" s="449"/>
      <c r="J102" s="449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49"/>
      <c r="AG102" s="449"/>
      <c r="AH102" s="449"/>
      <c r="AI102" s="449"/>
      <c r="AJ102" s="449"/>
      <c r="AK102" s="449"/>
      <c r="AL102" s="449"/>
      <c r="AM102" s="449"/>
      <c r="AN102" s="449"/>
      <c r="AO102" s="449"/>
      <c r="AP102" s="449"/>
      <c r="AQ102" s="449"/>
      <c r="AR102" s="449"/>
      <c r="AS102" s="449"/>
      <c r="AT102" s="449"/>
      <c r="AU102" s="449"/>
      <c r="AV102" s="449"/>
      <c r="AW102" s="449"/>
      <c r="AX102" s="449"/>
      <c r="AY102" s="449"/>
      <c r="AZ102" s="449"/>
      <c r="BA102" s="449"/>
      <c r="BB102" s="449"/>
      <c r="BC102" s="449"/>
      <c r="BD102" s="449"/>
      <c r="BE102" s="449"/>
      <c r="BF102" s="449"/>
      <c r="BG102" s="449"/>
      <c r="BH102" s="449"/>
      <c r="BI102" s="449"/>
      <c r="BJ102" s="449"/>
      <c r="BK102" s="449"/>
      <c r="BL102" s="449"/>
      <c r="BM102" s="449"/>
      <c r="BN102" s="449"/>
      <c r="BO102" s="449"/>
      <c r="BP102" s="449"/>
      <c r="BQ102" s="449"/>
      <c r="BR102" s="449"/>
      <c r="BS102" s="449"/>
      <c r="BT102" s="449"/>
      <c r="BU102" s="449"/>
      <c r="BV102" s="449"/>
      <c r="BW102" s="449"/>
      <c r="BX102" s="449"/>
      <c r="BY102" s="449"/>
      <c r="BZ102" s="449"/>
      <c r="CA102" s="449"/>
      <c r="CB102" s="449"/>
      <c r="CC102" s="449"/>
      <c r="CD102" s="449"/>
      <c r="CE102" s="449"/>
      <c r="CF102" s="449"/>
      <c r="CG102" s="449"/>
      <c r="CH102" s="449"/>
      <c r="CI102" s="449"/>
      <c r="CJ102" s="449"/>
      <c r="CK102" s="449"/>
      <c r="CL102" s="449"/>
      <c r="CM102" s="449"/>
      <c r="CN102" s="449"/>
      <c r="CO102" s="449"/>
      <c r="CP102" s="449"/>
      <c r="CQ102" s="449"/>
    </row>
    <row r="103" spans="1:95" ht="14.25" customHeight="1" x14ac:dyDescent="0.2">
      <c r="A103" s="242"/>
      <c r="B103" s="242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334" t="s">
        <v>211</v>
      </c>
      <c r="CQ103" s="334"/>
    </row>
    <row r="104" spans="1:95" ht="92.25" customHeight="1" x14ac:dyDescent="0.2">
      <c r="A104" s="450" t="s">
        <v>405</v>
      </c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  <c r="N104" s="450"/>
      <c r="O104" s="450"/>
      <c r="P104" s="450"/>
      <c r="Q104" s="450"/>
      <c r="R104" s="450"/>
      <c r="S104" s="450"/>
      <c r="T104" s="450"/>
      <c r="U104" s="450"/>
      <c r="V104" s="450"/>
      <c r="W104" s="450"/>
      <c r="X104" s="450"/>
      <c r="Y104" s="450"/>
      <c r="Z104" s="450"/>
      <c r="AA104" s="450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50"/>
      <c r="AQ104" s="450"/>
      <c r="AR104" s="450"/>
      <c r="AS104" s="450"/>
      <c r="AT104" s="450"/>
      <c r="AU104" s="450"/>
      <c r="AV104" s="450"/>
      <c r="AW104" s="450"/>
      <c r="AX104" s="450"/>
      <c r="AY104" s="450"/>
      <c r="AZ104" s="450"/>
      <c r="BA104" s="450"/>
      <c r="BB104" s="450"/>
      <c r="BC104" s="450"/>
      <c r="BD104" s="450"/>
      <c r="BE104" s="450"/>
      <c r="BF104" s="450"/>
      <c r="BG104" s="450"/>
      <c r="BH104" s="450"/>
      <c r="BI104" s="450"/>
      <c r="BJ104" s="450"/>
      <c r="BK104" s="450"/>
      <c r="BL104" s="450"/>
      <c r="BM104" s="450"/>
      <c r="BN104" s="450"/>
      <c r="BO104" s="450"/>
      <c r="BP104" s="450"/>
      <c r="BQ104" s="450"/>
      <c r="BR104" s="450"/>
      <c r="BS104" s="450"/>
      <c r="BT104" s="450"/>
      <c r="BU104" s="450"/>
      <c r="BV104" s="450"/>
      <c r="BW104" s="450"/>
      <c r="BX104" s="450"/>
      <c r="BY104" s="450"/>
      <c r="BZ104" s="450"/>
      <c r="CA104" s="450"/>
      <c r="CB104" s="450"/>
      <c r="CC104" s="450"/>
      <c r="CD104" s="450"/>
      <c r="CE104" s="450"/>
      <c r="CF104" s="450"/>
      <c r="CG104" s="450"/>
      <c r="CH104" s="450"/>
      <c r="CI104" s="450"/>
      <c r="CJ104" s="450"/>
      <c r="CK104" s="450"/>
      <c r="CL104" s="450"/>
      <c r="CM104" s="450"/>
      <c r="CN104" s="450"/>
      <c r="CO104" s="450"/>
      <c r="CP104" s="450"/>
      <c r="CQ104" s="450"/>
    </row>
    <row r="105" spans="1:95" ht="14.25" customHeight="1" x14ac:dyDescent="0.2">
      <c r="A105" s="379" t="s">
        <v>113</v>
      </c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79"/>
      <c r="BJ105" s="379"/>
      <c r="BK105" s="379"/>
      <c r="BL105" s="379"/>
      <c r="BM105" s="379"/>
      <c r="BN105" s="379"/>
      <c r="BO105" s="379"/>
      <c r="BP105" s="379"/>
      <c r="BQ105" s="379"/>
      <c r="BR105" s="379"/>
      <c r="BS105" s="379"/>
      <c r="BT105" s="379"/>
      <c r="BU105" s="379"/>
      <c r="BV105" s="379"/>
      <c r="BW105" s="379"/>
      <c r="BX105" s="379"/>
      <c r="BY105" s="379"/>
      <c r="BZ105" s="379"/>
      <c r="CA105" s="379"/>
      <c r="CB105" s="379"/>
      <c r="CC105" s="379"/>
      <c r="CD105" s="379"/>
      <c r="CE105" s="379"/>
      <c r="CF105" s="379"/>
      <c r="CG105" s="379"/>
      <c r="CH105" s="379"/>
      <c r="CI105" s="379"/>
      <c r="CJ105" s="379"/>
      <c r="CK105" s="379"/>
      <c r="CL105" s="379"/>
      <c r="CM105" s="379"/>
      <c r="CN105" s="379"/>
      <c r="CO105" s="379"/>
      <c r="CP105" s="379"/>
      <c r="CQ105" s="379"/>
    </row>
    <row r="106" spans="1:95" s="146" customFormat="1" ht="17.25" customHeight="1" x14ac:dyDescent="0.25">
      <c r="A106" s="785" t="s">
        <v>114</v>
      </c>
      <c r="B106" s="785"/>
      <c r="C106" s="785"/>
      <c r="D106" s="785"/>
      <c r="E106" s="785"/>
      <c r="F106" s="785"/>
      <c r="G106" s="785"/>
      <c r="H106" s="785"/>
      <c r="I106" s="785"/>
      <c r="J106" s="785"/>
      <c r="K106" s="785"/>
      <c r="L106" s="785"/>
      <c r="M106" s="785"/>
      <c r="N106" s="785"/>
      <c r="O106" s="785"/>
      <c r="P106" s="785"/>
      <c r="Q106" s="785"/>
      <c r="R106" s="785"/>
      <c r="S106" s="785"/>
      <c r="T106" s="785"/>
      <c r="U106" s="785"/>
      <c r="V106" s="785"/>
      <c r="W106" s="785"/>
      <c r="X106" s="785"/>
      <c r="Y106" s="785"/>
      <c r="Z106" s="785"/>
      <c r="AA106" s="785"/>
      <c r="AB106" s="785"/>
      <c r="AC106" s="785"/>
      <c r="AD106" s="785"/>
      <c r="AE106" s="785"/>
      <c r="AF106" s="785"/>
      <c r="AG106" s="785"/>
      <c r="AH106" s="785"/>
      <c r="AI106" s="785"/>
      <c r="AJ106" s="785"/>
      <c r="AK106" s="785"/>
      <c r="AL106" s="785"/>
      <c r="AM106" s="785"/>
      <c r="AN106" s="785"/>
      <c r="AO106" s="785"/>
      <c r="AP106" s="785"/>
      <c r="AQ106" s="785"/>
      <c r="AR106" s="785"/>
      <c r="AS106" s="785"/>
      <c r="AT106" s="785"/>
      <c r="AU106" s="785"/>
      <c r="AV106" s="785"/>
      <c r="AW106" s="785"/>
      <c r="AX106" s="785"/>
      <c r="AY106" s="785"/>
      <c r="AZ106" s="785"/>
      <c r="BA106" s="785"/>
      <c r="BB106" s="785"/>
      <c r="BC106" s="785"/>
      <c r="BD106" s="785"/>
      <c r="BE106" s="785"/>
      <c r="BF106" s="785"/>
      <c r="BG106" s="785"/>
      <c r="BH106" s="785"/>
      <c r="BI106" s="785"/>
      <c r="BJ106" s="785"/>
      <c r="BK106" s="785"/>
      <c r="BL106" s="785"/>
      <c r="BM106" s="785"/>
      <c r="BN106" s="785"/>
      <c r="BO106" s="785"/>
      <c r="BP106" s="785"/>
      <c r="BQ106" s="785"/>
      <c r="BR106" s="785"/>
      <c r="BS106" s="785"/>
      <c r="BT106" s="785"/>
      <c r="BU106" s="785"/>
      <c r="BV106" s="785"/>
      <c r="BW106" s="785"/>
      <c r="BX106" s="785"/>
      <c r="BY106" s="785"/>
      <c r="BZ106" s="785"/>
      <c r="CA106" s="785"/>
      <c r="CB106" s="785"/>
      <c r="CC106" s="785"/>
      <c r="CD106" s="785"/>
      <c r="CE106" s="785"/>
      <c r="CF106" s="785"/>
      <c r="CG106" s="785"/>
      <c r="CH106" s="785"/>
      <c r="CI106" s="785"/>
      <c r="CJ106" s="785"/>
      <c r="CK106" s="785"/>
      <c r="CL106" s="785"/>
      <c r="CM106" s="785"/>
      <c r="CN106" s="785"/>
      <c r="CO106" s="785"/>
      <c r="CP106" s="785"/>
      <c r="CQ106" s="785"/>
    </row>
    <row r="107" spans="1:95" ht="14.25" customHeight="1" x14ac:dyDescent="0.2">
      <c r="A107" s="369"/>
      <c r="B107" s="369"/>
      <c r="C107" s="369"/>
      <c r="D107" s="369"/>
      <c r="E107" s="369"/>
      <c r="F107" s="369"/>
      <c r="G107" s="369"/>
      <c r="H107" s="369"/>
      <c r="I107" s="369"/>
      <c r="J107" s="369"/>
      <c r="K107" s="369"/>
      <c r="L107" s="369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369"/>
      <c r="AN107" s="369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69"/>
      <c r="AY107" s="369"/>
      <c r="AZ107" s="369"/>
      <c r="BA107" s="369"/>
      <c r="BB107" s="369"/>
      <c r="BC107" s="369"/>
      <c r="BD107" s="369"/>
      <c r="BE107" s="369"/>
      <c r="BF107" s="369"/>
      <c r="BG107" s="369"/>
      <c r="BH107" s="369"/>
      <c r="BI107" s="369"/>
      <c r="BJ107" s="369"/>
      <c r="BK107" s="369"/>
      <c r="BL107" s="369"/>
      <c r="BM107" s="369"/>
      <c r="BN107" s="369"/>
      <c r="BO107" s="369"/>
      <c r="BP107" s="369"/>
      <c r="BQ107" s="369"/>
      <c r="BR107" s="369"/>
      <c r="BS107" s="369"/>
      <c r="BT107" s="369"/>
      <c r="BU107" s="369"/>
      <c r="BV107" s="369"/>
      <c r="BW107" s="369"/>
      <c r="BX107" s="369"/>
      <c r="BY107" s="369"/>
      <c r="BZ107" s="369"/>
      <c r="CA107" s="369"/>
      <c r="CB107" s="369"/>
      <c r="CC107" s="369"/>
      <c r="CD107" s="369"/>
      <c r="CE107" s="369"/>
      <c r="CF107" s="369"/>
      <c r="CG107" s="369"/>
      <c r="CH107" s="369"/>
      <c r="CI107" s="369"/>
      <c r="CJ107" s="369"/>
      <c r="CK107" s="369"/>
      <c r="CL107" s="369"/>
      <c r="CM107" s="369"/>
      <c r="CN107" s="369"/>
      <c r="CO107" s="369"/>
      <c r="CP107" s="369"/>
      <c r="CQ107" s="369"/>
    </row>
    <row r="108" spans="1:95" x14ac:dyDescent="0.2">
      <c r="A108" s="448" t="s">
        <v>115</v>
      </c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373" t="s">
        <v>116</v>
      </c>
      <c r="Z108" s="374"/>
      <c r="AA108" s="374"/>
      <c r="AB108" s="374"/>
      <c r="AC108" s="374"/>
      <c r="AD108" s="374"/>
      <c r="AE108" s="374"/>
      <c r="AF108" s="374"/>
      <c r="AG108" s="374"/>
      <c r="AH108" s="374"/>
      <c r="AI108" s="374"/>
      <c r="AJ108" s="374"/>
      <c r="AK108" s="374"/>
      <c r="AL108" s="374"/>
      <c r="AM108" s="374"/>
      <c r="AN108" s="374"/>
      <c r="AO108" s="374"/>
      <c r="AP108" s="374"/>
      <c r="AQ108" s="374"/>
      <c r="AR108" s="374"/>
      <c r="AS108" s="374"/>
      <c r="AT108" s="374"/>
      <c r="AU108" s="374"/>
      <c r="AV108" s="374"/>
      <c r="AW108" s="374"/>
      <c r="AX108" s="374"/>
      <c r="AY108" s="374"/>
      <c r="AZ108" s="374"/>
      <c r="BA108" s="374"/>
      <c r="BB108" s="374"/>
      <c r="BC108" s="374"/>
      <c r="BD108" s="374"/>
      <c r="BE108" s="374"/>
      <c r="BF108" s="374"/>
      <c r="BG108" s="374"/>
      <c r="BH108" s="374"/>
      <c r="BI108" s="374"/>
      <c r="BJ108" s="374"/>
      <c r="BK108" s="374"/>
      <c r="BL108" s="375"/>
      <c r="BM108" s="448" t="s">
        <v>117</v>
      </c>
      <c r="BN108" s="448"/>
      <c r="BO108" s="448"/>
      <c r="BP108" s="448"/>
      <c r="BQ108" s="448"/>
      <c r="BR108" s="448"/>
      <c r="BS108" s="448"/>
      <c r="BT108" s="448"/>
      <c r="BU108" s="448"/>
      <c r="BV108" s="448"/>
      <c r="BW108" s="448"/>
      <c r="BX108" s="448"/>
      <c r="BY108" s="448"/>
      <c r="BZ108" s="448"/>
      <c r="CA108" s="448"/>
      <c r="CB108" s="448"/>
      <c r="CC108" s="448"/>
      <c r="CD108" s="448"/>
      <c r="CE108" s="448"/>
      <c r="CF108" s="448"/>
      <c r="CG108" s="448"/>
      <c r="CH108" s="448"/>
      <c r="CI108" s="448"/>
      <c r="CJ108" s="448"/>
      <c r="CK108" s="448"/>
      <c r="CL108" s="448"/>
      <c r="CM108" s="448"/>
      <c r="CN108" s="448"/>
      <c r="CO108" s="448"/>
      <c r="CP108" s="448"/>
      <c r="CQ108" s="448"/>
    </row>
    <row r="109" spans="1:95" ht="14.25" customHeight="1" x14ac:dyDescent="0.2">
      <c r="A109" s="448" t="s">
        <v>27</v>
      </c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373" t="s">
        <v>52</v>
      </c>
      <c r="Z109" s="374"/>
      <c r="AA109" s="374"/>
      <c r="AB109" s="374"/>
      <c r="AC109" s="374"/>
      <c r="AD109" s="374"/>
      <c r="AE109" s="374"/>
      <c r="AF109" s="374"/>
      <c r="AG109" s="374"/>
      <c r="AH109" s="374"/>
      <c r="AI109" s="374"/>
      <c r="AJ109" s="374"/>
      <c r="AK109" s="374"/>
      <c r="AL109" s="374"/>
      <c r="AM109" s="374"/>
      <c r="AN109" s="374"/>
      <c r="AO109" s="374"/>
      <c r="AP109" s="374"/>
      <c r="AQ109" s="374"/>
      <c r="AR109" s="374"/>
      <c r="AS109" s="374"/>
      <c r="AT109" s="374"/>
      <c r="AU109" s="374"/>
      <c r="AV109" s="374"/>
      <c r="AW109" s="374"/>
      <c r="AX109" s="374"/>
      <c r="AY109" s="374"/>
      <c r="AZ109" s="374"/>
      <c r="BA109" s="374"/>
      <c r="BB109" s="374"/>
      <c r="BC109" s="374"/>
      <c r="BD109" s="374"/>
      <c r="BE109" s="374"/>
      <c r="BF109" s="374"/>
      <c r="BG109" s="374"/>
      <c r="BH109" s="374"/>
      <c r="BI109" s="374"/>
      <c r="BJ109" s="374"/>
      <c r="BK109" s="374"/>
      <c r="BL109" s="375"/>
      <c r="BM109" s="448" t="s">
        <v>53</v>
      </c>
      <c r="BN109" s="448"/>
      <c r="BO109" s="448"/>
      <c r="BP109" s="448"/>
      <c r="BQ109" s="448"/>
      <c r="BR109" s="448"/>
      <c r="BS109" s="448"/>
      <c r="BT109" s="448"/>
      <c r="BU109" s="448"/>
      <c r="BV109" s="448"/>
      <c r="BW109" s="448"/>
      <c r="BX109" s="448"/>
      <c r="BY109" s="448"/>
      <c r="BZ109" s="448"/>
      <c r="CA109" s="448"/>
      <c r="CB109" s="448"/>
      <c r="CC109" s="448"/>
      <c r="CD109" s="448"/>
      <c r="CE109" s="448"/>
      <c r="CF109" s="448"/>
      <c r="CG109" s="448"/>
      <c r="CH109" s="448"/>
      <c r="CI109" s="448"/>
      <c r="CJ109" s="448"/>
      <c r="CK109" s="448"/>
      <c r="CL109" s="448"/>
      <c r="CM109" s="448"/>
      <c r="CN109" s="448"/>
      <c r="CO109" s="448"/>
      <c r="CP109" s="448"/>
      <c r="CQ109" s="448"/>
    </row>
    <row r="110" spans="1:95" ht="51.75" customHeight="1" x14ac:dyDescent="0.2">
      <c r="A110" s="441" t="s">
        <v>349</v>
      </c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2" t="s">
        <v>118</v>
      </c>
      <c r="Z110" s="442"/>
      <c r="AA110" s="442"/>
      <c r="AB110" s="442"/>
      <c r="AC110" s="442"/>
      <c r="AD110" s="442"/>
      <c r="AE110" s="442"/>
      <c r="AF110" s="442"/>
      <c r="AG110" s="442"/>
      <c r="AH110" s="442"/>
      <c r="AI110" s="442"/>
      <c r="AJ110" s="442"/>
      <c r="AK110" s="442"/>
      <c r="AL110" s="442"/>
      <c r="AM110" s="442"/>
      <c r="AN110" s="442"/>
      <c r="AO110" s="442"/>
      <c r="AP110" s="442"/>
      <c r="AQ110" s="442"/>
      <c r="AR110" s="442"/>
      <c r="AS110" s="442"/>
      <c r="AT110" s="442"/>
      <c r="AU110" s="442"/>
      <c r="AV110" s="442"/>
      <c r="AW110" s="442"/>
      <c r="AX110" s="442"/>
      <c r="AY110" s="442"/>
      <c r="AZ110" s="442"/>
      <c r="BA110" s="442"/>
      <c r="BB110" s="442"/>
      <c r="BC110" s="442"/>
      <c r="BD110" s="442"/>
      <c r="BE110" s="442"/>
      <c r="BF110" s="442"/>
      <c r="BG110" s="442"/>
      <c r="BH110" s="442"/>
      <c r="BI110" s="442"/>
      <c r="BJ110" s="442"/>
      <c r="BK110" s="442"/>
      <c r="BL110" s="442"/>
      <c r="BM110" s="441" t="s">
        <v>119</v>
      </c>
      <c r="BN110" s="441"/>
      <c r="BO110" s="441"/>
      <c r="BP110" s="441"/>
      <c r="BQ110" s="441"/>
      <c r="BR110" s="441"/>
      <c r="BS110" s="441"/>
      <c r="BT110" s="441"/>
      <c r="BU110" s="441"/>
      <c r="BV110" s="441"/>
      <c r="BW110" s="441"/>
      <c r="BX110" s="441"/>
      <c r="BY110" s="441"/>
      <c r="BZ110" s="441"/>
      <c r="CA110" s="441"/>
      <c r="CB110" s="441"/>
      <c r="CC110" s="441"/>
      <c r="CD110" s="441"/>
      <c r="CE110" s="441"/>
      <c r="CF110" s="441"/>
      <c r="CG110" s="441"/>
      <c r="CH110" s="441"/>
      <c r="CI110" s="441"/>
      <c r="CJ110" s="441"/>
      <c r="CK110" s="441"/>
      <c r="CL110" s="441"/>
      <c r="CM110" s="441"/>
      <c r="CN110" s="441"/>
      <c r="CO110" s="441"/>
      <c r="CP110" s="441"/>
      <c r="CQ110" s="441"/>
    </row>
    <row r="111" spans="1:95" ht="63" customHeight="1" x14ac:dyDescent="0.2">
      <c r="A111" s="376" t="s">
        <v>350</v>
      </c>
      <c r="B111" s="377"/>
      <c r="C111" s="377"/>
      <c r="D111" s="377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8"/>
      <c r="Y111" s="445" t="s">
        <v>120</v>
      </c>
      <c r="Z111" s="446"/>
      <c r="AA111" s="446"/>
      <c r="AB111" s="446"/>
      <c r="AC111" s="446"/>
      <c r="AD111" s="446"/>
      <c r="AE111" s="446"/>
      <c r="AF111" s="446"/>
      <c r="AG111" s="446"/>
      <c r="AH111" s="446"/>
      <c r="AI111" s="446"/>
      <c r="AJ111" s="446"/>
      <c r="AK111" s="446"/>
      <c r="AL111" s="446"/>
      <c r="AM111" s="446"/>
      <c r="AN111" s="446"/>
      <c r="AO111" s="446"/>
      <c r="AP111" s="446"/>
      <c r="AQ111" s="446"/>
      <c r="AR111" s="446"/>
      <c r="AS111" s="446"/>
      <c r="AT111" s="446"/>
      <c r="AU111" s="446"/>
      <c r="AV111" s="446"/>
      <c r="AW111" s="446"/>
      <c r="AX111" s="446"/>
      <c r="AY111" s="446"/>
      <c r="AZ111" s="446"/>
      <c r="BA111" s="446"/>
      <c r="BB111" s="446"/>
      <c r="BC111" s="446"/>
      <c r="BD111" s="446"/>
      <c r="BE111" s="446"/>
      <c r="BF111" s="446"/>
      <c r="BG111" s="446"/>
      <c r="BH111" s="446"/>
      <c r="BI111" s="446"/>
      <c r="BJ111" s="446"/>
      <c r="BK111" s="446"/>
      <c r="BL111" s="447"/>
      <c r="BM111" s="441" t="s">
        <v>121</v>
      </c>
      <c r="BN111" s="441"/>
      <c r="BO111" s="441"/>
      <c r="BP111" s="441"/>
      <c r="BQ111" s="441"/>
      <c r="BR111" s="441"/>
      <c r="BS111" s="441"/>
      <c r="BT111" s="441"/>
      <c r="BU111" s="441"/>
      <c r="BV111" s="441"/>
      <c r="BW111" s="441"/>
      <c r="BX111" s="441"/>
      <c r="BY111" s="441"/>
      <c r="BZ111" s="441"/>
      <c r="CA111" s="441"/>
      <c r="CB111" s="441"/>
      <c r="CC111" s="441"/>
      <c r="CD111" s="441"/>
      <c r="CE111" s="441"/>
      <c r="CF111" s="441"/>
      <c r="CG111" s="441"/>
      <c r="CH111" s="441"/>
      <c r="CI111" s="441"/>
      <c r="CJ111" s="441"/>
      <c r="CK111" s="441"/>
      <c r="CL111" s="441"/>
      <c r="CM111" s="441"/>
      <c r="CN111" s="441"/>
      <c r="CO111" s="441"/>
      <c r="CP111" s="441"/>
      <c r="CQ111" s="441"/>
    </row>
    <row r="112" spans="1:95" ht="29.25" customHeight="1" x14ac:dyDescent="0.2">
      <c r="A112" s="441" t="s">
        <v>122</v>
      </c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2" t="s">
        <v>120</v>
      </c>
      <c r="Z112" s="442"/>
      <c r="AA112" s="442"/>
      <c r="AB112" s="442"/>
      <c r="AC112" s="442"/>
      <c r="AD112" s="442"/>
      <c r="AE112" s="442"/>
      <c r="AF112" s="442"/>
      <c r="AG112" s="442"/>
      <c r="AH112" s="442"/>
      <c r="AI112" s="442"/>
      <c r="AJ112" s="442"/>
      <c r="AK112" s="442"/>
      <c r="AL112" s="442"/>
      <c r="AM112" s="442"/>
      <c r="AN112" s="442"/>
      <c r="AO112" s="442"/>
      <c r="AP112" s="442"/>
      <c r="AQ112" s="442"/>
      <c r="AR112" s="442"/>
      <c r="AS112" s="442"/>
      <c r="AT112" s="442"/>
      <c r="AU112" s="442"/>
      <c r="AV112" s="442"/>
      <c r="AW112" s="442"/>
      <c r="AX112" s="442"/>
      <c r="AY112" s="442"/>
      <c r="AZ112" s="442"/>
      <c r="BA112" s="442"/>
      <c r="BB112" s="442"/>
      <c r="BC112" s="442"/>
      <c r="BD112" s="442"/>
      <c r="BE112" s="442"/>
      <c r="BF112" s="442"/>
      <c r="BG112" s="442"/>
      <c r="BH112" s="442"/>
      <c r="BI112" s="442"/>
      <c r="BJ112" s="442"/>
      <c r="BK112" s="442"/>
      <c r="BL112" s="442"/>
      <c r="BM112" s="441" t="s">
        <v>123</v>
      </c>
      <c r="BN112" s="441"/>
      <c r="BO112" s="441"/>
      <c r="BP112" s="441"/>
      <c r="BQ112" s="441"/>
      <c r="BR112" s="441"/>
      <c r="BS112" s="441"/>
      <c r="BT112" s="441"/>
      <c r="BU112" s="441"/>
      <c r="BV112" s="441"/>
      <c r="BW112" s="441"/>
      <c r="BX112" s="441"/>
      <c r="BY112" s="441"/>
      <c r="BZ112" s="441"/>
      <c r="CA112" s="441"/>
      <c r="CB112" s="441"/>
      <c r="CC112" s="441"/>
      <c r="CD112" s="441"/>
      <c r="CE112" s="441"/>
      <c r="CF112" s="441"/>
      <c r="CG112" s="441"/>
      <c r="CH112" s="441"/>
      <c r="CI112" s="441"/>
      <c r="CJ112" s="441"/>
      <c r="CK112" s="441"/>
      <c r="CL112" s="441"/>
      <c r="CM112" s="441"/>
      <c r="CN112" s="441"/>
      <c r="CO112" s="441"/>
      <c r="CP112" s="441"/>
      <c r="CQ112" s="441"/>
    </row>
    <row r="113" spans="1:95" ht="15" customHeight="1" x14ac:dyDescent="0.2">
      <c r="A113" s="514" t="s">
        <v>371</v>
      </c>
      <c r="B113" s="514"/>
      <c r="C113" s="514"/>
      <c r="D113" s="514"/>
      <c r="E113" s="514"/>
      <c r="F113" s="514"/>
      <c r="G113" s="514"/>
      <c r="H113" s="514"/>
      <c r="I113" s="514"/>
      <c r="J113" s="514"/>
      <c r="K113" s="514"/>
      <c r="L113" s="514"/>
      <c r="M113" s="514"/>
      <c r="N113" s="514"/>
      <c r="O113" s="514"/>
      <c r="P113" s="514"/>
      <c r="Q113" s="514"/>
      <c r="R113" s="514"/>
      <c r="S113" s="514"/>
      <c r="T113" s="514"/>
      <c r="U113" s="514"/>
      <c r="V113" s="514"/>
      <c r="W113" s="514"/>
      <c r="X113" s="514"/>
      <c r="Y113" s="514"/>
      <c r="Z113" s="514"/>
      <c r="AA113" s="514"/>
      <c r="AB113" s="514"/>
      <c r="AC113" s="514"/>
      <c r="AD113" s="514"/>
      <c r="AE113" s="514"/>
      <c r="AF113" s="514"/>
      <c r="AG113" s="514"/>
      <c r="AH113" s="514"/>
      <c r="AI113" s="514"/>
      <c r="AJ113" s="514"/>
      <c r="AK113" s="514"/>
      <c r="AL113" s="514"/>
      <c r="AM113" s="514"/>
      <c r="AN113" s="514"/>
      <c r="AO113" s="514"/>
      <c r="AP113" s="514"/>
      <c r="AQ113" s="514"/>
      <c r="AR113" s="514"/>
      <c r="AS113" s="514"/>
      <c r="AT113" s="514"/>
      <c r="AU113" s="514"/>
      <c r="AV113" s="514"/>
      <c r="AW113" s="514"/>
      <c r="AX113" s="514"/>
      <c r="AY113" s="514"/>
      <c r="AZ113" s="514"/>
      <c r="BA113" s="514"/>
      <c r="BB113" s="514"/>
      <c r="BC113" s="514"/>
      <c r="BD113" s="514"/>
      <c r="BE113" s="514"/>
      <c r="BF113" s="514"/>
      <c r="BG113" s="514"/>
      <c r="BH113" s="514"/>
      <c r="BI113" s="514"/>
      <c r="BJ113" s="514"/>
      <c r="BK113" s="514"/>
      <c r="BL113" s="514"/>
      <c r="BM113" s="514"/>
      <c r="BN113" s="514"/>
      <c r="BO113" s="514"/>
      <c r="BP113" s="514"/>
      <c r="BQ113" s="514"/>
      <c r="BR113" s="514"/>
      <c r="BS113" s="514"/>
      <c r="BT113" s="514"/>
      <c r="BU113" s="514"/>
      <c r="BV113" s="514"/>
      <c r="BW113" s="514"/>
      <c r="BX113" s="514"/>
      <c r="BY113" s="514"/>
      <c r="BZ113" s="514"/>
      <c r="CA113" s="514"/>
      <c r="CB113" s="514"/>
      <c r="CC113" s="514"/>
      <c r="CD113" s="514"/>
      <c r="CE113" s="514"/>
      <c r="CF113" s="514"/>
      <c r="CG113" s="514"/>
      <c r="CH113" s="514"/>
      <c r="CI113" s="514"/>
      <c r="CJ113" s="514"/>
      <c r="CK113" s="514"/>
      <c r="CL113" s="514"/>
      <c r="CM113" s="514"/>
      <c r="CN113" s="514"/>
      <c r="CO113" s="514"/>
      <c r="CP113" s="514"/>
      <c r="CQ113" s="514"/>
    </row>
    <row r="114" spans="1:95" ht="25.5" customHeight="1" x14ac:dyDescent="0.2">
      <c r="A114" s="383" t="s">
        <v>370</v>
      </c>
      <c r="B114" s="383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  <c r="AA114" s="383"/>
      <c r="AB114" s="383"/>
      <c r="AC114" s="383"/>
      <c r="AD114" s="383"/>
      <c r="AE114" s="383"/>
      <c r="AF114" s="383"/>
      <c r="AG114" s="383"/>
      <c r="AH114" s="383"/>
      <c r="AI114" s="383"/>
      <c r="AJ114" s="383"/>
      <c r="AK114" s="383"/>
      <c r="AL114" s="383"/>
      <c r="AM114" s="383"/>
      <c r="AN114" s="383"/>
      <c r="AO114" s="383"/>
      <c r="AP114" s="383"/>
      <c r="AQ114" s="383"/>
      <c r="AR114" s="383"/>
      <c r="AS114" s="383"/>
      <c r="AT114" s="383"/>
      <c r="AU114" s="383"/>
      <c r="AV114" s="383"/>
      <c r="AW114" s="383"/>
      <c r="AX114" s="383"/>
      <c r="AY114" s="383"/>
      <c r="AZ114" s="383"/>
      <c r="BA114" s="383"/>
      <c r="BB114" s="383"/>
      <c r="BC114" s="383"/>
      <c r="BD114" s="383"/>
      <c r="BE114" s="383"/>
      <c r="BF114" s="383"/>
      <c r="BG114" s="383"/>
      <c r="BH114" s="383"/>
      <c r="BI114" s="383"/>
      <c r="BJ114" s="383"/>
      <c r="BK114" s="383"/>
      <c r="BL114" s="383"/>
      <c r="BM114" s="383"/>
      <c r="BN114" s="383"/>
      <c r="BO114" s="383"/>
      <c r="BP114" s="383"/>
      <c r="BQ114" s="383"/>
      <c r="BR114" s="383"/>
      <c r="BS114" s="383"/>
      <c r="BT114" s="383"/>
      <c r="BU114" s="383"/>
      <c r="BV114" s="383"/>
      <c r="BW114" s="383"/>
      <c r="BX114" s="383"/>
      <c r="BY114" s="383"/>
      <c r="BZ114" s="383"/>
      <c r="CA114" s="383"/>
      <c r="CB114" s="383"/>
      <c r="CC114" s="383"/>
      <c r="CD114" s="383"/>
      <c r="CE114" s="383"/>
      <c r="CF114" s="383"/>
      <c r="CG114" s="383"/>
      <c r="CH114" s="383"/>
      <c r="CI114" s="383"/>
      <c r="CJ114" s="383"/>
      <c r="CK114" s="383"/>
      <c r="CL114" s="383"/>
      <c r="CM114" s="383"/>
      <c r="CN114" s="383"/>
      <c r="CO114" s="383"/>
      <c r="CP114" s="383"/>
      <c r="CQ114" s="383"/>
    </row>
    <row r="115" spans="1:95" ht="14.25" customHeight="1" x14ac:dyDescent="0.2">
      <c r="A115" s="444" t="s">
        <v>126</v>
      </c>
      <c r="B115" s="444"/>
      <c r="C115" s="444"/>
      <c r="D115" s="444"/>
      <c r="E115" s="444"/>
      <c r="F115" s="444"/>
      <c r="G115" s="444"/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444"/>
      <c r="U115" s="444"/>
      <c r="V115" s="444"/>
      <c r="W115" s="444"/>
      <c r="X115" s="444"/>
      <c r="Y115" s="444"/>
      <c r="Z115" s="444"/>
      <c r="AA115" s="444"/>
      <c r="AB115" s="444"/>
      <c r="AC115" s="444"/>
      <c r="AD115" s="444"/>
      <c r="AE115" s="444"/>
      <c r="AF115" s="444"/>
      <c r="AG115" s="444"/>
      <c r="AH115" s="444"/>
      <c r="AI115" s="444"/>
      <c r="AJ115" s="444"/>
      <c r="AK115" s="444"/>
      <c r="AL115" s="444"/>
      <c r="AM115" s="444"/>
      <c r="AN115" s="444"/>
      <c r="AO115" s="444"/>
      <c r="AP115" s="444"/>
      <c r="AQ115" s="444"/>
      <c r="AR115" s="444"/>
      <c r="AS115" s="444"/>
      <c r="AT115" s="444"/>
      <c r="AU115" s="444"/>
      <c r="AV115" s="444"/>
      <c r="AW115" s="444"/>
      <c r="AX115" s="444"/>
      <c r="AY115" s="444"/>
      <c r="AZ115" s="444"/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</row>
    <row r="116" spans="1:95" ht="25.5" customHeight="1" x14ac:dyDescent="0.2">
      <c r="A116" s="383" t="s">
        <v>127</v>
      </c>
      <c r="B116" s="383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  <c r="AA116" s="383"/>
      <c r="AB116" s="383"/>
      <c r="AC116" s="383"/>
      <c r="AD116" s="383"/>
      <c r="AE116" s="383"/>
      <c r="AF116" s="383"/>
      <c r="AG116" s="383"/>
      <c r="AH116" s="383"/>
      <c r="AI116" s="383"/>
      <c r="AJ116" s="383"/>
      <c r="AK116" s="383"/>
      <c r="AL116" s="383"/>
      <c r="AM116" s="383"/>
      <c r="AN116" s="383"/>
      <c r="AO116" s="383"/>
      <c r="AP116" s="383"/>
      <c r="AQ116" s="383"/>
      <c r="AR116" s="383"/>
      <c r="AS116" s="383"/>
      <c r="AT116" s="383"/>
      <c r="AU116" s="383"/>
      <c r="AV116" s="383"/>
      <c r="AW116" s="383"/>
      <c r="AX116" s="383"/>
      <c r="AY116" s="383"/>
      <c r="AZ116" s="383"/>
      <c r="BA116" s="383"/>
      <c r="BB116" s="383"/>
      <c r="BC116" s="383"/>
      <c r="BD116" s="383"/>
      <c r="BE116" s="383"/>
      <c r="BF116" s="383"/>
      <c r="BG116" s="383"/>
      <c r="BH116" s="383"/>
      <c r="BI116" s="383"/>
      <c r="BJ116" s="383"/>
      <c r="BK116" s="383"/>
      <c r="BL116" s="383"/>
      <c r="BM116" s="383"/>
      <c r="BN116" s="383"/>
      <c r="BO116" s="383"/>
      <c r="BP116" s="383"/>
      <c r="BQ116" s="383"/>
      <c r="BR116" s="383"/>
      <c r="BS116" s="383"/>
      <c r="BT116" s="383"/>
      <c r="BU116" s="383"/>
      <c r="BV116" s="383"/>
      <c r="BW116" s="383"/>
      <c r="BX116" s="383"/>
      <c r="BY116" s="383"/>
      <c r="BZ116" s="383"/>
      <c r="CA116" s="383"/>
      <c r="CB116" s="383"/>
      <c r="CC116" s="383"/>
      <c r="CD116" s="383"/>
      <c r="CE116" s="383"/>
      <c r="CF116" s="383"/>
      <c r="CG116" s="383"/>
      <c r="CH116" s="383"/>
      <c r="CI116" s="383"/>
      <c r="CJ116" s="383"/>
      <c r="CK116" s="383"/>
      <c r="CL116" s="383"/>
      <c r="CM116" s="383"/>
      <c r="CN116" s="383"/>
      <c r="CO116" s="383"/>
      <c r="CP116" s="383"/>
      <c r="CQ116" s="383"/>
    </row>
    <row r="117" spans="1:95" ht="9" customHeight="1" x14ac:dyDescent="0.2">
      <c r="A117" s="475"/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75"/>
      <c r="AE117" s="475"/>
      <c r="AF117" s="475"/>
      <c r="AG117" s="475"/>
      <c r="AH117" s="475"/>
      <c r="AI117" s="475"/>
      <c r="AJ117" s="475"/>
      <c r="AK117" s="475"/>
      <c r="AL117" s="475"/>
      <c r="AM117" s="475"/>
      <c r="AN117" s="475"/>
      <c r="AO117" s="475"/>
      <c r="AP117" s="475"/>
      <c r="AQ117" s="475"/>
      <c r="AR117" s="475"/>
      <c r="AS117" s="475"/>
      <c r="AT117" s="475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5"/>
      <c r="CJ117" s="475"/>
      <c r="CK117" s="475"/>
      <c r="CL117" s="475"/>
      <c r="CM117" s="475"/>
      <c r="CN117" s="475"/>
      <c r="CO117" s="475"/>
      <c r="CP117" s="475"/>
      <c r="CQ117" s="475"/>
    </row>
    <row r="118" spans="1:95" ht="16.5" customHeight="1" x14ac:dyDescent="0.2">
      <c r="A118" s="427" t="s">
        <v>26</v>
      </c>
      <c r="B118" s="427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 s="427"/>
      <c r="AA118" s="427"/>
      <c r="AB118" s="427"/>
      <c r="AC118" s="427"/>
      <c r="AD118" s="427"/>
      <c r="AE118" s="427"/>
      <c r="AF118" s="427"/>
      <c r="AG118" s="427"/>
      <c r="AH118" s="427"/>
      <c r="AI118" s="427"/>
      <c r="AJ118" s="427"/>
      <c r="AK118" s="427"/>
      <c r="AL118" s="427"/>
      <c r="AM118" s="427"/>
      <c r="AN118" s="427"/>
      <c r="AO118" s="427"/>
      <c r="AP118" s="369" t="s">
        <v>53</v>
      </c>
      <c r="AQ118" s="369"/>
      <c r="AR118" s="369"/>
      <c r="AS118" s="369"/>
      <c r="AT118" s="369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</row>
    <row r="119" spans="1:95" ht="6" customHeight="1" thickBot="1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 s="427"/>
      <c r="AA119" s="427"/>
      <c r="AB119" s="427"/>
      <c r="AC119" s="427"/>
      <c r="AD119" s="427"/>
      <c r="AE119" s="427"/>
      <c r="AF119" s="427"/>
      <c r="AG119" s="427"/>
      <c r="AH119" s="427"/>
      <c r="AI119" s="427"/>
      <c r="AJ119" s="427"/>
      <c r="AK119" s="427"/>
      <c r="AL119" s="427"/>
      <c r="AM119" s="427"/>
      <c r="AN119" s="427"/>
      <c r="AO119" s="427"/>
      <c r="AP119" s="427"/>
      <c r="AQ119" s="427"/>
      <c r="AR119" s="427"/>
      <c r="AS119" s="427"/>
      <c r="AT119" s="427"/>
      <c r="AU119" s="427"/>
      <c r="AV119" s="427"/>
      <c r="AW119" s="427"/>
      <c r="AX119" s="427"/>
      <c r="AY119" s="427"/>
      <c r="AZ119" s="427"/>
      <c r="BA119" s="427"/>
      <c r="BB119" s="427"/>
      <c r="BC119" s="427"/>
      <c r="BD119" s="427"/>
      <c r="BE119" s="427"/>
      <c r="BF119" s="427"/>
      <c r="BG119" s="427"/>
      <c r="BH119" s="427"/>
      <c r="BI119" s="427"/>
      <c r="BJ119" s="427"/>
      <c r="BK119" s="427"/>
      <c r="BL119" s="427"/>
      <c r="BM119" s="427"/>
      <c r="BN119" s="427"/>
      <c r="BO119" s="427"/>
      <c r="BP119" s="427"/>
      <c r="BQ119" s="427"/>
      <c r="BR119" s="427"/>
      <c r="BS119" s="427"/>
      <c r="BT119" s="427"/>
      <c r="BU119" s="427"/>
      <c r="BV119" s="427"/>
      <c r="BW119" s="427"/>
      <c r="BX119" s="427"/>
      <c r="BY119" s="427"/>
      <c r="BZ119" s="427"/>
      <c r="CA119" s="427"/>
      <c r="CB119" s="427"/>
      <c r="CC119" s="427"/>
      <c r="CD119" s="427"/>
      <c r="CE119" s="427"/>
    </row>
    <row r="120" spans="1:95" ht="14.25" customHeight="1" x14ac:dyDescent="0.2">
      <c r="A120" s="368" t="s">
        <v>28</v>
      </c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108"/>
      <c r="BH120" s="108"/>
      <c r="BI120" s="108"/>
      <c r="BJ120" s="459" t="s">
        <v>29</v>
      </c>
      <c r="BK120" s="459"/>
      <c r="BL120" s="459"/>
      <c r="BM120" s="459"/>
      <c r="BN120" s="459"/>
      <c r="BO120" s="459"/>
      <c r="BP120" s="459"/>
      <c r="BQ120" s="459"/>
      <c r="BR120" s="459"/>
      <c r="BS120" s="459"/>
      <c r="BT120" s="459"/>
      <c r="BU120" s="459"/>
      <c r="BV120" s="459"/>
      <c r="BW120" s="459"/>
      <c r="BX120" s="459"/>
      <c r="BY120" s="459"/>
      <c r="BZ120" s="459"/>
      <c r="CA120" s="459"/>
      <c r="CB120" s="459"/>
      <c r="CC120" s="459"/>
      <c r="CD120" s="459"/>
      <c r="CE120" s="459"/>
      <c r="CF120" s="774" t="s">
        <v>30</v>
      </c>
      <c r="CG120" s="775"/>
      <c r="CH120" s="775"/>
      <c r="CI120" s="775"/>
      <c r="CJ120" s="775"/>
      <c r="CK120" s="775"/>
      <c r="CL120" s="775"/>
      <c r="CM120" s="775"/>
      <c r="CN120" s="775"/>
      <c r="CO120" s="775"/>
      <c r="CP120" s="775"/>
      <c r="CQ120" s="776"/>
    </row>
    <row r="121" spans="1:95" ht="20.25" customHeight="1" x14ac:dyDescent="0.2">
      <c r="A121" s="452" t="s">
        <v>31</v>
      </c>
      <c r="B121" s="467"/>
      <c r="C121" s="467"/>
      <c r="D121" s="467"/>
      <c r="E121" s="467"/>
      <c r="F121" s="467"/>
      <c r="G121" s="467"/>
      <c r="H121" s="467"/>
      <c r="I121" s="467"/>
      <c r="J121" s="467"/>
      <c r="K121" s="467"/>
      <c r="L121" s="467"/>
      <c r="M121" s="467"/>
      <c r="N121" s="467"/>
      <c r="O121" s="467"/>
      <c r="P121" s="467"/>
      <c r="Q121" s="467"/>
      <c r="R121" s="467"/>
      <c r="S121" s="467"/>
      <c r="T121" s="467"/>
      <c r="U121" s="467"/>
      <c r="V121" s="467"/>
      <c r="W121" s="467"/>
      <c r="X121" s="467"/>
      <c r="Y121" s="467"/>
      <c r="Z121" s="467"/>
      <c r="AA121" s="467"/>
      <c r="AB121" s="467"/>
      <c r="AC121" s="467"/>
      <c r="AD121" s="467"/>
      <c r="AE121" s="467"/>
      <c r="AF121" s="467"/>
      <c r="AG121" s="467"/>
      <c r="AH121" s="467"/>
      <c r="AI121" s="467"/>
      <c r="AJ121" s="467"/>
      <c r="AK121" s="467"/>
      <c r="AL121" s="467"/>
      <c r="AM121" s="467"/>
      <c r="AN121" s="467"/>
      <c r="AO121" s="467"/>
      <c r="AP121" s="467"/>
      <c r="AQ121" s="467"/>
      <c r="AR121" s="467"/>
      <c r="AS121" s="467"/>
      <c r="AT121" s="467"/>
      <c r="AU121" s="467"/>
      <c r="AV121" s="467"/>
      <c r="AW121" s="467"/>
      <c r="AX121" s="467"/>
      <c r="AY121" s="467"/>
      <c r="AZ121" s="467"/>
      <c r="BA121" s="467"/>
      <c r="BB121" s="467"/>
      <c r="BC121" s="467"/>
      <c r="BD121" s="467"/>
      <c r="BE121" s="467"/>
      <c r="BF121" s="467"/>
      <c r="BG121" s="108"/>
      <c r="BH121" s="108"/>
      <c r="BI121" s="108"/>
      <c r="BJ121" s="459"/>
      <c r="BK121" s="459"/>
      <c r="BL121" s="459"/>
      <c r="BM121" s="459"/>
      <c r="BN121" s="459"/>
      <c r="BO121" s="459"/>
      <c r="BP121" s="459"/>
      <c r="BQ121" s="459"/>
      <c r="BR121" s="459"/>
      <c r="BS121" s="459"/>
      <c r="BT121" s="459"/>
      <c r="BU121" s="459"/>
      <c r="BV121" s="459"/>
      <c r="BW121" s="459"/>
      <c r="BX121" s="459"/>
      <c r="BY121" s="459"/>
      <c r="BZ121" s="459"/>
      <c r="CA121" s="459"/>
      <c r="CB121" s="459"/>
      <c r="CC121" s="459"/>
      <c r="CD121" s="459"/>
      <c r="CE121" s="459"/>
      <c r="CF121" s="782"/>
      <c r="CG121" s="783"/>
      <c r="CH121" s="783"/>
      <c r="CI121" s="783"/>
      <c r="CJ121" s="783"/>
      <c r="CK121" s="783"/>
      <c r="CL121" s="783"/>
      <c r="CM121" s="783"/>
      <c r="CN121" s="783"/>
      <c r="CO121" s="783"/>
      <c r="CP121" s="783"/>
      <c r="CQ121" s="784"/>
    </row>
    <row r="122" spans="1:95" ht="15.75" thickBot="1" x14ac:dyDescent="0.25">
      <c r="A122" s="368" t="s">
        <v>32</v>
      </c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J122" s="459"/>
      <c r="BK122" s="459"/>
      <c r="BL122" s="459"/>
      <c r="BM122" s="459"/>
      <c r="BN122" s="459"/>
      <c r="BO122" s="459"/>
      <c r="BP122" s="459"/>
      <c r="BQ122" s="459"/>
      <c r="BR122" s="459"/>
      <c r="BS122" s="459"/>
      <c r="BT122" s="459"/>
      <c r="BU122" s="459"/>
      <c r="BV122" s="459"/>
      <c r="BW122" s="459"/>
      <c r="BX122" s="459"/>
      <c r="BY122" s="459"/>
      <c r="BZ122" s="459"/>
      <c r="CA122" s="459"/>
      <c r="CB122" s="459"/>
      <c r="CC122" s="459"/>
      <c r="CD122" s="459"/>
      <c r="CE122" s="459"/>
      <c r="CF122" s="777"/>
      <c r="CG122" s="778"/>
      <c r="CH122" s="778"/>
      <c r="CI122" s="778"/>
      <c r="CJ122" s="778"/>
      <c r="CK122" s="778"/>
      <c r="CL122" s="778"/>
      <c r="CM122" s="778"/>
      <c r="CN122" s="778"/>
      <c r="CO122" s="778"/>
      <c r="CP122" s="778"/>
      <c r="CQ122" s="779"/>
    </row>
    <row r="123" spans="1:95" ht="45.75" customHeight="1" x14ac:dyDescent="0.2">
      <c r="A123" s="452" t="s">
        <v>128</v>
      </c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  <c r="M123" s="452"/>
      <c r="N123" s="452"/>
      <c r="O123" s="452"/>
      <c r="P123" s="452"/>
      <c r="Q123" s="452"/>
      <c r="R123" s="452"/>
      <c r="S123" s="452"/>
      <c r="T123" s="452"/>
      <c r="U123" s="452"/>
      <c r="V123" s="452"/>
      <c r="W123" s="452"/>
      <c r="X123" s="452"/>
      <c r="Y123" s="452"/>
      <c r="Z123" s="452"/>
      <c r="AA123" s="452"/>
      <c r="AB123" s="452"/>
      <c r="AC123" s="452"/>
      <c r="AD123" s="452"/>
      <c r="AE123" s="452"/>
      <c r="AF123" s="452"/>
      <c r="AG123" s="452"/>
      <c r="AH123" s="452"/>
      <c r="AI123" s="452"/>
      <c r="AJ123" s="452"/>
      <c r="AK123" s="452"/>
      <c r="AL123" s="452"/>
      <c r="AM123" s="452"/>
      <c r="AN123" s="452"/>
      <c r="AO123" s="452"/>
      <c r="AP123" s="452"/>
      <c r="AQ123" s="452"/>
      <c r="AR123" s="452"/>
      <c r="AS123" s="452"/>
      <c r="AT123" s="452"/>
      <c r="AU123" s="452"/>
      <c r="AV123" s="452"/>
      <c r="AW123" s="452"/>
      <c r="AX123" s="452"/>
      <c r="AY123" s="452"/>
      <c r="AZ123" s="452"/>
      <c r="BA123" s="452"/>
      <c r="BB123" s="452"/>
      <c r="BC123" s="452"/>
      <c r="BD123" s="452"/>
      <c r="BE123" s="452"/>
      <c r="BF123" s="452"/>
      <c r="BJ123" s="459"/>
      <c r="BK123" s="459"/>
      <c r="BL123" s="459"/>
      <c r="BM123" s="459"/>
      <c r="BN123" s="459"/>
      <c r="BO123" s="459"/>
      <c r="BP123" s="459"/>
      <c r="BQ123" s="459"/>
      <c r="BR123" s="459"/>
      <c r="BS123" s="459"/>
      <c r="BT123" s="459"/>
      <c r="BU123" s="459"/>
      <c r="BV123" s="459"/>
      <c r="BW123" s="459"/>
      <c r="BX123" s="459"/>
      <c r="BY123" s="459"/>
      <c r="BZ123" s="459"/>
      <c r="CA123" s="459"/>
      <c r="CB123" s="459"/>
      <c r="CC123" s="459"/>
      <c r="CD123" s="459"/>
      <c r="CE123" s="459"/>
    </row>
    <row r="124" spans="1:95" hidden="1" x14ac:dyDescent="0.2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</row>
    <row r="125" spans="1:95" ht="15" customHeight="1" x14ac:dyDescent="0.2">
      <c r="A125" s="368" t="s">
        <v>34</v>
      </c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368"/>
      <c r="BQ125" s="368"/>
      <c r="BR125" s="368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</row>
    <row r="126" spans="1:95" ht="24" customHeight="1" x14ac:dyDescent="0.2">
      <c r="A126" s="368" t="s">
        <v>35</v>
      </c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</row>
    <row r="127" spans="1:95" ht="0.75" customHeight="1" x14ac:dyDescent="0.2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368"/>
      <c r="BB127" s="368"/>
      <c r="BC127" s="368"/>
      <c r="BD127" s="368"/>
      <c r="BE127" s="368"/>
      <c r="BF127" s="368"/>
      <c r="BG127" s="368"/>
      <c r="BH127" s="368"/>
      <c r="BI127" s="368"/>
      <c r="BJ127" s="368"/>
      <c r="BK127" s="368"/>
      <c r="BL127" s="368"/>
      <c r="BM127" s="368"/>
      <c r="BN127" s="368"/>
      <c r="BO127" s="368"/>
      <c r="BP127" s="368"/>
      <c r="BQ127" s="368"/>
      <c r="BR127" s="368"/>
      <c r="BS127" s="368"/>
      <c r="BT127" s="368"/>
      <c r="BU127" s="368"/>
      <c r="BV127" s="368"/>
      <c r="BW127" s="368"/>
      <c r="BX127" s="368"/>
      <c r="BY127" s="368"/>
      <c r="BZ127" s="368"/>
      <c r="CA127" s="368"/>
      <c r="CB127" s="368"/>
      <c r="CC127" s="368"/>
      <c r="CD127" s="368"/>
      <c r="CE127" s="368"/>
    </row>
    <row r="128" spans="1:95" ht="62.25" customHeight="1" x14ac:dyDescent="0.2">
      <c r="A128" s="424" t="s">
        <v>36</v>
      </c>
      <c r="B128" s="424"/>
      <c r="C128" s="424"/>
      <c r="D128" s="424"/>
      <c r="E128" s="424"/>
      <c r="F128" s="424"/>
      <c r="G128" s="424"/>
      <c r="H128" s="352" t="s">
        <v>37</v>
      </c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4"/>
      <c r="T128" s="405" t="s">
        <v>38</v>
      </c>
      <c r="U128" s="406"/>
      <c r="V128" s="406"/>
      <c r="W128" s="406"/>
      <c r="X128" s="406"/>
      <c r="Y128" s="406"/>
      <c r="Z128" s="406"/>
      <c r="AA128" s="406"/>
      <c r="AB128" s="406"/>
      <c r="AC128" s="406"/>
      <c r="AD128" s="406"/>
      <c r="AE128" s="407"/>
      <c r="AF128" s="352" t="s">
        <v>39</v>
      </c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353"/>
      <c r="AU128" s="353"/>
      <c r="AV128" s="353"/>
      <c r="AW128" s="353"/>
      <c r="AX128" s="353"/>
      <c r="AY128" s="353"/>
      <c r="AZ128" s="353"/>
      <c r="BA128" s="353"/>
      <c r="BB128" s="353"/>
      <c r="BC128" s="353"/>
      <c r="BD128" s="353"/>
      <c r="BE128" s="353"/>
      <c r="BF128" s="353"/>
      <c r="BG128" s="353"/>
      <c r="BH128" s="353"/>
      <c r="BI128" s="353"/>
      <c r="BJ128" s="353"/>
      <c r="BK128" s="353"/>
      <c r="BL128" s="353"/>
      <c r="BM128" s="354"/>
      <c r="BN128" s="352" t="s">
        <v>40</v>
      </c>
      <c r="BO128" s="353"/>
      <c r="BP128" s="353"/>
      <c r="BQ128" s="353"/>
      <c r="BR128" s="353"/>
      <c r="BS128" s="353"/>
      <c r="BT128" s="353"/>
      <c r="BU128" s="353"/>
      <c r="BV128" s="353"/>
      <c r="BW128" s="353"/>
      <c r="BX128" s="353"/>
      <c r="BY128" s="353"/>
      <c r="BZ128" s="353"/>
      <c r="CA128" s="353"/>
      <c r="CB128" s="353"/>
      <c r="CC128" s="353"/>
      <c r="CD128" s="353"/>
      <c r="CE128" s="354"/>
      <c r="CF128" s="424" t="s">
        <v>41</v>
      </c>
      <c r="CG128" s="424"/>
      <c r="CH128" s="424"/>
      <c r="CI128" s="424"/>
      <c r="CJ128" s="424"/>
      <c r="CK128" s="424"/>
      <c r="CL128" s="424"/>
      <c r="CM128" s="424"/>
      <c r="CN128" s="424"/>
      <c r="CO128" s="424"/>
      <c r="CP128" s="424"/>
      <c r="CQ128" s="424"/>
    </row>
    <row r="129" spans="1:95" ht="12" customHeight="1" x14ac:dyDescent="0.2">
      <c r="A129" s="424"/>
      <c r="B129" s="424"/>
      <c r="C129" s="424"/>
      <c r="D129" s="424"/>
      <c r="E129" s="424"/>
      <c r="F129" s="424"/>
      <c r="G129" s="424"/>
      <c r="H129" s="405" t="s">
        <v>42</v>
      </c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7"/>
      <c r="T129" s="405" t="s">
        <v>42</v>
      </c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7"/>
      <c r="AF129" s="405" t="s">
        <v>42</v>
      </c>
      <c r="AG129" s="406"/>
      <c r="AH129" s="406"/>
      <c r="AI129" s="406"/>
      <c r="AJ129" s="406"/>
      <c r="AK129" s="406"/>
      <c r="AL129" s="406"/>
      <c r="AM129" s="406"/>
      <c r="AN129" s="406"/>
      <c r="AO129" s="406"/>
      <c r="AP129" s="406"/>
      <c r="AQ129" s="406"/>
      <c r="AR129" s="406"/>
      <c r="AS129" s="406"/>
      <c r="AT129" s="406"/>
      <c r="AU129" s="406"/>
      <c r="AV129" s="406"/>
      <c r="AW129" s="406"/>
      <c r="AX129" s="406"/>
      <c r="AY129" s="407"/>
      <c r="AZ129" s="405" t="s">
        <v>43</v>
      </c>
      <c r="BA129" s="406"/>
      <c r="BB129" s="406"/>
      <c r="BC129" s="406"/>
      <c r="BD129" s="406"/>
      <c r="BE129" s="406"/>
      <c r="BF129" s="406"/>
      <c r="BG129" s="406"/>
      <c r="BH129" s="406"/>
      <c r="BI129" s="406"/>
      <c r="BJ129" s="406"/>
      <c r="BK129" s="406"/>
      <c r="BL129" s="406"/>
      <c r="BM129" s="407"/>
      <c r="BN129" s="414" t="s">
        <v>6</v>
      </c>
      <c r="BO129" s="415"/>
      <c r="BP129" s="377" t="s">
        <v>12</v>
      </c>
      <c r="BQ129" s="377"/>
      <c r="BR129" s="425" t="s">
        <v>44</v>
      </c>
      <c r="BS129" s="426"/>
      <c r="BT129" s="414" t="s">
        <v>6</v>
      </c>
      <c r="BU129" s="415"/>
      <c r="BV129" s="377" t="s">
        <v>6</v>
      </c>
      <c r="BW129" s="377"/>
      <c r="BX129" s="425" t="s">
        <v>44</v>
      </c>
      <c r="BY129" s="426"/>
      <c r="BZ129" s="414" t="s">
        <v>6</v>
      </c>
      <c r="CA129" s="415"/>
      <c r="CB129" s="377" t="s">
        <v>205</v>
      </c>
      <c r="CC129" s="377"/>
      <c r="CD129" s="425" t="s">
        <v>44</v>
      </c>
      <c r="CE129" s="426"/>
      <c r="CF129" s="405" t="s">
        <v>45</v>
      </c>
      <c r="CG129" s="406"/>
      <c r="CH129" s="406"/>
      <c r="CI129" s="406"/>
      <c r="CJ129" s="406"/>
      <c r="CK129" s="407"/>
      <c r="CL129" s="405" t="s">
        <v>46</v>
      </c>
      <c r="CM129" s="406"/>
      <c r="CN129" s="406"/>
      <c r="CO129" s="406"/>
      <c r="CP129" s="406"/>
      <c r="CQ129" s="407"/>
    </row>
    <row r="130" spans="1:95" ht="6" customHeight="1" x14ac:dyDescent="0.2">
      <c r="A130" s="424"/>
      <c r="B130" s="424"/>
      <c r="C130" s="424"/>
      <c r="D130" s="424"/>
      <c r="E130" s="424"/>
      <c r="F130" s="424"/>
      <c r="G130" s="424"/>
      <c r="H130" s="411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413"/>
      <c r="T130" s="411"/>
      <c r="U130" s="412"/>
      <c r="V130" s="412"/>
      <c r="W130" s="412"/>
      <c r="X130" s="412"/>
      <c r="Y130" s="412"/>
      <c r="Z130" s="412"/>
      <c r="AA130" s="412"/>
      <c r="AB130" s="412"/>
      <c r="AC130" s="412"/>
      <c r="AD130" s="412"/>
      <c r="AE130" s="413"/>
      <c r="AF130" s="411"/>
      <c r="AG130" s="412"/>
      <c r="AH130" s="412"/>
      <c r="AI130" s="412"/>
      <c r="AJ130" s="412"/>
      <c r="AK130" s="412"/>
      <c r="AL130" s="412"/>
      <c r="AM130" s="412"/>
      <c r="AN130" s="412"/>
      <c r="AO130" s="412"/>
      <c r="AP130" s="412"/>
      <c r="AQ130" s="412"/>
      <c r="AR130" s="412"/>
      <c r="AS130" s="412"/>
      <c r="AT130" s="412"/>
      <c r="AU130" s="412"/>
      <c r="AV130" s="412"/>
      <c r="AW130" s="412"/>
      <c r="AX130" s="412"/>
      <c r="AY130" s="413"/>
      <c r="AZ130" s="408"/>
      <c r="BA130" s="409"/>
      <c r="BB130" s="409"/>
      <c r="BC130" s="409"/>
      <c r="BD130" s="409"/>
      <c r="BE130" s="409"/>
      <c r="BF130" s="409"/>
      <c r="BG130" s="409"/>
      <c r="BH130" s="409"/>
      <c r="BI130" s="409"/>
      <c r="BJ130" s="409"/>
      <c r="BK130" s="409"/>
      <c r="BL130" s="409"/>
      <c r="BM130" s="410"/>
      <c r="BN130" s="411" t="s">
        <v>47</v>
      </c>
      <c r="BO130" s="412"/>
      <c r="BP130" s="412"/>
      <c r="BQ130" s="412"/>
      <c r="BR130" s="412"/>
      <c r="BS130" s="413"/>
      <c r="BT130" s="411" t="s">
        <v>48</v>
      </c>
      <c r="BU130" s="412"/>
      <c r="BV130" s="412"/>
      <c r="BW130" s="412"/>
      <c r="BX130" s="412"/>
      <c r="BY130" s="413"/>
      <c r="BZ130" s="411" t="s">
        <v>49</v>
      </c>
      <c r="CA130" s="412"/>
      <c r="CB130" s="412"/>
      <c r="CC130" s="412"/>
      <c r="CD130" s="412"/>
      <c r="CE130" s="413"/>
      <c r="CF130" s="411"/>
      <c r="CG130" s="412"/>
      <c r="CH130" s="412"/>
      <c r="CI130" s="412"/>
      <c r="CJ130" s="412"/>
      <c r="CK130" s="413"/>
      <c r="CL130" s="411"/>
      <c r="CM130" s="412"/>
      <c r="CN130" s="412"/>
      <c r="CO130" s="412"/>
      <c r="CP130" s="412"/>
      <c r="CQ130" s="413"/>
    </row>
    <row r="131" spans="1:95" ht="21.75" customHeight="1" x14ac:dyDescent="0.2">
      <c r="A131" s="424"/>
      <c r="B131" s="424"/>
      <c r="C131" s="424"/>
      <c r="D131" s="424"/>
      <c r="E131" s="424"/>
      <c r="F131" s="424"/>
      <c r="G131" s="424"/>
      <c r="H131" s="411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3"/>
      <c r="T131" s="411"/>
      <c r="U131" s="412"/>
      <c r="V131" s="412"/>
      <c r="W131" s="412"/>
      <c r="X131" s="412"/>
      <c r="Y131" s="412"/>
      <c r="Z131" s="412"/>
      <c r="AA131" s="412"/>
      <c r="AB131" s="412"/>
      <c r="AC131" s="412"/>
      <c r="AD131" s="412"/>
      <c r="AE131" s="413"/>
      <c r="AF131" s="411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3"/>
      <c r="AZ131" s="405" t="s">
        <v>50</v>
      </c>
      <c r="BA131" s="406"/>
      <c r="BB131" s="406"/>
      <c r="BC131" s="406"/>
      <c r="BD131" s="406"/>
      <c r="BE131" s="406"/>
      <c r="BF131" s="407"/>
      <c r="BG131" s="405" t="s">
        <v>51</v>
      </c>
      <c r="BH131" s="406"/>
      <c r="BI131" s="406"/>
      <c r="BJ131" s="406"/>
      <c r="BK131" s="406"/>
      <c r="BL131" s="406"/>
      <c r="BM131" s="407"/>
      <c r="BN131" s="411"/>
      <c r="BO131" s="412"/>
      <c r="BP131" s="412"/>
      <c r="BQ131" s="412"/>
      <c r="BR131" s="412"/>
      <c r="BS131" s="413"/>
      <c r="BT131" s="411"/>
      <c r="BU131" s="412"/>
      <c r="BV131" s="412"/>
      <c r="BW131" s="412"/>
      <c r="BX131" s="412"/>
      <c r="BY131" s="413"/>
      <c r="BZ131" s="411"/>
      <c r="CA131" s="412"/>
      <c r="CB131" s="412"/>
      <c r="CC131" s="412"/>
      <c r="CD131" s="412"/>
      <c r="CE131" s="413"/>
      <c r="CF131" s="411"/>
      <c r="CG131" s="412"/>
      <c r="CH131" s="412"/>
      <c r="CI131" s="412"/>
      <c r="CJ131" s="412"/>
      <c r="CK131" s="413"/>
      <c r="CL131" s="411"/>
      <c r="CM131" s="412"/>
      <c r="CN131" s="412"/>
      <c r="CO131" s="412"/>
      <c r="CP131" s="412"/>
      <c r="CQ131" s="413"/>
    </row>
    <row r="132" spans="1:95" ht="9.75" customHeight="1" x14ac:dyDescent="0.2">
      <c r="A132" s="424"/>
      <c r="B132" s="424"/>
      <c r="C132" s="424"/>
      <c r="D132" s="424"/>
      <c r="E132" s="424"/>
      <c r="F132" s="424"/>
      <c r="G132" s="424"/>
      <c r="H132" s="408"/>
      <c r="I132" s="409"/>
      <c r="J132" s="409"/>
      <c r="K132" s="409"/>
      <c r="L132" s="409"/>
      <c r="M132" s="409"/>
      <c r="N132" s="409"/>
      <c r="O132" s="409"/>
      <c r="P132" s="409"/>
      <c r="Q132" s="409"/>
      <c r="R132" s="409"/>
      <c r="S132" s="410"/>
      <c r="T132" s="408"/>
      <c r="U132" s="409"/>
      <c r="V132" s="409"/>
      <c r="W132" s="409"/>
      <c r="X132" s="409"/>
      <c r="Y132" s="409"/>
      <c r="Z132" s="409"/>
      <c r="AA132" s="409"/>
      <c r="AB132" s="409"/>
      <c r="AC132" s="409"/>
      <c r="AD132" s="409"/>
      <c r="AE132" s="410"/>
      <c r="AF132" s="408"/>
      <c r="AG132" s="409"/>
      <c r="AH132" s="409"/>
      <c r="AI132" s="409"/>
      <c r="AJ132" s="409"/>
      <c r="AK132" s="409"/>
      <c r="AL132" s="409"/>
      <c r="AM132" s="409"/>
      <c r="AN132" s="409"/>
      <c r="AO132" s="409"/>
      <c r="AP132" s="409"/>
      <c r="AQ132" s="409"/>
      <c r="AR132" s="409"/>
      <c r="AS132" s="409"/>
      <c r="AT132" s="409"/>
      <c r="AU132" s="409"/>
      <c r="AV132" s="409"/>
      <c r="AW132" s="409"/>
      <c r="AX132" s="409"/>
      <c r="AY132" s="410"/>
      <c r="AZ132" s="408"/>
      <c r="BA132" s="409"/>
      <c r="BB132" s="409"/>
      <c r="BC132" s="409"/>
      <c r="BD132" s="409"/>
      <c r="BE132" s="409"/>
      <c r="BF132" s="410"/>
      <c r="BG132" s="408"/>
      <c r="BH132" s="409"/>
      <c r="BI132" s="409"/>
      <c r="BJ132" s="409"/>
      <c r="BK132" s="409"/>
      <c r="BL132" s="409"/>
      <c r="BM132" s="410"/>
      <c r="BN132" s="408"/>
      <c r="BO132" s="409"/>
      <c r="BP132" s="409"/>
      <c r="BQ132" s="409"/>
      <c r="BR132" s="409"/>
      <c r="BS132" s="410"/>
      <c r="BT132" s="408"/>
      <c r="BU132" s="409"/>
      <c r="BV132" s="409"/>
      <c r="BW132" s="409"/>
      <c r="BX132" s="409"/>
      <c r="BY132" s="410"/>
      <c r="BZ132" s="408"/>
      <c r="CA132" s="409"/>
      <c r="CB132" s="409"/>
      <c r="CC132" s="409"/>
      <c r="CD132" s="409"/>
      <c r="CE132" s="410"/>
      <c r="CF132" s="408"/>
      <c r="CG132" s="409"/>
      <c r="CH132" s="409"/>
      <c r="CI132" s="409"/>
      <c r="CJ132" s="409"/>
      <c r="CK132" s="410"/>
      <c r="CL132" s="408"/>
      <c r="CM132" s="409"/>
      <c r="CN132" s="409"/>
      <c r="CO132" s="409"/>
      <c r="CP132" s="409"/>
      <c r="CQ132" s="410"/>
    </row>
    <row r="133" spans="1:95" ht="17.25" customHeight="1" x14ac:dyDescent="0.2">
      <c r="A133" s="424" t="s">
        <v>27</v>
      </c>
      <c r="B133" s="424"/>
      <c r="C133" s="424"/>
      <c r="D133" s="424"/>
      <c r="E133" s="424"/>
      <c r="F133" s="424"/>
      <c r="G133" s="424"/>
      <c r="H133" s="424" t="s">
        <v>52</v>
      </c>
      <c r="I133" s="424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352" t="s">
        <v>53</v>
      </c>
      <c r="U133" s="353"/>
      <c r="V133" s="353"/>
      <c r="W133" s="353"/>
      <c r="X133" s="353"/>
      <c r="Y133" s="353"/>
      <c r="Z133" s="353"/>
      <c r="AA133" s="353"/>
      <c r="AB133" s="353"/>
      <c r="AC133" s="353"/>
      <c r="AD133" s="353"/>
      <c r="AE133" s="354"/>
      <c r="AF133" s="424" t="s">
        <v>54</v>
      </c>
      <c r="AG133" s="424"/>
      <c r="AH133" s="424"/>
      <c r="AI133" s="424"/>
      <c r="AJ133" s="424"/>
      <c r="AK133" s="424"/>
      <c r="AL133" s="424"/>
      <c r="AM133" s="424"/>
      <c r="AN133" s="424"/>
      <c r="AO133" s="424"/>
      <c r="AP133" s="424"/>
      <c r="AQ133" s="424"/>
      <c r="AR133" s="424"/>
      <c r="AS133" s="424"/>
      <c r="AT133" s="424"/>
      <c r="AU133" s="424"/>
      <c r="AV133" s="424"/>
      <c r="AW133" s="424"/>
      <c r="AX133" s="424"/>
      <c r="AY133" s="424"/>
      <c r="AZ133" s="424" t="s">
        <v>55</v>
      </c>
      <c r="BA133" s="424"/>
      <c r="BB133" s="424"/>
      <c r="BC133" s="424"/>
      <c r="BD133" s="424"/>
      <c r="BE133" s="424"/>
      <c r="BF133" s="424"/>
      <c r="BG133" s="424" t="s">
        <v>56</v>
      </c>
      <c r="BH133" s="424"/>
      <c r="BI133" s="424"/>
      <c r="BJ133" s="424"/>
      <c r="BK133" s="424"/>
      <c r="BL133" s="424"/>
      <c r="BM133" s="424"/>
      <c r="BN133" s="424" t="s">
        <v>57</v>
      </c>
      <c r="BO133" s="424"/>
      <c r="BP133" s="424"/>
      <c r="BQ133" s="424"/>
      <c r="BR133" s="424"/>
      <c r="BS133" s="424"/>
      <c r="BT133" s="424" t="s">
        <v>58</v>
      </c>
      <c r="BU133" s="424"/>
      <c r="BV133" s="424"/>
      <c r="BW133" s="424"/>
      <c r="BX133" s="424"/>
      <c r="BY133" s="424"/>
      <c r="BZ133" s="424" t="s">
        <v>59</v>
      </c>
      <c r="CA133" s="424"/>
      <c r="CB133" s="424"/>
      <c r="CC133" s="424"/>
      <c r="CD133" s="424"/>
      <c r="CE133" s="424"/>
      <c r="CF133" s="424" t="s">
        <v>60</v>
      </c>
      <c r="CG133" s="424"/>
      <c r="CH133" s="424"/>
      <c r="CI133" s="424"/>
      <c r="CJ133" s="424"/>
      <c r="CK133" s="424"/>
      <c r="CL133" s="424" t="s">
        <v>61</v>
      </c>
      <c r="CM133" s="424"/>
      <c r="CN133" s="424"/>
      <c r="CO133" s="424"/>
      <c r="CP133" s="424"/>
      <c r="CQ133" s="424"/>
    </row>
    <row r="134" spans="1:95" ht="63.75" customHeight="1" x14ac:dyDescent="0.2">
      <c r="A134" s="469" t="s">
        <v>129</v>
      </c>
      <c r="B134" s="361"/>
      <c r="C134" s="361"/>
      <c r="D134" s="361"/>
      <c r="E134" s="361"/>
      <c r="F134" s="361"/>
      <c r="G134" s="362"/>
      <c r="H134" s="770" t="s">
        <v>63</v>
      </c>
      <c r="I134" s="768"/>
      <c r="J134" s="768"/>
      <c r="K134" s="768"/>
      <c r="L134" s="768"/>
      <c r="M134" s="768"/>
      <c r="N134" s="768"/>
      <c r="O134" s="768"/>
      <c r="P134" s="768"/>
      <c r="Q134" s="768"/>
      <c r="R134" s="768"/>
      <c r="S134" s="769"/>
      <c r="T134" s="346" t="s">
        <v>64</v>
      </c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8"/>
      <c r="AF134" s="349" t="s">
        <v>65</v>
      </c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1"/>
      <c r="AZ134" s="352" t="s">
        <v>66</v>
      </c>
      <c r="BA134" s="353"/>
      <c r="BB134" s="353"/>
      <c r="BC134" s="353"/>
      <c r="BD134" s="353"/>
      <c r="BE134" s="353"/>
      <c r="BF134" s="354"/>
      <c r="BG134" s="352" t="s">
        <v>67</v>
      </c>
      <c r="BH134" s="353"/>
      <c r="BI134" s="353"/>
      <c r="BJ134" s="353"/>
      <c r="BK134" s="353"/>
      <c r="BL134" s="353"/>
      <c r="BM134" s="354"/>
      <c r="BN134" s="336">
        <v>100</v>
      </c>
      <c r="BO134" s="337"/>
      <c r="BP134" s="337"/>
      <c r="BQ134" s="337"/>
      <c r="BR134" s="337"/>
      <c r="BS134" s="338"/>
      <c r="BT134" s="336">
        <v>100</v>
      </c>
      <c r="BU134" s="337"/>
      <c r="BV134" s="337"/>
      <c r="BW134" s="337"/>
      <c r="BX134" s="337"/>
      <c r="BY134" s="338"/>
      <c r="BZ134" s="336">
        <v>100</v>
      </c>
      <c r="CA134" s="337"/>
      <c r="CB134" s="337"/>
      <c r="CC134" s="337"/>
      <c r="CD134" s="337"/>
      <c r="CE134" s="338"/>
      <c r="CF134" s="358">
        <v>3</v>
      </c>
      <c r="CG134" s="359"/>
      <c r="CH134" s="359"/>
      <c r="CI134" s="359"/>
      <c r="CJ134" s="359"/>
      <c r="CK134" s="360"/>
      <c r="CL134" s="336"/>
      <c r="CM134" s="337"/>
      <c r="CN134" s="337"/>
      <c r="CO134" s="337"/>
      <c r="CP134" s="337"/>
      <c r="CQ134" s="338"/>
    </row>
    <row r="135" spans="1:95" ht="61.5" customHeight="1" x14ac:dyDescent="0.2">
      <c r="A135" s="340" t="s">
        <v>130</v>
      </c>
      <c r="B135" s="361"/>
      <c r="C135" s="361"/>
      <c r="D135" s="361"/>
      <c r="E135" s="361"/>
      <c r="F135" s="361"/>
      <c r="G135" s="362"/>
      <c r="H135" s="770" t="s">
        <v>69</v>
      </c>
      <c r="I135" s="768"/>
      <c r="J135" s="768"/>
      <c r="K135" s="768"/>
      <c r="L135" s="768"/>
      <c r="M135" s="768"/>
      <c r="N135" s="768"/>
      <c r="O135" s="768"/>
      <c r="P135" s="768"/>
      <c r="Q135" s="768"/>
      <c r="R135" s="768"/>
      <c r="S135" s="769"/>
      <c r="T135" s="346" t="s">
        <v>64</v>
      </c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8"/>
      <c r="AF135" s="349" t="s">
        <v>65</v>
      </c>
      <c r="AG135" s="350"/>
      <c r="AH135" s="350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1"/>
      <c r="AZ135" s="352" t="s">
        <v>66</v>
      </c>
      <c r="BA135" s="353"/>
      <c r="BB135" s="353"/>
      <c r="BC135" s="353"/>
      <c r="BD135" s="353"/>
      <c r="BE135" s="353"/>
      <c r="BF135" s="354"/>
      <c r="BG135" s="352" t="s">
        <v>67</v>
      </c>
      <c r="BH135" s="353"/>
      <c r="BI135" s="353"/>
      <c r="BJ135" s="353"/>
      <c r="BK135" s="353"/>
      <c r="BL135" s="353"/>
      <c r="BM135" s="354"/>
      <c r="BN135" s="336">
        <v>100</v>
      </c>
      <c r="BO135" s="337"/>
      <c r="BP135" s="337"/>
      <c r="BQ135" s="337"/>
      <c r="BR135" s="337"/>
      <c r="BS135" s="338"/>
      <c r="BT135" s="336">
        <v>100</v>
      </c>
      <c r="BU135" s="337"/>
      <c r="BV135" s="337"/>
      <c r="BW135" s="337"/>
      <c r="BX135" s="337"/>
      <c r="BY135" s="338"/>
      <c r="BZ135" s="336">
        <v>100</v>
      </c>
      <c r="CA135" s="337"/>
      <c r="CB135" s="337"/>
      <c r="CC135" s="337"/>
      <c r="CD135" s="337"/>
      <c r="CE135" s="338"/>
      <c r="CF135" s="358">
        <v>3</v>
      </c>
      <c r="CG135" s="359"/>
      <c r="CH135" s="359"/>
      <c r="CI135" s="359"/>
      <c r="CJ135" s="359"/>
      <c r="CK135" s="360"/>
      <c r="CL135" s="336"/>
      <c r="CM135" s="337"/>
      <c r="CN135" s="337"/>
      <c r="CO135" s="337"/>
      <c r="CP135" s="337"/>
      <c r="CQ135" s="338"/>
    </row>
    <row r="136" spans="1:95" ht="63.75" customHeight="1" x14ac:dyDescent="0.2">
      <c r="A136" s="340" t="s">
        <v>215</v>
      </c>
      <c r="B136" s="341"/>
      <c r="C136" s="341"/>
      <c r="D136" s="341"/>
      <c r="E136" s="341"/>
      <c r="F136" s="341"/>
      <c r="G136" s="342"/>
      <c r="H136" s="770" t="s">
        <v>214</v>
      </c>
      <c r="I136" s="768"/>
      <c r="J136" s="768"/>
      <c r="K136" s="768"/>
      <c r="L136" s="768"/>
      <c r="M136" s="768"/>
      <c r="N136" s="768"/>
      <c r="O136" s="768"/>
      <c r="P136" s="768"/>
      <c r="Q136" s="768"/>
      <c r="R136" s="768"/>
      <c r="S136" s="769"/>
      <c r="T136" s="346" t="s">
        <v>64</v>
      </c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8"/>
      <c r="AF136" s="349" t="s">
        <v>65</v>
      </c>
      <c r="AG136" s="350"/>
      <c r="AH136" s="350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1"/>
      <c r="AZ136" s="352" t="s">
        <v>66</v>
      </c>
      <c r="BA136" s="353"/>
      <c r="BB136" s="353"/>
      <c r="BC136" s="353"/>
      <c r="BD136" s="353"/>
      <c r="BE136" s="353"/>
      <c r="BF136" s="354"/>
      <c r="BG136" s="352" t="s">
        <v>67</v>
      </c>
      <c r="BH136" s="353"/>
      <c r="BI136" s="353"/>
      <c r="BJ136" s="353"/>
      <c r="BK136" s="353"/>
      <c r="BL136" s="353"/>
      <c r="BM136" s="354"/>
      <c r="BN136" s="336">
        <v>100</v>
      </c>
      <c r="BO136" s="337"/>
      <c r="BP136" s="337"/>
      <c r="BQ136" s="337"/>
      <c r="BR136" s="337"/>
      <c r="BS136" s="338"/>
      <c r="BT136" s="336">
        <v>100</v>
      </c>
      <c r="BU136" s="337"/>
      <c r="BV136" s="337"/>
      <c r="BW136" s="337"/>
      <c r="BX136" s="337"/>
      <c r="BY136" s="338"/>
      <c r="BZ136" s="336">
        <v>100</v>
      </c>
      <c r="CA136" s="337"/>
      <c r="CB136" s="337"/>
      <c r="CC136" s="337"/>
      <c r="CD136" s="337"/>
      <c r="CE136" s="338"/>
      <c r="CF136" s="358">
        <v>3</v>
      </c>
      <c r="CG136" s="359"/>
      <c r="CH136" s="359"/>
      <c r="CI136" s="359"/>
      <c r="CJ136" s="359"/>
      <c r="CK136" s="360"/>
      <c r="CL136" s="336"/>
      <c r="CM136" s="337"/>
      <c r="CN136" s="337"/>
      <c r="CO136" s="337"/>
      <c r="CP136" s="337"/>
      <c r="CQ136" s="338"/>
    </row>
    <row r="137" spans="1:95" ht="63.75" customHeight="1" x14ac:dyDescent="0.2">
      <c r="A137" s="353" t="s">
        <v>173</v>
      </c>
      <c r="B137" s="353"/>
      <c r="C137" s="353"/>
      <c r="D137" s="353"/>
      <c r="E137" s="353"/>
      <c r="F137" s="353"/>
      <c r="G137" s="354"/>
      <c r="H137" s="770" t="s">
        <v>172</v>
      </c>
      <c r="I137" s="768"/>
      <c r="J137" s="768"/>
      <c r="K137" s="768"/>
      <c r="L137" s="768"/>
      <c r="M137" s="768"/>
      <c r="N137" s="768"/>
      <c r="O137" s="768"/>
      <c r="P137" s="768"/>
      <c r="Q137" s="768"/>
      <c r="R137" s="768"/>
      <c r="S137" s="769"/>
      <c r="T137" s="346" t="s">
        <v>64</v>
      </c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8"/>
      <c r="AF137" s="349" t="s">
        <v>65</v>
      </c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1"/>
      <c r="AZ137" s="352" t="s">
        <v>66</v>
      </c>
      <c r="BA137" s="353"/>
      <c r="BB137" s="353"/>
      <c r="BC137" s="353"/>
      <c r="BD137" s="353"/>
      <c r="BE137" s="353"/>
      <c r="BF137" s="354"/>
      <c r="BG137" s="352" t="s">
        <v>67</v>
      </c>
      <c r="BH137" s="353"/>
      <c r="BI137" s="353"/>
      <c r="BJ137" s="353"/>
      <c r="BK137" s="353"/>
      <c r="BL137" s="353"/>
      <c r="BM137" s="354"/>
      <c r="BN137" s="336">
        <v>100</v>
      </c>
      <c r="BO137" s="337"/>
      <c r="BP137" s="337"/>
      <c r="BQ137" s="337"/>
      <c r="BR137" s="337"/>
      <c r="BS137" s="338"/>
      <c r="BT137" s="336">
        <v>100</v>
      </c>
      <c r="BU137" s="337"/>
      <c r="BV137" s="337"/>
      <c r="BW137" s="337"/>
      <c r="BX137" s="337"/>
      <c r="BY137" s="338"/>
      <c r="BZ137" s="336">
        <v>100</v>
      </c>
      <c r="CA137" s="337"/>
      <c r="CB137" s="337"/>
      <c r="CC137" s="337"/>
      <c r="CD137" s="337"/>
      <c r="CE137" s="338"/>
      <c r="CF137" s="358">
        <v>3</v>
      </c>
      <c r="CG137" s="359"/>
      <c r="CH137" s="359"/>
      <c r="CI137" s="359"/>
      <c r="CJ137" s="359"/>
      <c r="CK137" s="360"/>
      <c r="CL137" s="336"/>
      <c r="CM137" s="337"/>
      <c r="CN137" s="337"/>
      <c r="CO137" s="337"/>
      <c r="CP137" s="337"/>
      <c r="CQ137" s="338"/>
    </row>
    <row r="138" spans="1:95" ht="63" hidden="1" customHeight="1" x14ac:dyDescent="0.2">
      <c r="A138" s="469" t="s">
        <v>132</v>
      </c>
      <c r="B138" s="361"/>
      <c r="C138" s="361"/>
      <c r="D138" s="361"/>
      <c r="E138" s="361"/>
      <c r="F138" s="361"/>
      <c r="G138" s="362"/>
      <c r="H138" s="770" t="s">
        <v>72</v>
      </c>
      <c r="I138" s="768"/>
      <c r="J138" s="768"/>
      <c r="K138" s="768"/>
      <c r="L138" s="768"/>
      <c r="M138" s="768"/>
      <c r="N138" s="768"/>
      <c r="O138" s="768"/>
      <c r="P138" s="768"/>
      <c r="Q138" s="768"/>
      <c r="R138" s="768"/>
      <c r="S138" s="769"/>
      <c r="T138" s="346" t="s">
        <v>64</v>
      </c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8"/>
      <c r="AF138" s="349" t="s">
        <v>65</v>
      </c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1"/>
      <c r="AZ138" s="352" t="s">
        <v>66</v>
      </c>
      <c r="BA138" s="353"/>
      <c r="BB138" s="353"/>
      <c r="BC138" s="353"/>
      <c r="BD138" s="353"/>
      <c r="BE138" s="353"/>
      <c r="BF138" s="354"/>
      <c r="BG138" s="352" t="s">
        <v>67</v>
      </c>
      <c r="BH138" s="353"/>
      <c r="BI138" s="353"/>
      <c r="BJ138" s="353"/>
      <c r="BK138" s="353"/>
      <c r="BL138" s="353"/>
      <c r="BM138" s="354"/>
      <c r="BN138" s="336">
        <v>100</v>
      </c>
      <c r="BO138" s="337"/>
      <c r="BP138" s="337"/>
      <c r="BQ138" s="337"/>
      <c r="BR138" s="337"/>
      <c r="BS138" s="338"/>
      <c r="BT138" s="336">
        <v>100</v>
      </c>
      <c r="BU138" s="337"/>
      <c r="BV138" s="337"/>
      <c r="BW138" s="337"/>
      <c r="BX138" s="337"/>
      <c r="BY138" s="338"/>
      <c r="BZ138" s="336">
        <v>100</v>
      </c>
      <c r="CA138" s="337"/>
      <c r="CB138" s="337"/>
      <c r="CC138" s="337"/>
      <c r="CD138" s="337"/>
      <c r="CE138" s="338"/>
      <c r="CF138" s="358">
        <v>3</v>
      </c>
      <c r="CG138" s="359"/>
      <c r="CH138" s="359"/>
      <c r="CI138" s="359"/>
      <c r="CJ138" s="359"/>
      <c r="CK138" s="360"/>
      <c r="CL138" s="336"/>
      <c r="CM138" s="337"/>
      <c r="CN138" s="337"/>
      <c r="CO138" s="337"/>
      <c r="CP138" s="337"/>
      <c r="CQ138" s="338"/>
    </row>
    <row r="139" spans="1:95" ht="103.5" customHeight="1" x14ac:dyDescent="0.2">
      <c r="A139" s="469" t="s">
        <v>131</v>
      </c>
      <c r="B139" s="361"/>
      <c r="C139" s="361"/>
      <c r="D139" s="361"/>
      <c r="E139" s="361"/>
      <c r="F139" s="361"/>
      <c r="G139" s="362"/>
      <c r="H139" s="470" t="s">
        <v>325</v>
      </c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3"/>
      <c r="T139" s="346" t="s">
        <v>64</v>
      </c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8"/>
      <c r="AF139" s="349" t="s">
        <v>65</v>
      </c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1"/>
      <c r="AZ139" s="352" t="s">
        <v>66</v>
      </c>
      <c r="BA139" s="353"/>
      <c r="BB139" s="353"/>
      <c r="BC139" s="353"/>
      <c r="BD139" s="353"/>
      <c r="BE139" s="353"/>
      <c r="BF139" s="354"/>
      <c r="BG139" s="352" t="s">
        <v>67</v>
      </c>
      <c r="BH139" s="353"/>
      <c r="BI139" s="353"/>
      <c r="BJ139" s="353"/>
      <c r="BK139" s="353"/>
      <c r="BL139" s="353"/>
      <c r="BM139" s="354"/>
      <c r="BN139" s="336">
        <v>100</v>
      </c>
      <c r="BO139" s="337"/>
      <c r="BP139" s="337"/>
      <c r="BQ139" s="337"/>
      <c r="BR139" s="337"/>
      <c r="BS139" s="338"/>
      <c r="BT139" s="336">
        <v>100</v>
      </c>
      <c r="BU139" s="337"/>
      <c r="BV139" s="337"/>
      <c r="BW139" s="337"/>
      <c r="BX139" s="337"/>
      <c r="BY139" s="338"/>
      <c r="BZ139" s="336">
        <v>100</v>
      </c>
      <c r="CA139" s="337"/>
      <c r="CB139" s="337"/>
      <c r="CC139" s="337"/>
      <c r="CD139" s="337"/>
      <c r="CE139" s="338"/>
      <c r="CF139" s="358">
        <v>3</v>
      </c>
      <c r="CG139" s="359"/>
      <c r="CH139" s="359"/>
      <c r="CI139" s="359"/>
      <c r="CJ139" s="359"/>
      <c r="CK139" s="360"/>
      <c r="CL139" s="336"/>
      <c r="CM139" s="337"/>
      <c r="CN139" s="337"/>
      <c r="CO139" s="337"/>
      <c r="CP139" s="337"/>
      <c r="CQ139" s="338"/>
    </row>
    <row r="140" spans="1:95" ht="38.25" customHeight="1" x14ac:dyDescent="0.2">
      <c r="A140" s="469" t="s">
        <v>129</v>
      </c>
      <c r="B140" s="361"/>
      <c r="C140" s="361"/>
      <c r="D140" s="361"/>
      <c r="E140" s="361"/>
      <c r="F140" s="361"/>
      <c r="G140" s="362"/>
      <c r="H140" s="771" t="s">
        <v>63</v>
      </c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3"/>
      <c r="T140" s="346" t="s">
        <v>64</v>
      </c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8"/>
      <c r="AF140" s="349" t="s">
        <v>73</v>
      </c>
      <c r="AG140" s="350"/>
      <c r="AH140" s="350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1"/>
      <c r="AZ140" s="352" t="s">
        <v>66</v>
      </c>
      <c r="BA140" s="353"/>
      <c r="BB140" s="353"/>
      <c r="BC140" s="353"/>
      <c r="BD140" s="353"/>
      <c r="BE140" s="353"/>
      <c r="BF140" s="354"/>
      <c r="BG140" s="352" t="s">
        <v>67</v>
      </c>
      <c r="BH140" s="353"/>
      <c r="BI140" s="353"/>
      <c r="BJ140" s="353"/>
      <c r="BK140" s="353"/>
      <c r="BL140" s="353"/>
      <c r="BM140" s="354"/>
      <c r="BN140" s="336">
        <v>100</v>
      </c>
      <c r="BO140" s="337"/>
      <c r="BP140" s="337"/>
      <c r="BQ140" s="337"/>
      <c r="BR140" s="337"/>
      <c r="BS140" s="338"/>
      <c r="BT140" s="336">
        <v>100</v>
      </c>
      <c r="BU140" s="337"/>
      <c r="BV140" s="337"/>
      <c r="BW140" s="337"/>
      <c r="BX140" s="337"/>
      <c r="BY140" s="338"/>
      <c r="BZ140" s="336">
        <v>100</v>
      </c>
      <c r="CA140" s="337"/>
      <c r="CB140" s="337"/>
      <c r="CC140" s="337"/>
      <c r="CD140" s="337"/>
      <c r="CE140" s="338"/>
      <c r="CF140" s="358">
        <v>3</v>
      </c>
      <c r="CG140" s="359"/>
      <c r="CH140" s="359"/>
      <c r="CI140" s="359"/>
      <c r="CJ140" s="359"/>
      <c r="CK140" s="360"/>
      <c r="CL140" s="336"/>
      <c r="CM140" s="337"/>
      <c r="CN140" s="337"/>
      <c r="CO140" s="337"/>
      <c r="CP140" s="337"/>
      <c r="CQ140" s="338"/>
    </row>
    <row r="141" spans="1:95" ht="39" customHeight="1" x14ac:dyDescent="0.2">
      <c r="A141" s="340" t="s">
        <v>130</v>
      </c>
      <c r="B141" s="361"/>
      <c r="C141" s="361"/>
      <c r="D141" s="361"/>
      <c r="E141" s="361"/>
      <c r="F141" s="361"/>
      <c r="G141" s="362"/>
      <c r="H141" s="770" t="s">
        <v>69</v>
      </c>
      <c r="I141" s="768"/>
      <c r="J141" s="768"/>
      <c r="K141" s="768"/>
      <c r="L141" s="768"/>
      <c r="M141" s="768"/>
      <c r="N141" s="768"/>
      <c r="O141" s="768"/>
      <c r="P141" s="768"/>
      <c r="Q141" s="768"/>
      <c r="R141" s="768"/>
      <c r="S141" s="769"/>
      <c r="T141" s="346" t="s">
        <v>64</v>
      </c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8"/>
      <c r="AF141" s="349" t="s">
        <v>73</v>
      </c>
      <c r="AG141" s="350"/>
      <c r="AH141" s="350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1"/>
      <c r="AZ141" s="352" t="s">
        <v>66</v>
      </c>
      <c r="BA141" s="353"/>
      <c r="BB141" s="353"/>
      <c r="BC141" s="353"/>
      <c r="BD141" s="353"/>
      <c r="BE141" s="353"/>
      <c r="BF141" s="354"/>
      <c r="BG141" s="352" t="s">
        <v>67</v>
      </c>
      <c r="BH141" s="353"/>
      <c r="BI141" s="353"/>
      <c r="BJ141" s="353"/>
      <c r="BK141" s="353"/>
      <c r="BL141" s="353"/>
      <c r="BM141" s="354"/>
      <c r="BN141" s="336">
        <v>100</v>
      </c>
      <c r="BO141" s="337"/>
      <c r="BP141" s="337"/>
      <c r="BQ141" s="337"/>
      <c r="BR141" s="337"/>
      <c r="BS141" s="338"/>
      <c r="BT141" s="336">
        <v>100</v>
      </c>
      <c r="BU141" s="337"/>
      <c r="BV141" s="337"/>
      <c r="BW141" s="337"/>
      <c r="BX141" s="337"/>
      <c r="BY141" s="338"/>
      <c r="BZ141" s="336">
        <v>100</v>
      </c>
      <c r="CA141" s="337"/>
      <c r="CB141" s="337"/>
      <c r="CC141" s="337"/>
      <c r="CD141" s="337"/>
      <c r="CE141" s="338"/>
      <c r="CF141" s="358">
        <v>3</v>
      </c>
      <c r="CG141" s="359"/>
      <c r="CH141" s="359"/>
      <c r="CI141" s="359"/>
      <c r="CJ141" s="359"/>
      <c r="CK141" s="360"/>
      <c r="CL141" s="336"/>
      <c r="CM141" s="337"/>
      <c r="CN141" s="337"/>
      <c r="CO141" s="337"/>
      <c r="CP141" s="337"/>
      <c r="CQ141" s="338"/>
    </row>
    <row r="142" spans="1:95" ht="38.25" customHeight="1" x14ac:dyDescent="0.2">
      <c r="A142" s="340" t="s">
        <v>215</v>
      </c>
      <c r="B142" s="341"/>
      <c r="C142" s="341"/>
      <c r="D142" s="341"/>
      <c r="E142" s="341"/>
      <c r="F142" s="341"/>
      <c r="G142" s="342"/>
      <c r="H142" s="770" t="s">
        <v>214</v>
      </c>
      <c r="I142" s="768"/>
      <c r="J142" s="768"/>
      <c r="K142" s="768"/>
      <c r="L142" s="768"/>
      <c r="M142" s="768"/>
      <c r="N142" s="768"/>
      <c r="O142" s="768"/>
      <c r="P142" s="768"/>
      <c r="Q142" s="768"/>
      <c r="R142" s="768"/>
      <c r="S142" s="769"/>
      <c r="T142" s="346" t="s">
        <v>64</v>
      </c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8"/>
      <c r="AF142" s="349" t="s">
        <v>73</v>
      </c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1"/>
      <c r="AZ142" s="352" t="s">
        <v>66</v>
      </c>
      <c r="BA142" s="353"/>
      <c r="BB142" s="353"/>
      <c r="BC142" s="353"/>
      <c r="BD142" s="353"/>
      <c r="BE142" s="353"/>
      <c r="BF142" s="354"/>
      <c r="BG142" s="352" t="s">
        <v>67</v>
      </c>
      <c r="BH142" s="353"/>
      <c r="BI142" s="353"/>
      <c r="BJ142" s="353"/>
      <c r="BK142" s="353"/>
      <c r="BL142" s="353"/>
      <c r="BM142" s="354"/>
      <c r="BN142" s="336">
        <v>100</v>
      </c>
      <c r="BO142" s="337"/>
      <c r="BP142" s="337"/>
      <c r="BQ142" s="337"/>
      <c r="BR142" s="337"/>
      <c r="BS142" s="338"/>
      <c r="BT142" s="336">
        <v>100</v>
      </c>
      <c r="BU142" s="337"/>
      <c r="BV142" s="337"/>
      <c r="BW142" s="337"/>
      <c r="BX142" s="337"/>
      <c r="BY142" s="338"/>
      <c r="BZ142" s="336">
        <v>100</v>
      </c>
      <c r="CA142" s="337"/>
      <c r="CB142" s="337"/>
      <c r="CC142" s="337"/>
      <c r="CD142" s="337"/>
      <c r="CE142" s="338"/>
      <c r="CF142" s="358">
        <v>3</v>
      </c>
      <c r="CG142" s="359"/>
      <c r="CH142" s="359"/>
      <c r="CI142" s="359"/>
      <c r="CJ142" s="359"/>
      <c r="CK142" s="360"/>
      <c r="CL142" s="336"/>
      <c r="CM142" s="337"/>
      <c r="CN142" s="337"/>
      <c r="CO142" s="337"/>
      <c r="CP142" s="337"/>
      <c r="CQ142" s="338"/>
    </row>
    <row r="143" spans="1:95" ht="35.25" customHeight="1" x14ac:dyDescent="0.2">
      <c r="A143" s="353" t="s">
        <v>173</v>
      </c>
      <c r="B143" s="353"/>
      <c r="C143" s="353"/>
      <c r="D143" s="353"/>
      <c r="E143" s="353"/>
      <c r="F143" s="353"/>
      <c r="G143" s="354"/>
      <c r="H143" s="770" t="s">
        <v>172</v>
      </c>
      <c r="I143" s="768"/>
      <c r="J143" s="768"/>
      <c r="K143" s="768"/>
      <c r="L143" s="768"/>
      <c r="M143" s="768"/>
      <c r="N143" s="768"/>
      <c r="O143" s="768"/>
      <c r="P143" s="768"/>
      <c r="Q143" s="768"/>
      <c r="R143" s="768"/>
      <c r="S143" s="769"/>
      <c r="T143" s="346" t="s">
        <v>64</v>
      </c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8"/>
      <c r="AF143" s="349" t="s">
        <v>73</v>
      </c>
      <c r="AG143" s="350"/>
      <c r="AH143" s="350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1"/>
      <c r="AZ143" s="352" t="s">
        <v>66</v>
      </c>
      <c r="BA143" s="353"/>
      <c r="BB143" s="353"/>
      <c r="BC143" s="353"/>
      <c r="BD143" s="353"/>
      <c r="BE143" s="353"/>
      <c r="BF143" s="354"/>
      <c r="BG143" s="352" t="s">
        <v>67</v>
      </c>
      <c r="BH143" s="353"/>
      <c r="BI143" s="353"/>
      <c r="BJ143" s="353"/>
      <c r="BK143" s="353"/>
      <c r="BL143" s="353"/>
      <c r="BM143" s="354"/>
      <c r="BN143" s="336">
        <v>100</v>
      </c>
      <c r="BO143" s="337"/>
      <c r="BP143" s="337"/>
      <c r="BQ143" s="337"/>
      <c r="BR143" s="337"/>
      <c r="BS143" s="338"/>
      <c r="BT143" s="336">
        <v>100</v>
      </c>
      <c r="BU143" s="337"/>
      <c r="BV143" s="337"/>
      <c r="BW143" s="337"/>
      <c r="BX143" s="337"/>
      <c r="BY143" s="338"/>
      <c r="BZ143" s="336">
        <v>100</v>
      </c>
      <c r="CA143" s="337"/>
      <c r="CB143" s="337"/>
      <c r="CC143" s="337"/>
      <c r="CD143" s="337"/>
      <c r="CE143" s="338"/>
      <c r="CF143" s="358">
        <v>3</v>
      </c>
      <c r="CG143" s="359"/>
      <c r="CH143" s="359"/>
      <c r="CI143" s="359"/>
      <c r="CJ143" s="359"/>
      <c r="CK143" s="360"/>
      <c r="CL143" s="336"/>
      <c r="CM143" s="337"/>
      <c r="CN143" s="337"/>
      <c r="CO143" s="337"/>
      <c r="CP143" s="337"/>
      <c r="CQ143" s="338"/>
    </row>
    <row r="144" spans="1:95" ht="41.25" hidden="1" customHeight="1" x14ac:dyDescent="0.2">
      <c r="A144" s="469" t="s">
        <v>132</v>
      </c>
      <c r="B144" s="361"/>
      <c r="C144" s="361"/>
      <c r="D144" s="361"/>
      <c r="E144" s="361"/>
      <c r="F144" s="361"/>
      <c r="G144" s="362"/>
      <c r="H144" s="770" t="s">
        <v>72</v>
      </c>
      <c r="I144" s="768"/>
      <c r="J144" s="768"/>
      <c r="K144" s="768"/>
      <c r="L144" s="768"/>
      <c r="M144" s="768"/>
      <c r="N144" s="768"/>
      <c r="O144" s="768"/>
      <c r="P144" s="768"/>
      <c r="Q144" s="768"/>
      <c r="R144" s="768"/>
      <c r="S144" s="769"/>
      <c r="T144" s="346" t="s">
        <v>64</v>
      </c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8"/>
      <c r="AF144" s="349" t="s">
        <v>73</v>
      </c>
      <c r="AG144" s="350"/>
      <c r="AH144" s="350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1"/>
      <c r="AZ144" s="352" t="s">
        <v>66</v>
      </c>
      <c r="BA144" s="353"/>
      <c r="BB144" s="353"/>
      <c r="BC144" s="353"/>
      <c r="BD144" s="353"/>
      <c r="BE144" s="353"/>
      <c r="BF144" s="354"/>
      <c r="BG144" s="352" t="s">
        <v>67</v>
      </c>
      <c r="BH144" s="353"/>
      <c r="BI144" s="353"/>
      <c r="BJ144" s="353"/>
      <c r="BK144" s="353"/>
      <c r="BL144" s="353"/>
      <c r="BM144" s="354"/>
      <c r="BN144" s="336">
        <v>100</v>
      </c>
      <c r="BO144" s="337"/>
      <c r="BP144" s="337"/>
      <c r="BQ144" s="337"/>
      <c r="BR144" s="337"/>
      <c r="BS144" s="338"/>
      <c r="BT144" s="336">
        <v>100</v>
      </c>
      <c r="BU144" s="337"/>
      <c r="BV144" s="337"/>
      <c r="BW144" s="337"/>
      <c r="BX144" s="337"/>
      <c r="BY144" s="338"/>
      <c r="BZ144" s="336">
        <v>100</v>
      </c>
      <c r="CA144" s="337"/>
      <c r="CB144" s="337"/>
      <c r="CC144" s="337"/>
      <c r="CD144" s="337"/>
      <c r="CE144" s="338"/>
      <c r="CF144" s="358">
        <v>3</v>
      </c>
      <c r="CG144" s="359"/>
      <c r="CH144" s="359"/>
      <c r="CI144" s="359"/>
      <c r="CJ144" s="359"/>
      <c r="CK144" s="360"/>
      <c r="CL144" s="336"/>
      <c r="CM144" s="337"/>
      <c r="CN144" s="337"/>
      <c r="CO144" s="337"/>
      <c r="CP144" s="337"/>
      <c r="CQ144" s="338"/>
    </row>
    <row r="145" spans="1:95" ht="105.75" customHeight="1" x14ac:dyDescent="0.2">
      <c r="A145" s="469" t="s">
        <v>131</v>
      </c>
      <c r="B145" s="361"/>
      <c r="C145" s="361"/>
      <c r="D145" s="361"/>
      <c r="E145" s="361"/>
      <c r="F145" s="361"/>
      <c r="G145" s="362"/>
      <c r="H145" s="470" t="s">
        <v>325</v>
      </c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3"/>
      <c r="T145" s="346" t="s">
        <v>64</v>
      </c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8"/>
      <c r="AF145" s="786" t="s">
        <v>73</v>
      </c>
      <c r="AG145" s="786"/>
      <c r="AH145" s="786"/>
      <c r="AI145" s="786"/>
      <c r="AJ145" s="786"/>
      <c r="AK145" s="786"/>
      <c r="AL145" s="786"/>
      <c r="AM145" s="786"/>
      <c r="AN145" s="786"/>
      <c r="AO145" s="786"/>
      <c r="AP145" s="786"/>
      <c r="AQ145" s="786"/>
      <c r="AR145" s="786"/>
      <c r="AS145" s="786"/>
      <c r="AT145" s="786"/>
      <c r="AU145" s="786"/>
      <c r="AV145" s="786"/>
      <c r="AW145" s="786"/>
      <c r="AX145" s="786"/>
      <c r="AY145" s="786"/>
      <c r="AZ145" s="352" t="s">
        <v>66</v>
      </c>
      <c r="BA145" s="353"/>
      <c r="BB145" s="353"/>
      <c r="BC145" s="353"/>
      <c r="BD145" s="353"/>
      <c r="BE145" s="353"/>
      <c r="BF145" s="354"/>
      <c r="BG145" s="352" t="s">
        <v>67</v>
      </c>
      <c r="BH145" s="353"/>
      <c r="BI145" s="353"/>
      <c r="BJ145" s="353"/>
      <c r="BK145" s="353"/>
      <c r="BL145" s="353"/>
      <c r="BM145" s="354"/>
      <c r="BN145" s="336">
        <v>100</v>
      </c>
      <c r="BO145" s="337"/>
      <c r="BP145" s="337"/>
      <c r="BQ145" s="337"/>
      <c r="BR145" s="337"/>
      <c r="BS145" s="338"/>
      <c r="BT145" s="336">
        <v>100</v>
      </c>
      <c r="BU145" s="337"/>
      <c r="BV145" s="337"/>
      <c r="BW145" s="337"/>
      <c r="BX145" s="337"/>
      <c r="BY145" s="338"/>
      <c r="BZ145" s="336">
        <v>100</v>
      </c>
      <c r="CA145" s="337"/>
      <c r="CB145" s="337"/>
      <c r="CC145" s="337"/>
      <c r="CD145" s="337"/>
      <c r="CE145" s="338"/>
      <c r="CF145" s="358">
        <v>3</v>
      </c>
      <c r="CG145" s="359"/>
      <c r="CH145" s="359"/>
      <c r="CI145" s="359"/>
      <c r="CJ145" s="359"/>
      <c r="CK145" s="360"/>
      <c r="CL145" s="336"/>
      <c r="CM145" s="337"/>
      <c r="CN145" s="337"/>
      <c r="CO145" s="337"/>
      <c r="CP145" s="337"/>
      <c r="CQ145" s="338"/>
    </row>
    <row r="146" spans="1:95" ht="13.5" customHeight="1" x14ac:dyDescent="0.2">
      <c r="A146" s="366"/>
      <c r="B146" s="366"/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  <c r="AL146" s="366"/>
      <c r="AM146" s="366"/>
      <c r="AN146" s="366"/>
      <c r="AO146" s="366"/>
      <c r="AP146" s="366"/>
      <c r="AQ146" s="366"/>
      <c r="AR146" s="366"/>
      <c r="AS146" s="366"/>
      <c r="AT146" s="366"/>
      <c r="AU146" s="366"/>
      <c r="AV146" s="366"/>
      <c r="AW146" s="366"/>
      <c r="AX146" s="366"/>
      <c r="AY146" s="366"/>
      <c r="AZ146" s="366"/>
      <c r="BA146" s="366"/>
      <c r="BB146" s="366"/>
      <c r="BC146" s="366"/>
      <c r="BD146" s="366"/>
      <c r="BE146" s="366"/>
      <c r="BF146" s="366"/>
      <c r="BG146" s="366"/>
      <c r="BH146" s="366"/>
      <c r="BI146" s="366"/>
      <c r="BJ146" s="366"/>
      <c r="BK146" s="366"/>
      <c r="BL146" s="366"/>
      <c r="BM146" s="366"/>
      <c r="BN146" s="366"/>
      <c r="BO146" s="366"/>
      <c r="BP146" s="366"/>
      <c r="BQ146" s="366"/>
      <c r="BR146" s="366"/>
      <c r="BS146" s="366"/>
      <c r="BT146" s="366"/>
      <c r="BU146" s="366"/>
      <c r="BV146" s="366"/>
      <c r="BW146" s="366"/>
      <c r="BX146" s="366"/>
      <c r="BY146" s="366"/>
      <c r="BZ146" s="366"/>
      <c r="CA146" s="366"/>
      <c r="CB146" s="366"/>
      <c r="CC146" s="366"/>
      <c r="CD146" s="366"/>
      <c r="CE146" s="366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765" t="s">
        <v>295</v>
      </c>
      <c r="CQ146" s="765"/>
    </row>
    <row r="147" spans="1:95" ht="18" customHeight="1" x14ac:dyDescent="0.2">
      <c r="A147" s="368" t="s">
        <v>74</v>
      </c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</row>
    <row r="148" spans="1:95" ht="0.75" customHeight="1" x14ac:dyDescent="0.2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368"/>
      <c r="BB148" s="368"/>
      <c r="BC148" s="368"/>
      <c r="BD148" s="368"/>
      <c r="BE148" s="368"/>
      <c r="BF148" s="368"/>
      <c r="BG148" s="368"/>
      <c r="BH148" s="368"/>
      <c r="BI148" s="368"/>
      <c r="BJ148" s="368"/>
      <c r="BK148" s="368"/>
      <c r="BL148" s="368"/>
      <c r="BM148" s="368"/>
      <c r="BN148" s="368"/>
      <c r="BO148" s="368"/>
      <c r="BP148" s="368"/>
      <c r="BQ148" s="368"/>
      <c r="BR148" s="368"/>
      <c r="BS148" s="368"/>
      <c r="BT148" s="368"/>
      <c r="BU148" s="368"/>
      <c r="BV148" s="368"/>
      <c r="BW148" s="368"/>
      <c r="BX148" s="368"/>
      <c r="BY148" s="368"/>
      <c r="BZ148" s="368"/>
      <c r="CA148" s="368"/>
      <c r="CB148" s="368"/>
      <c r="CC148" s="368"/>
      <c r="CD148" s="368"/>
      <c r="CE148" s="368"/>
    </row>
    <row r="149" spans="1:95" ht="64.5" customHeight="1" x14ac:dyDescent="0.2">
      <c r="A149" s="424" t="s">
        <v>75</v>
      </c>
      <c r="B149" s="424"/>
      <c r="C149" s="424"/>
      <c r="D149" s="424"/>
      <c r="E149" s="424"/>
      <c r="F149" s="424"/>
      <c r="G149" s="424"/>
      <c r="H149" s="405" t="s">
        <v>76</v>
      </c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7"/>
      <c r="T149" s="352" t="s">
        <v>77</v>
      </c>
      <c r="U149" s="353"/>
      <c r="V149" s="353"/>
      <c r="W149" s="353"/>
      <c r="X149" s="353"/>
      <c r="Y149" s="353"/>
      <c r="Z149" s="353"/>
      <c r="AA149" s="353"/>
      <c r="AB149" s="354"/>
      <c r="AC149" s="352" t="s">
        <v>78</v>
      </c>
      <c r="AD149" s="353"/>
      <c r="AE149" s="353"/>
      <c r="AF149" s="353"/>
      <c r="AG149" s="353"/>
      <c r="AH149" s="353"/>
      <c r="AI149" s="353"/>
      <c r="AJ149" s="353"/>
      <c r="AK149" s="353"/>
      <c r="AL149" s="353"/>
      <c r="AM149" s="353"/>
      <c r="AN149" s="353"/>
      <c r="AO149" s="353"/>
      <c r="AP149" s="353"/>
      <c r="AQ149" s="353"/>
      <c r="AR149" s="353"/>
      <c r="AS149" s="353"/>
      <c r="AT149" s="353"/>
      <c r="AU149" s="353"/>
      <c r="AV149" s="353"/>
      <c r="AW149" s="353"/>
      <c r="AX149" s="353"/>
      <c r="AY149" s="353"/>
      <c r="AZ149" s="353"/>
      <c r="BA149" s="354"/>
      <c r="BB149" s="352" t="s">
        <v>79</v>
      </c>
      <c r="BC149" s="353"/>
      <c r="BD149" s="353"/>
      <c r="BE149" s="353"/>
      <c r="BF149" s="353"/>
      <c r="BG149" s="353"/>
      <c r="BH149" s="353"/>
      <c r="BI149" s="353"/>
      <c r="BJ149" s="353"/>
      <c r="BK149" s="353"/>
      <c r="BL149" s="353"/>
      <c r="BM149" s="353"/>
      <c r="BN149" s="353"/>
      <c r="BO149" s="353"/>
      <c r="BP149" s="354"/>
      <c r="BQ149" s="352" t="s">
        <v>80</v>
      </c>
      <c r="BR149" s="353"/>
      <c r="BS149" s="353"/>
      <c r="BT149" s="353"/>
      <c r="BU149" s="353"/>
      <c r="BV149" s="353"/>
      <c r="BW149" s="353"/>
      <c r="BX149" s="353"/>
      <c r="BY149" s="353"/>
      <c r="BZ149" s="353"/>
      <c r="CA149" s="353"/>
      <c r="CB149" s="353"/>
      <c r="CC149" s="353"/>
      <c r="CD149" s="353"/>
      <c r="CE149" s="354"/>
      <c r="CF149" s="424" t="s">
        <v>81</v>
      </c>
      <c r="CG149" s="424"/>
      <c r="CH149" s="424"/>
      <c r="CI149" s="424"/>
      <c r="CJ149" s="424"/>
      <c r="CK149" s="424"/>
      <c r="CL149" s="424"/>
      <c r="CM149" s="424"/>
      <c r="CN149" s="424"/>
      <c r="CO149" s="424"/>
      <c r="CP149" s="424"/>
      <c r="CQ149" s="424"/>
    </row>
    <row r="150" spans="1:95" ht="13.5" customHeight="1" x14ac:dyDescent="0.2">
      <c r="A150" s="424"/>
      <c r="B150" s="424"/>
      <c r="C150" s="424"/>
      <c r="D150" s="424"/>
      <c r="E150" s="424"/>
      <c r="F150" s="424"/>
      <c r="G150" s="424"/>
      <c r="H150" s="405" t="s">
        <v>42</v>
      </c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7"/>
      <c r="T150" s="411" t="s">
        <v>42</v>
      </c>
      <c r="U150" s="412"/>
      <c r="V150" s="412"/>
      <c r="W150" s="412"/>
      <c r="X150" s="412"/>
      <c r="Y150" s="412"/>
      <c r="Z150" s="412"/>
      <c r="AA150" s="412"/>
      <c r="AB150" s="413"/>
      <c r="AC150" s="405" t="s">
        <v>42</v>
      </c>
      <c r="AD150" s="406"/>
      <c r="AE150" s="406"/>
      <c r="AF150" s="406"/>
      <c r="AG150" s="406"/>
      <c r="AH150" s="406"/>
      <c r="AI150" s="406"/>
      <c r="AJ150" s="406"/>
      <c r="AK150" s="406"/>
      <c r="AL150" s="406"/>
      <c r="AM150" s="406"/>
      <c r="AN150" s="406"/>
      <c r="AO150" s="406"/>
      <c r="AP150" s="406"/>
      <c r="AQ150" s="406"/>
      <c r="AR150" s="407"/>
      <c r="AS150" s="405" t="s">
        <v>82</v>
      </c>
      <c r="AT150" s="406"/>
      <c r="AU150" s="406"/>
      <c r="AV150" s="406"/>
      <c r="AW150" s="406"/>
      <c r="AX150" s="406"/>
      <c r="AY150" s="406"/>
      <c r="AZ150" s="406"/>
      <c r="BA150" s="407"/>
      <c r="BB150" s="414" t="s">
        <v>6</v>
      </c>
      <c r="BC150" s="415"/>
      <c r="BD150" s="377" t="s">
        <v>12</v>
      </c>
      <c r="BE150" s="377"/>
      <c r="BF150" s="232"/>
      <c r="BG150" s="414" t="s">
        <v>6</v>
      </c>
      <c r="BH150" s="415"/>
      <c r="BI150" s="377" t="s">
        <v>6</v>
      </c>
      <c r="BJ150" s="377"/>
      <c r="BK150" s="232"/>
      <c r="BL150" s="414" t="s">
        <v>6</v>
      </c>
      <c r="BM150" s="415"/>
      <c r="BN150" s="377" t="s">
        <v>205</v>
      </c>
      <c r="BO150" s="377"/>
      <c r="BP150" s="232"/>
      <c r="BQ150" s="414" t="s">
        <v>6</v>
      </c>
      <c r="BR150" s="415"/>
      <c r="BS150" s="377" t="s">
        <v>12</v>
      </c>
      <c r="BT150" s="377"/>
      <c r="BU150" s="232"/>
      <c r="BV150" s="414" t="s">
        <v>6</v>
      </c>
      <c r="BW150" s="415"/>
      <c r="BX150" s="377" t="s">
        <v>6</v>
      </c>
      <c r="BY150" s="377"/>
      <c r="BZ150" s="232"/>
      <c r="CA150" s="414" t="s">
        <v>6</v>
      </c>
      <c r="CB150" s="415"/>
      <c r="CC150" s="377" t="s">
        <v>205</v>
      </c>
      <c r="CD150" s="377"/>
      <c r="CE150" s="232"/>
      <c r="CF150" s="405" t="s">
        <v>45</v>
      </c>
      <c r="CG150" s="406"/>
      <c r="CH150" s="406"/>
      <c r="CI150" s="406"/>
      <c r="CJ150" s="406"/>
      <c r="CK150" s="407"/>
      <c r="CL150" s="405" t="s">
        <v>46</v>
      </c>
      <c r="CM150" s="406"/>
      <c r="CN150" s="406"/>
      <c r="CO150" s="406"/>
      <c r="CP150" s="406"/>
      <c r="CQ150" s="407"/>
    </row>
    <row r="151" spans="1:95" ht="15.6" customHeight="1" x14ac:dyDescent="0.2">
      <c r="A151" s="424"/>
      <c r="B151" s="424"/>
      <c r="C151" s="424"/>
      <c r="D151" s="424"/>
      <c r="E151" s="424"/>
      <c r="F151" s="424"/>
      <c r="G151" s="424"/>
      <c r="H151" s="411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3"/>
      <c r="T151" s="411"/>
      <c r="U151" s="412"/>
      <c r="V151" s="412"/>
      <c r="W151" s="412"/>
      <c r="X151" s="412"/>
      <c r="Y151" s="412"/>
      <c r="Z151" s="412"/>
      <c r="AA151" s="412"/>
      <c r="AB151" s="413"/>
      <c r="AC151" s="411"/>
      <c r="AD151" s="412"/>
      <c r="AE151" s="412"/>
      <c r="AF151" s="412"/>
      <c r="AG151" s="412"/>
      <c r="AH151" s="412"/>
      <c r="AI151" s="412"/>
      <c r="AJ151" s="412"/>
      <c r="AK151" s="412"/>
      <c r="AL151" s="412"/>
      <c r="AM151" s="412"/>
      <c r="AN151" s="412"/>
      <c r="AO151" s="412"/>
      <c r="AP151" s="412"/>
      <c r="AQ151" s="412"/>
      <c r="AR151" s="413"/>
      <c r="AS151" s="411"/>
      <c r="AT151" s="412"/>
      <c r="AU151" s="412"/>
      <c r="AV151" s="412"/>
      <c r="AW151" s="412"/>
      <c r="AX151" s="412"/>
      <c r="AY151" s="412"/>
      <c r="AZ151" s="412"/>
      <c r="BA151" s="413"/>
      <c r="BB151" s="411" t="s">
        <v>83</v>
      </c>
      <c r="BC151" s="412"/>
      <c r="BD151" s="412"/>
      <c r="BE151" s="412"/>
      <c r="BF151" s="413"/>
      <c r="BG151" s="411" t="s">
        <v>84</v>
      </c>
      <c r="BH151" s="412"/>
      <c r="BI151" s="412"/>
      <c r="BJ151" s="412"/>
      <c r="BK151" s="413"/>
      <c r="BL151" s="411" t="s">
        <v>85</v>
      </c>
      <c r="BM151" s="412"/>
      <c r="BN151" s="412"/>
      <c r="BO151" s="412"/>
      <c r="BP151" s="413"/>
      <c r="BQ151" s="411" t="s">
        <v>83</v>
      </c>
      <c r="BR151" s="412"/>
      <c r="BS151" s="412"/>
      <c r="BT151" s="412"/>
      <c r="BU151" s="413"/>
      <c r="BV151" s="411" t="s">
        <v>84</v>
      </c>
      <c r="BW151" s="412"/>
      <c r="BX151" s="412"/>
      <c r="BY151" s="412"/>
      <c r="BZ151" s="413"/>
      <c r="CA151" s="411" t="s">
        <v>85</v>
      </c>
      <c r="CB151" s="412"/>
      <c r="CC151" s="412"/>
      <c r="CD151" s="412"/>
      <c r="CE151" s="413"/>
      <c r="CF151" s="411"/>
      <c r="CG151" s="412"/>
      <c r="CH151" s="412"/>
      <c r="CI151" s="412"/>
      <c r="CJ151" s="412"/>
      <c r="CK151" s="413"/>
      <c r="CL151" s="411"/>
      <c r="CM151" s="412"/>
      <c r="CN151" s="412"/>
      <c r="CO151" s="412"/>
      <c r="CP151" s="412"/>
      <c r="CQ151" s="413"/>
    </row>
    <row r="152" spans="1:95" hidden="1" x14ac:dyDescent="0.2">
      <c r="A152" s="424"/>
      <c r="B152" s="424"/>
      <c r="C152" s="424"/>
      <c r="D152" s="424"/>
      <c r="E152" s="424"/>
      <c r="F152" s="424"/>
      <c r="G152" s="424"/>
      <c r="H152" s="411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3"/>
      <c r="T152" s="411"/>
      <c r="U152" s="412"/>
      <c r="V152" s="412"/>
      <c r="W152" s="412"/>
      <c r="X152" s="412"/>
      <c r="Y152" s="412"/>
      <c r="Z152" s="412"/>
      <c r="AA152" s="412"/>
      <c r="AB152" s="413"/>
      <c r="AC152" s="411"/>
      <c r="AD152" s="412"/>
      <c r="AE152" s="412"/>
      <c r="AF152" s="412"/>
      <c r="AG152" s="412"/>
      <c r="AH152" s="412"/>
      <c r="AI152" s="412"/>
      <c r="AJ152" s="412"/>
      <c r="AK152" s="412"/>
      <c r="AL152" s="412"/>
      <c r="AM152" s="412"/>
      <c r="AN152" s="412"/>
      <c r="AO152" s="412"/>
      <c r="AP152" s="412"/>
      <c r="AQ152" s="412"/>
      <c r="AR152" s="413"/>
      <c r="AS152" s="408"/>
      <c r="AT152" s="409"/>
      <c r="AU152" s="409"/>
      <c r="AV152" s="409"/>
      <c r="AW152" s="409"/>
      <c r="AX152" s="409"/>
      <c r="AY152" s="409"/>
      <c r="AZ152" s="409"/>
      <c r="BA152" s="410"/>
      <c r="BB152" s="411"/>
      <c r="BC152" s="412"/>
      <c r="BD152" s="412"/>
      <c r="BE152" s="412"/>
      <c r="BF152" s="413"/>
      <c r="BG152" s="411"/>
      <c r="BH152" s="412"/>
      <c r="BI152" s="412"/>
      <c r="BJ152" s="412"/>
      <c r="BK152" s="413"/>
      <c r="BL152" s="411"/>
      <c r="BM152" s="412"/>
      <c r="BN152" s="412"/>
      <c r="BO152" s="412"/>
      <c r="BP152" s="413"/>
      <c r="BQ152" s="411"/>
      <c r="BR152" s="412"/>
      <c r="BS152" s="412"/>
      <c r="BT152" s="412"/>
      <c r="BU152" s="413"/>
      <c r="BV152" s="411"/>
      <c r="BW152" s="412"/>
      <c r="BX152" s="412"/>
      <c r="BY152" s="412"/>
      <c r="BZ152" s="413"/>
      <c r="CA152" s="411"/>
      <c r="CB152" s="412"/>
      <c r="CC152" s="412"/>
      <c r="CD152" s="412"/>
      <c r="CE152" s="413"/>
      <c r="CF152" s="411"/>
      <c r="CG152" s="412"/>
      <c r="CH152" s="412"/>
      <c r="CI152" s="412"/>
      <c r="CJ152" s="412"/>
      <c r="CK152" s="413"/>
      <c r="CL152" s="411"/>
      <c r="CM152" s="412"/>
      <c r="CN152" s="412"/>
      <c r="CO152" s="412"/>
      <c r="CP152" s="412"/>
      <c r="CQ152" s="413"/>
    </row>
    <row r="153" spans="1:95" ht="57" customHeight="1" x14ac:dyDescent="0.2">
      <c r="A153" s="424"/>
      <c r="B153" s="424"/>
      <c r="C153" s="424"/>
      <c r="D153" s="424"/>
      <c r="E153" s="424"/>
      <c r="F153" s="424"/>
      <c r="G153" s="424"/>
      <c r="H153" s="408"/>
      <c r="I153" s="409"/>
      <c r="J153" s="409"/>
      <c r="K153" s="409"/>
      <c r="L153" s="409"/>
      <c r="M153" s="409"/>
      <c r="N153" s="409"/>
      <c r="O153" s="409"/>
      <c r="P153" s="409"/>
      <c r="Q153" s="409"/>
      <c r="R153" s="409"/>
      <c r="S153" s="410"/>
      <c r="T153" s="408"/>
      <c r="U153" s="409"/>
      <c r="V153" s="409"/>
      <c r="W153" s="409"/>
      <c r="X153" s="409"/>
      <c r="Y153" s="409"/>
      <c r="Z153" s="409"/>
      <c r="AA153" s="409"/>
      <c r="AB153" s="410"/>
      <c r="AC153" s="408"/>
      <c r="AD153" s="409"/>
      <c r="AE153" s="409"/>
      <c r="AF153" s="409"/>
      <c r="AG153" s="409"/>
      <c r="AH153" s="409"/>
      <c r="AI153" s="409"/>
      <c r="AJ153" s="409"/>
      <c r="AK153" s="409"/>
      <c r="AL153" s="409"/>
      <c r="AM153" s="409"/>
      <c r="AN153" s="409"/>
      <c r="AO153" s="409"/>
      <c r="AP153" s="409"/>
      <c r="AQ153" s="409"/>
      <c r="AR153" s="410"/>
      <c r="AS153" s="352" t="s">
        <v>50</v>
      </c>
      <c r="AT153" s="353"/>
      <c r="AU153" s="353"/>
      <c r="AV153" s="353"/>
      <c r="AW153" s="354"/>
      <c r="AX153" s="352" t="s">
        <v>51</v>
      </c>
      <c r="AY153" s="353"/>
      <c r="AZ153" s="353"/>
      <c r="BA153" s="354"/>
      <c r="BB153" s="408"/>
      <c r="BC153" s="409"/>
      <c r="BD153" s="409"/>
      <c r="BE153" s="409"/>
      <c r="BF153" s="410"/>
      <c r="BG153" s="408"/>
      <c r="BH153" s="409"/>
      <c r="BI153" s="409"/>
      <c r="BJ153" s="409"/>
      <c r="BK153" s="410"/>
      <c r="BL153" s="408"/>
      <c r="BM153" s="409"/>
      <c r="BN153" s="409"/>
      <c r="BO153" s="409"/>
      <c r="BP153" s="410"/>
      <c r="BQ153" s="408"/>
      <c r="BR153" s="409"/>
      <c r="BS153" s="409"/>
      <c r="BT153" s="409"/>
      <c r="BU153" s="410"/>
      <c r="BV153" s="408"/>
      <c r="BW153" s="409"/>
      <c r="BX153" s="409"/>
      <c r="BY153" s="409"/>
      <c r="BZ153" s="410"/>
      <c r="CA153" s="408"/>
      <c r="CB153" s="409"/>
      <c r="CC153" s="409"/>
      <c r="CD153" s="409"/>
      <c r="CE153" s="410"/>
      <c r="CF153" s="408"/>
      <c r="CG153" s="409"/>
      <c r="CH153" s="409"/>
      <c r="CI153" s="409"/>
      <c r="CJ153" s="409"/>
      <c r="CK153" s="410"/>
      <c r="CL153" s="408"/>
      <c r="CM153" s="409"/>
      <c r="CN153" s="409"/>
      <c r="CO153" s="409"/>
      <c r="CP153" s="409"/>
      <c r="CQ153" s="410"/>
    </row>
    <row r="154" spans="1:95" ht="15" customHeight="1" x14ac:dyDescent="0.2">
      <c r="A154" s="424" t="s">
        <v>27</v>
      </c>
      <c r="B154" s="424"/>
      <c r="C154" s="424"/>
      <c r="D154" s="424"/>
      <c r="E154" s="424"/>
      <c r="F154" s="424"/>
      <c r="G154" s="424"/>
      <c r="H154" s="352" t="s">
        <v>52</v>
      </c>
      <c r="I154" s="353"/>
      <c r="J154" s="353"/>
      <c r="K154" s="353"/>
      <c r="L154" s="353"/>
      <c r="M154" s="353"/>
      <c r="N154" s="353"/>
      <c r="O154" s="353"/>
      <c r="P154" s="353"/>
      <c r="Q154" s="353"/>
      <c r="R154" s="353"/>
      <c r="S154" s="354"/>
      <c r="T154" s="352" t="s">
        <v>53</v>
      </c>
      <c r="U154" s="353"/>
      <c r="V154" s="353"/>
      <c r="W154" s="353"/>
      <c r="X154" s="353"/>
      <c r="Y154" s="353"/>
      <c r="Z154" s="353"/>
      <c r="AA154" s="353"/>
      <c r="AB154" s="354"/>
      <c r="AC154" s="405" t="s">
        <v>54</v>
      </c>
      <c r="AD154" s="406"/>
      <c r="AE154" s="406"/>
      <c r="AF154" s="406"/>
      <c r="AG154" s="406"/>
      <c r="AH154" s="406"/>
      <c r="AI154" s="406"/>
      <c r="AJ154" s="406"/>
      <c r="AK154" s="406"/>
      <c r="AL154" s="406"/>
      <c r="AM154" s="406"/>
      <c r="AN154" s="406"/>
      <c r="AO154" s="406"/>
      <c r="AP154" s="406"/>
      <c r="AQ154" s="406"/>
      <c r="AR154" s="407"/>
      <c r="AS154" s="352" t="s">
        <v>55</v>
      </c>
      <c r="AT154" s="353"/>
      <c r="AU154" s="353"/>
      <c r="AV154" s="353"/>
      <c r="AW154" s="354"/>
      <c r="AX154" s="352" t="s">
        <v>56</v>
      </c>
      <c r="AY154" s="353"/>
      <c r="AZ154" s="353"/>
      <c r="BA154" s="354"/>
      <c r="BB154" s="424" t="s">
        <v>57</v>
      </c>
      <c r="BC154" s="424"/>
      <c r="BD154" s="424"/>
      <c r="BE154" s="424"/>
      <c r="BF154" s="424"/>
      <c r="BG154" s="424" t="s">
        <v>58</v>
      </c>
      <c r="BH154" s="424"/>
      <c r="BI154" s="424"/>
      <c r="BJ154" s="424"/>
      <c r="BK154" s="424"/>
      <c r="BL154" s="424" t="s">
        <v>59</v>
      </c>
      <c r="BM154" s="424"/>
      <c r="BN154" s="424"/>
      <c r="BO154" s="424"/>
      <c r="BP154" s="424"/>
      <c r="BQ154" s="424" t="s">
        <v>60</v>
      </c>
      <c r="BR154" s="424"/>
      <c r="BS154" s="424"/>
      <c r="BT154" s="424"/>
      <c r="BU154" s="424"/>
      <c r="BV154" s="424" t="s">
        <v>61</v>
      </c>
      <c r="BW154" s="424"/>
      <c r="BX154" s="424"/>
      <c r="BY154" s="424"/>
      <c r="BZ154" s="424"/>
      <c r="CA154" s="424" t="s">
        <v>86</v>
      </c>
      <c r="CB154" s="424"/>
      <c r="CC154" s="424"/>
      <c r="CD154" s="424"/>
      <c r="CE154" s="424"/>
      <c r="CF154" s="424" t="s">
        <v>87</v>
      </c>
      <c r="CG154" s="424"/>
      <c r="CH154" s="424"/>
      <c r="CI154" s="424"/>
      <c r="CJ154" s="424"/>
      <c r="CK154" s="424"/>
      <c r="CL154" s="424" t="s">
        <v>88</v>
      </c>
      <c r="CM154" s="424"/>
      <c r="CN154" s="424"/>
      <c r="CO154" s="424"/>
      <c r="CP154" s="424"/>
      <c r="CQ154" s="424"/>
    </row>
    <row r="155" spans="1:95" ht="42" customHeight="1" x14ac:dyDescent="0.2">
      <c r="A155" s="469" t="s">
        <v>129</v>
      </c>
      <c r="B155" s="361"/>
      <c r="C155" s="361"/>
      <c r="D155" s="361"/>
      <c r="E155" s="361"/>
      <c r="F155" s="361"/>
      <c r="G155" s="362"/>
      <c r="H155" s="771" t="s">
        <v>63</v>
      </c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3"/>
      <c r="T155" s="336" t="s">
        <v>64</v>
      </c>
      <c r="U155" s="337"/>
      <c r="V155" s="337"/>
      <c r="W155" s="337"/>
      <c r="X155" s="337"/>
      <c r="Y155" s="337"/>
      <c r="Z155" s="337"/>
      <c r="AA155" s="337"/>
      <c r="AB155" s="338"/>
      <c r="AC155" s="349" t="s">
        <v>133</v>
      </c>
      <c r="AD155" s="350"/>
      <c r="AE155" s="350"/>
      <c r="AF155" s="350"/>
      <c r="AG155" s="350"/>
      <c r="AH155" s="350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1"/>
      <c r="AS155" s="352" t="s">
        <v>90</v>
      </c>
      <c r="AT155" s="353"/>
      <c r="AU155" s="353"/>
      <c r="AV155" s="353"/>
      <c r="AW155" s="354"/>
      <c r="AX155" s="384" t="s">
        <v>91</v>
      </c>
      <c r="AY155" s="385"/>
      <c r="AZ155" s="385"/>
      <c r="BA155" s="386"/>
      <c r="BB155" s="336">
        <f>443-12</f>
        <v>431</v>
      </c>
      <c r="BC155" s="337"/>
      <c r="BD155" s="337"/>
      <c r="BE155" s="337"/>
      <c r="BF155" s="338"/>
      <c r="BG155" s="336">
        <v>505</v>
      </c>
      <c r="BH155" s="337"/>
      <c r="BI155" s="337"/>
      <c r="BJ155" s="337"/>
      <c r="BK155" s="338"/>
      <c r="BL155" s="336">
        <v>505</v>
      </c>
      <c r="BM155" s="337"/>
      <c r="BN155" s="337"/>
      <c r="BO155" s="337"/>
      <c r="BP155" s="338"/>
      <c r="BQ155" s="336"/>
      <c r="BR155" s="337"/>
      <c r="BS155" s="337"/>
      <c r="BT155" s="337"/>
      <c r="BU155" s="338"/>
      <c r="BV155" s="336"/>
      <c r="BW155" s="337"/>
      <c r="BX155" s="337"/>
      <c r="BY155" s="337"/>
      <c r="BZ155" s="338"/>
      <c r="CA155" s="336"/>
      <c r="CB155" s="337"/>
      <c r="CC155" s="337"/>
      <c r="CD155" s="337"/>
      <c r="CE155" s="338"/>
      <c r="CF155" s="339">
        <v>3</v>
      </c>
      <c r="CG155" s="339"/>
      <c r="CH155" s="339"/>
      <c r="CI155" s="339"/>
      <c r="CJ155" s="339"/>
      <c r="CK155" s="339"/>
      <c r="CL155" s="336"/>
      <c r="CM155" s="337"/>
      <c r="CN155" s="337"/>
      <c r="CO155" s="337"/>
      <c r="CP155" s="337"/>
      <c r="CQ155" s="338"/>
    </row>
    <row r="156" spans="1:95" s="231" customFormat="1" ht="40.5" customHeight="1" x14ac:dyDescent="0.2">
      <c r="A156" s="340" t="s">
        <v>130</v>
      </c>
      <c r="B156" s="361"/>
      <c r="C156" s="361"/>
      <c r="D156" s="361"/>
      <c r="E156" s="361"/>
      <c r="F156" s="361"/>
      <c r="G156" s="362"/>
      <c r="H156" s="770" t="s">
        <v>69</v>
      </c>
      <c r="I156" s="768"/>
      <c r="J156" s="768"/>
      <c r="K156" s="768"/>
      <c r="L156" s="768"/>
      <c r="M156" s="768"/>
      <c r="N156" s="768"/>
      <c r="O156" s="768"/>
      <c r="P156" s="768"/>
      <c r="Q156" s="768"/>
      <c r="R156" s="768"/>
      <c r="S156" s="769"/>
      <c r="T156" s="336" t="s">
        <v>64</v>
      </c>
      <c r="U156" s="337"/>
      <c r="V156" s="337"/>
      <c r="W156" s="337"/>
      <c r="X156" s="337"/>
      <c r="Y156" s="337"/>
      <c r="Z156" s="337"/>
      <c r="AA156" s="337"/>
      <c r="AB156" s="338"/>
      <c r="AC156" s="349" t="s">
        <v>133</v>
      </c>
      <c r="AD156" s="350"/>
      <c r="AE156" s="350"/>
      <c r="AF156" s="350"/>
      <c r="AG156" s="350"/>
      <c r="AH156" s="350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1"/>
      <c r="AS156" s="352" t="s">
        <v>90</v>
      </c>
      <c r="AT156" s="353"/>
      <c r="AU156" s="353"/>
      <c r="AV156" s="353"/>
      <c r="AW156" s="354"/>
      <c r="AX156" s="384" t="s">
        <v>91</v>
      </c>
      <c r="AY156" s="385"/>
      <c r="AZ156" s="385"/>
      <c r="BA156" s="386"/>
      <c r="BB156" s="336">
        <f>418-11</f>
        <v>407</v>
      </c>
      <c r="BC156" s="337"/>
      <c r="BD156" s="337"/>
      <c r="BE156" s="337"/>
      <c r="BF156" s="338"/>
      <c r="BG156" s="336">
        <v>505</v>
      </c>
      <c r="BH156" s="337"/>
      <c r="BI156" s="337"/>
      <c r="BJ156" s="337"/>
      <c r="BK156" s="338"/>
      <c r="BL156" s="336">
        <v>505</v>
      </c>
      <c r="BM156" s="337"/>
      <c r="BN156" s="337"/>
      <c r="BO156" s="337"/>
      <c r="BP156" s="338"/>
      <c r="BQ156" s="336"/>
      <c r="BR156" s="337"/>
      <c r="BS156" s="337"/>
      <c r="BT156" s="337"/>
      <c r="BU156" s="338"/>
      <c r="BV156" s="336"/>
      <c r="BW156" s="337"/>
      <c r="BX156" s="337"/>
      <c r="BY156" s="337"/>
      <c r="BZ156" s="338"/>
      <c r="CA156" s="336"/>
      <c r="CB156" s="337"/>
      <c r="CC156" s="337"/>
      <c r="CD156" s="337"/>
      <c r="CE156" s="338"/>
      <c r="CF156" s="339">
        <v>3</v>
      </c>
      <c r="CG156" s="339"/>
      <c r="CH156" s="339"/>
      <c r="CI156" s="339"/>
      <c r="CJ156" s="339"/>
      <c r="CK156" s="339"/>
      <c r="CL156" s="336"/>
      <c r="CM156" s="337"/>
      <c r="CN156" s="337"/>
      <c r="CO156" s="337"/>
      <c r="CP156" s="337"/>
      <c r="CQ156" s="338"/>
    </row>
    <row r="157" spans="1:95" s="231" customFormat="1" ht="39" customHeight="1" x14ac:dyDescent="0.2">
      <c r="A157" s="340" t="s">
        <v>215</v>
      </c>
      <c r="B157" s="341"/>
      <c r="C157" s="341"/>
      <c r="D157" s="341"/>
      <c r="E157" s="341"/>
      <c r="F157" s="341"/>
      <c r="G157" s="342"/>
      <c r="H157" s="770" t="s">
        <v>214</v>
      </c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9"/>
      <c r="T157" s="336" t="s">
        <v>64</v>
      </c>
      <c r="U157" s="337"/>
      <c r="V157" s="337"/>
      <c r="W157" s="337"/>
      <c r="X157" s="337"/>
      <c r="Y157" s="337"/>
      <c r="Z157" s="337"/>
      <c r="AA157" s="337"/>
      <c r="AB157" s="338"/>
      <c r="AC157" s="349" t="s">
        <v>133</v>
      </c>
      <c r="AD157" s="350"/>
      <c r="AE157" s="350"/>
      <c r="AF157" s="350"/>
      <c r="AG157" s="350"/>
      <c r="AH157" s="350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1"/>
      <c r="AS157" s="352" t="s">
        <v>90</v>
      </c>
      <c r="AT157" s="353"/>
      <c r="AU157" s="353"/>
      <c r="AV157" s="353"/>
      <c r="AW157" s="354"/>
      <c r="AX157" s="384" t="s">
        <v>216</v>
      </c>
      <c r="AY157" s="385"/>
      <c r="AZ157" s="385"/>
      <c r="BA157" s="386"/>
      <c r="BB157" s="336">
        <f>19-8</f>
        <v>11</v>
      </c>
      <c r="BC157" s="337"/>
      <c r="BD157" s="337"/>
      <c r="BE157" s="337"/>
      <c r="BF157" s="338"/>
      <c r="BG157" s="336">
        <v>79</v>
      </c>
      <c r="BH157" s="337"/>
      <c r="BI157" s="337"/>
      <c r="BJ157" s="337"/>
      <c r="BK157" s="338"/>
      <c r="BL157" s="336">
        <v>79</v>
      </c>
      <c r="BM157" s="337"/>
      <c r="BN157" s="337"/>
      <c r="BO157" s="337"/>
      <c r="BP157" s="338"/>
      <c r="BQ157" s="336"/>
      <c r="BR157" s="337"/>
      <c r="BS157" s="337"/>
      <c r="BT157" s="337"/>
      <c r="BU157" s="338"/>
      <c r="BV157" s="336"/>
      <c r="BW157" s="337"/>
      <c r="BX157" s="337"/>
      <c r="BY157" s="337"/>
      <c r="BZ157" s="338"/>
      <c r="CA157" s="336"/>
      <c r="CB157" s="337"/>
      <c r="CC157" s="337"/>
      <c r="CD157" s="337"/>
      <c r="CE157" s="338"/>
      <c r="CF157" s="339">
        <v>3</v>
      </c>
      <c r="CG157" s="339"/>
      <c r="CH157" s="339"/>
      <c r="CI157" s="339"/>
      <c r="CJ157" s="339"/>
      <c r="CK157" s="339"/>
      <c r="CL157" s="336"/>
      <c r="CM157" s="337"/>
      <c r="CN157" s="337"/>
      <c r="CO157" s="337"/>
      <c r="CP157" s="337"/>
      <c r="CQ157" s="338"/>
    </row>
    <row r="158" spans="1:95" s="231" customFormat="1" ht="39.75" customHeight="1" x14ac:dyDescent="0.2">
      <c r="A158" s="353" t="s">
        <v>173</v>
      </c>
      <c r="B158" s="353"/>
      <c r="C158" s="353"/>
      <c r="D158" s="353"/>
      <c r="E158" s="353"/>
      <c r="F158" s="353"/>
      <c r="G158" s="354"/>
      <c r="H158" s="770" t="s">
        <v>172</v>
      </c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9"/>
      <c r="T158" s="336" t="s">
        <v>64</v>
      </c>
      <c r="U158" s="337"/>
      <c r="V158" s="337"/>
      <c r="W158" s="337"/>
      <c r="X158" s="337"/>
      <c r="Y158" s="337"/>
      <c r="Z158" s="337"/>
      <c r="AA158" s="337"/>
      <c r="AB158" s="338"/>
      <c r="AC158" s="349" t="s">
        <v>133</v>
      </c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1"/>
      <c r="AS158" s="352" t="s">
        <v>90</v>
      </c>
      <c r="AT158" s="353"/>
      <c r="AU158" s="353"/>
      <c r="AV158" s="353"/>
      <c r="AW158" s="354"/>
      <c r="AX158" s="384" t="s">
        <v>217</v>
      </c>
      <c r="AY158" s="385"/>
      <c r="AZ158" s="385"/>
      <c r="BA158" s="386"/>
      <c r="BB158" s="336">
        <f>143-9</f>
        <v>134</v>
      </c>
      <c r="BC158" s="337"/>
      <c r="BD158" s="337"/>
      <c r="BE158" s="337"/>
      <c r="BF158" s="338"/>
      <c r="BG158" s="336">
        <v>505</v>
      </c>
      <c r="BH158" s="337"/>
      <c r="BI158" s="337"/>
      <c r="BJ158" s="337"/>
      <c r="BK158" s="338"/>
      <c r="BL158" s="336">
        <v>505</v>
      </c>
      <c r="BM158" s="337"/>
      <c r="BN158" s="337"/>
      <c r="BO158" s="337"/>
      <c r="BP158" s="338"/>
      <c r="BQ158" s="336"/>
      <c r="BR158" s="337"/>
      <c r="BS158" s="337"/>
      <c r="BT158" s="337"/>
      <c r="BU158" s="338"/>
      <c r="BV158" s="336"/>
      <c r="BW158" s="337"/>
      <c r="BX158" s="337"/>
      <c r="BY158" s="337"/>
      <c r="BZ158" s="338"/>
      <c r="CA158" s="336"/>
      <c r="CB158" s="337"/>
      <c r="CC158" s="337"/>
      <c r="CD158" s="337"/>
      <c r="CE158" s="338"/>
      <c r="CF158" s="339">
        <v>3</v>
      </c>
      <c r="CG158" s="339"/>
      <c r="CH158" s="339"/>
      <c r="CI158" s="339"/>
      <c r="CJ158" s="339"/>
      <c r="CK158" s="339"/>
      <c r="CL158" s="336"/>
      <c r="CM158" s="337"/>
      <c r="CN158" s="337"/>
      <c r="CO158" s="337"/>
      <c r="CP158" s="337"/>
      <c r="CQ158" s="338"/>
    </row>
    <row r="159" spans="1:95" ht="43.5" hidden="1" customHeight="1" x14ac:dyDescent="0.2">
      <c r="A159" s="469" t="s">
        <v>132</v>
      </c>
      <c r="B159" s="361"/>
      <c r="C159" s="361"/>
      <c r="D159" s="361"/>
      <c r="E159" s="361"/>
      <c r="F159" s="361"/>
      <c r="G159" s="362"/>
      <c r="H159" s="770" t="s">
        <v>72</v>
      </c>
      <c r="I159" s="768"/>
      <c r="J159" s="768"/>
      <c r="K159" s="768"/>
      <c r="L159" s="768"/>
      <c r="M159" s="768"/>
      <c r="N159" s="768"/>
      <c r="O159" s="768"/>
      <c r="P159" s="768"/>
      <c r="Q159" s="768"/>
      <c r="R159" s="768"/>
      <c r="S159" s="769"/>
      <c r="T159" s="336" t="s">
        <v>64</v>
      </c>
      <c r="U159" s="337"/>
      <c r="V159" s="337"/>
      <c r="W159" s="337"/>
      <c r="X159" s="337"/>
      <c r="Y159" s="337"/>
      <c r="Z159" s="337"/>
      <c r="AA159" s="337"/>
      <c r="AB159" s="338"/>
      <c r="AC159" s="349" t="s">
        <v>133</v>
      </c>
      <c r="AD159" s="350"/>
      <c r="AE159" s="350"/>
      <c r="AF159" s="350"/>
      <c r="AG159" s="350"/>
      <c r="AH159" s="350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1"/>
      <c r="AS159" s="352" t="s">
        <v>90</v>
      </c>
      <c r="AT159" s="353"/>
      <c r="AU159" s="353"/>
      <c r="AV159" s="353"/>
      <c r="AW159" s="354"/>
      <c r="AX159" s="384" t="s">
        <v>91</v>
      </c>
      <c r="AY159" s="385"/>
      <c r="AZ159" s="385"/>
      <c r="BA159" s="386"/>
      <c r="BB159" s="336">
        <v>0</v>
      </c>
      <c r="BC159" s="337"/>
      <c r="BD159" s="337"/>
      <c r="BE159" s="337"/>
      <c r="BF159" s="338"/>
      <c r="BG159" s="336">
        <v>0</v>
      </c>
      <c r="BH159" s="337"/>
      <c r="BI159" s="337"/>
      <c r="BJ159" s="337"/>
      <c r="BK159" s="338"/>
      <c r="BL159" s="336">
        <v>0</v>
      </c>
      <c r="BM159" s="337"/>
      <c r="BN159" s="337"/>
      <c r="BO159" s="337"/>
      <c r="BP159" s="338"/>
      <c r="BQ159" s="336"/>
      <c r="BR159" s="337"/>
      <c r="BS159" s="337"/>
      <c r="BT159" s="337"/>
      <c r="BU159" s="338"/>
      <c r="BV159" s="336"/>
      <c r="BW159" s="337"/>
      <c r="BX159" s="337"/>
      <c r="BY159" s="337"/>
      <c r="BZ159" s="338"/>
      <c r="CA159" s="336"/>
      <c r="CB159" s="337"/>
      <c r="CC159" s="337"/>
      <c r="CD159" s="337"/>
      <c r="CE159" s="338"/>
      <c r="CF159" s="339">
        <v>3</v>
      </c>
      <c r="CG159" s="339"/>
      <c r="CH159" s="339"/>
      <c r="CI159" s="339"/>
      <c r="CJ159" s="339"/>
      <c r="CK159" s="339"/>
      <c r="CL159" s="336"/>
      <c r="CM159" s="337"/>
      <c r="CN159" s="337"/>
      <c r="CO159" s="337"/>
      <c r="CP159" s="337"/>
      <c r="CQ159" s="338"/>
    </row>
    <row r="160" spans="1:95" ht="104.25" customHeight="1" x14ac:dyDescent="0.2">
      <c r="A160" s="469" t="s">
        <v>131</v>
      </c>
      <c r="B160" s="361"/>
      <c r="C160" s="361"/>
      <c r="D160" s="361"/>
      <c r="E160" s="361"/>
      <c r="F160" s="361"/>
      <c r="G160" s="362"/>
      <c r="H160" s="470" t="s">
        <v>325</v>
      </c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3"/>
      <c r="T160" s="336" t="s">
        <v>64</v>
      </c>
      <c r="U160" s="337"/>
      <c r="V160" s="337"/>
      <c r="W160" s="337"/>
      <c r="X160" s="337"/>
      <c r="Y160" s="337"/>
      <c r="Z160" s="337"/>
      <c r="AA160" s="337"/>
      <c r="AB160" s="338"/>
      <c r="AC160" s="349" t="s">
        <v>133</v>
      </c>
      <c r="AD160" s="350"/>
      <c r="AE160" s="350"/>
      <c r="AF160" s="350"/>
      <c r="AG160" s="350"/>
      <c r="AH160" s="350"/>
      <c r="AI160" s="350"/>
      <c r="AJ160" s="350"/>
      <c r="AK160" s="350"/>
      <c r="AL160" s="350"/>
      <c r="AM160" s="350"/>
      <c r="AN160" s="350"/>
      <c r="AO160" s="350"/>
      <c r="AP160" s="350"/>
      <c r="AQ160" s="350"/>
      <c r="AR160" s="351"/>
      <c r="AS160" s="352" t="s">
        <v>90</v>
      </c>
      <c r="AT160" s="353"/>
      <c r="AU160" s="353"/>
      <c r="AV160" s="353"/>
      <c r="AW160" s="354"/>
      <c r="AX160" s="384" t="s">
        <v>91</v>
      </c>
      <c r="AY160" s="385"/>
      <c r="AZ160" s="385"/>
      <c r="BA160" s="386"/>
      <c r="BB160" s="422">
        <f>2+2</f>
        <v>4</v>
      </c>
      <c r="BC160" s="422"/>
      <c r="BD160" s="422"/>
      <c r="BE160" s="422"/>
      <c r="BF160" s="422"/>
      <c r="BG160" s="422">
        <v>433</v>
      </c>
      <c r="BH160" s="422"/>
      <c r="BI160" s="422"/>
      <c r="BJ160" s="422"/>
      <c r="BK160" s="422"/>
      <c r="BL160" s="422">
        <v>433</v>
      </c>
      <c r="BM160" s="422"/>
      <c r="BN160" s="422"/>
      <c r="BO160" s="422"/>
      <c r="BP160" s="422"/>
      <c r="BQ160" s="422"/>
      <c r="BR160" s="422"/>
      <c r="BS160" s="422"/>
      <c r="BT160" s="422"/>
      <c r="BU160" s="422"/>
      <c r="BV160" s="422"/>
      <c r="BW160" s="422"/>
      <c r="BX160" s="422"/>
      <c r="BY160" s="422"/>
      <c r="BZ160" s="422"/>
      <c r="CA160" s="422"/>
      <c r="CB160" s="422"/>
      <c r="CC160" s="422"/>
      <c r="CD160" s="422"/>
      <c r="CE160" s="422"/>
      <c r="CF160" s="339">
        <v>3</v>
      </c>
      <c r="CG160" s="339"/>
      <c r="CH160" s="339"/>
      <c r="CI160" s="339"/>
      <c r="CJ160" s="339"/>
      <c r="CK160" s="339"/>
      <c r="CL160" s="422"/>
      <c r="CM160" s="422"/>
      <c r="CN160" s="422"/>
      <c r="CO160" s="422"/>
      <c r="CP160" s="422"/>
      <c r="CQ160" s="422"/>
    </row>
    <row r="161" spans="1:95" ht="8.25" customHeight="1" x14ac:dyDescent="0.2"/>
    <row r="162" spans="1:95" ht="15" customHeight="1" x14ac:dyDescent="0.2">
      <c r="A162" s="368" t="s">
        <v>92</v>
      </c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</row>
    <row r="163" spans="1:95" ht="10.5" customHeight="1" x14ac:dyDescent="0.2">
      <c r="A163" s="452"/>
      <c r="B163" s="452"/>
      <c r="C163" s="452"/>
      <c r="D163" s="452"/>
      <c r="E163" s="452"/>
      <c r="F163" s="452"/>
      <c r="G163" s="452"/>
      <c r="H163" s="452"/>
      <c r="I163" s="452"/>
      <c r="J163" s="452"/>
      <c r="K163" s="452"/>
      <c r="L163" s="452"/>
      <c r="M163" s="452"/>
      <c r="N163" s="452"/>
      <c r="O163" s="452"/>
      <c r="P163" s="452"/>
      <c r="Q163" s="452"/>
      <c r="R163" s="452"/>
      <c r="S163" s="452"/>
      <c r="T163" s="452"/>
      <c r="U163" s="452"/>
      <c r="V163" s="452"/>
      <c r="W163" s="452"/>
      <c r="X163" s="452"/>
      <c r="Y163" s="452"/>
      <c r="Z163" s="452"/>
      <c r="AA163" s="452"/>
      <c r="AB163" s="452"/>
      <c r="AC163" s="452"/>
      <c r="AD163" s="452"/>
      <c r="AE163" s="452"/>
      <c r="AF163" s="452"/>
      <c r="AG163" s="452"/>
      <c r="AH163" s="452"/>
      <c r="AI163" s="452"/>
      <c r="AJ163" s="452"/>
      <c r="AK163" s="452"/>
      <c r="AL163" s="452"/>
      <c r="AM163" s="452"/>
      <c r="AN163" s="452"/>
      <c r="AO163" s="452"/>
      <c r="AP163" s="452"/>
      <c r="AQ163" s="452"/>
      <c r="AR163" s="452"/>
      <c r="AS163" s="452"/>
      <c r="AT163" s="452"/>
      <c r="AU163" s="452"/>
      <c r="AV163" s="452"/>
      <c r="AW163" s="452"/>
      <c r="AX163" s="452"/>
      <c r="AY163" s="452"/>
      <c r="AZ163" s="452"/>
      <c r="BA163" s="452"/>
      <c r="BB163" s="452"/>
      <c r="BC163" s="452"/>
      <c r="BD163" s="452"/>
      <c r="BE163" s="452"/>
      <c r="BF163" s="452"/>
      <c r="BG163" s="452"/>
      <c r="BH163" s="452"/>
      <c r="BI163" s="452"/>
      <c r="BJ163" s="452"/>
      <c r="BK163" s="452"/>
      <c r="BL163" s="452"/>
      <c r="BM163" s="452"/>
      <c r="BN163" s="452"/>
      <c r="BO163" s="452"/>
      <c r="BP163" s="452"/>
      <c r="BQ163" s="452"/>
      <c r="BR163" s="452"/>
      <c r="BS163" s="452"/>
      <c r="BT163" s="452"/>
      <c r="BU163" s="452"/>
      <c r="BV163" s="452"/>
      <c r="BW163" s="452"/>
      <c r="BX163" s="452"/>
      <c r="BY163" s="452"/>
      <c r="BZ163" s="452"/>
      <c r="CA163" s="452"/>
      <c r="CB163" s="452"/>
      <c r="CC163" s="452"/>
      <c r="CD163" s="452"/>
      <c r="CE163" s="452"/>
    </row>
    <row r="164" spans="1:95" ht="15" customHeight="1" x14ac:dyDescent="0.2">
      <c r="A164" s="373" t="s">
        <v>93</v>
      </c>
      <c r="B164" s="374"/>
      <c r="C164" s="374"/>
      <c r="D164" s="374"/>
      <c r="E164" s="374"/>
      <c r="F164" s="374"/>
      <c r="G164" s="374"/>
      <c r="H164" s="374"/>
      <c r="I164" s="374"/>
      <c r="J164" s="374"/>
      <c r="K164" s="374"/>
      <c r="L164" s="374"/>
      <c r="M164" s="374"/>
      <c r="N164" s="374"/>
      <c r="O164" s="374"/>
      <c r="P164" s="374"/>
      <c r="Q164" s="374"/>
      <c r="R164" s="374"/>
      <c r="S164" s="374"/>
      <c r="T164" s="374"/>
      <c r="U164" s="374"/>
      <c r="V164" s="374"/>
      <c r="W164" s="374"/>
      <c r="X164" s="374"/>
      <c r="Y164" s="374"/>
      <c r="Z164" s="374"/>
      <c r="AA164" s="374"/>
      <c r="AB164" s="374"/>
      <c r="AC164" s="374"/>
      <c r="AD164" s="374"/>
      <c r="AE164" s="374"/>
      <c r="AF164" s="374"/>
      <c r="AG164" s="374"/>
      <c r="AH164" s="374"/>
      <c r="AI164" s="374"/>
      <c r="AJ164" s="374"/>
      <c r="AK164" s="374"/>
      <c r="AL164" s="374"/>
      <c r="AM164" s="374"/>
      <c r="AN164" s="374"/>
      <c r="AO164" s="374"/>
      <c r="AP164" s="374"/>
      <c r="AQ164" s="374"/>
      <c r="AR164" s="374"/>
      <c r="AS164" s="374"/>
      <c r="AT164" s="374"/>
      <c r="AU164" s="374"/>
      <c r="AV164" s="374"/>
      <c r="AW164" s="374"/>
      <c r="AX164" s="374"/>
      <c r="AY164" s="374"/>
      <c r="AZ164" s="374"/>
      <c r="BA164" s="374"/>
      <c r="BB164" s="374"/>
      <c r="BC164" s="374"/>
      <c r="BD164" s="374"/>
      <c r="BE164" s="374"/>
      <c r="BF164" s="374"/>
      <c r="BG164" s="374"/>
      <c r="BH164" s="374"/>
      <c r="BI164" s="374"/>
      <c r="BJ164" s="374"/>
      <c r="BK164" s="374"/>
      <c r="BL164" s="374"/>
      <c r="BM164" s="374"/>
      <c r="BN164" s="374"/>
      <c r="BO164" s="374"/>
      <c r="BP164" s="374"/>
      <c r="BQ164" s="374"/>
      <c r="BR164" s="374"/>
      <c r="BS164" s="374"/>
      <c r="BT164" s="374"/>
      <c r="BU164" s="374"/>
      <c r="BV164" s="374"/>
      <c r="BW164" s="374"/>
      <c r="BX164" s="374"/>
      <c r="BY164" s="374"/>
      <c r="BZ164" s="374"/>
      <c r="CA164" s="374"/>
      <c r="CB164" s="374"/>
      <c r="CC164" s="374"/>
      <c r="CD164" s="374"/>
      <c r="CE164" s="374"/>
      <c r="CF164" s="374"/>
      <c r="CG164" s="374"/>
      <c r="CH164" s="374"/>
      <c r="CI164" s="374"/>
      <c r="CJ164" s="374"/>
      <c r="CK164" s="374"/>
      <c r="CL164" s="374"/>
      <c r="CM164" s="374"/>
      <c r="CN164" s="374"/>
      <c r="CO164" s="374"/>
      <c r="CP164" s="374"/>
      <c r="CQ164" s="375"/>
    </row>
    <row r="165" spans="1:95" ht="15" customHeight="1" x14ac:dyDescent="0.2">
      <c r="A165" s="453" t="s">
        <v>94</v>
      </c>
      <c r="B165" s="453"/>
      <c r="C165" s="453"/>
      <c r="D165" s="453"/>
      <c r="E165" s="453"/>
      <c r="F165" s="453"/>
      <c r="G165" s="453"/>
      <c r="H165" s="453"/>
      <c r="I165" s="453"/>
      <c r="J165" s="453"/>
      <c r="K165" s="453"/>
      <c r="L165" s="453"/>
      <c r="M165" s="453"/>
      <c r="N165" s="453" t="s">
        <v>95</v>
      </c>
      <c r="O165" s="453"/>
      <c r="P165" s="453"/>
      <c r="Q165" s="453"/>
      <c r="R165" s="453"/>
      <c r="S165" s="453"/>
      <c r="T165" s="453"/>
      <c r="U165" s="453"/>
      <c r="V165" s="453"/>
      <c r="W165" s="453"/>
      <c r="X165" s="453"/>
      <c r="Y165" s="453"/>
      <c r="Z165" s="453" t="s">
        <v>96</v>
      </c>
      <c r="AA165" s="453"/>
      <c r="AB165" s="453"/>
      <c r="AC165" s="453"/>
      <c r="AD165" s="453"/>
      <c r="AE165" s="453"/>
      <c r="AF165" s="453"/>
      <c r="AG165" s="453"/>
      <c r="AH165" s="453"/>
      <c r="AI165" s="453"/>
      <c r="AJ165" s="453"/>
      <c r="AK165" s="453"/>
      <c r="AL165" s="453" t="s">
        <v>97</v>
      </c>
      <c r="AM165" s="453"/>
      <c r="AN165" s="453"/>
      <c r="AO165" s="453"/>
      <c r="AP165" s="453"/>
      <c r="AQ165" s="453"/>
      <c r="AR165" s="453"/>
      <c r="AS165" s="453"/>
      <c r="AT165" s="453"/>
      <c r="AU165" s="453"/>
      <c r="AV165" s="453"/>
      <c r="AW165" s="453"/>
      <c r="AX165" s="448" t="s">
        <v>50</v>
      </c>
      <c r="AY165" s="448"/>
      <c r="AZ165" s="448"/>
      <c r="BA165" s="448"/>
      <c r="BB165" s="448"/>
      <c r="BC165" s="448"/>
      <c r="BD165" s="448"/>
      <c r="BE165" s="448"/>
      <c r="BF165" s="448"/>
      <c r="BG165" s="448"/>
      <c r="BH165" s="448"/>
      <c r="BI165" s="448"/>
      <c r="BJ165" s="448"/>
      <c r="BK165" s="448"/>
      <c r="BL165" s="448"/>
      <c r="BM165" s="448"/>
      <c r="BN165" s="448"/>
      <c r="BO165" s="448"/>
      <c r="BP165" s="448"/>
      <c r="BQ165" s="448"/>
      <c r="BR165" s="448"/>
      <c r="BS165" s="448"/>
      <c r="BT165" s="448"/>
      <c r="BU165" s="448"/>
      <c r="BV165" s="448"/>
      <c r="BW165" s="448"/>
      <c r="BX165" s="448"/>
      <c r="BY165" s="448"/>
      <c r="BZ165" s="448"/>
      <c r="CA165" s="448"/>
      <c r="CB165" s="448"/>
      <c r="CC165" s="448"/>
      <c r="CD165" s="448"/>
      <c r="CE165" s="448"/>
      <c r="CF165" s="448"/>
      <c r="CG165" s="448"/>
      <c r="CH165" s="448"/>
      <c r="CI165" s="448"/>
      <c r="CJ165" s="448"/>
      <c r="CK165" s="448"/>
      <c r="CL165" s="448"/>
      <c r="CM165" s="448"/>
      <c r="CN165" s="448"/>
      <c r="CO165" s="448"/>
      <c r="CP165" s="448"/>
      <c r="CQ165" s="448"/>
    </row>
    <row r="166" spans="1:95" ht="15" customHeight="1" x14ac:dyDescent="0.2">
      <c r="A166" s="448" t="s">
        <v>27</v>
      </c>
      <c r="B166" s="448"/>
      <c r="C166" s="448"/>
      <c r="D166" s="448"/>
      <c r="E166" s="448"/>
      <c r="F166" s="448"/>
      <c r="G166" s="448"/>
      <c r="H166" s="448"/>
      <c r="I166" s="448"/>
      <c r="J166" s="448"/>
      <c r="K166" s="448"/>
      <c r="L166" s="448"/>
      <c r="M166" s="448"/>
      <c r="N166" s="448" t="s">
        <v>52</v>
      </c>
      <c r="O166" s="448"/>
      <c r="P166" s="448"/>
      <c r="Q166" s="448"/>
      <c r="R166" s="448"/>
      <c r="S166" s="448"/>
      <c r="T166" s="448"/>
      <c r="U166" s="448"/>
      <c r="V166" s="448"/>
      <c r="W166" s="448"/>
      <c r="X166" s="448"/>
      <c r="Y166" s="448"/>
      <c r="Z166" s="448" t="s">
        <v>53</v>
      </c>
      <c r="AA166" s="448"/>
      <c r="AB166" s="448"/>
      <c r="AC166" s="448"/>
      <c r="AD166" s="448"/>
      <c r="AE166" s="448"/>
      <c r="AF166" s="448"/>
      <c r="AG166" s="448"/>
      <c r="AH166" s="448"/>
      <c r="AI166" s="448"/>
      <c r="AJ166" s="448"/>
      <c r="AK166" s="448"/>
      <c r="AL166" s="448" t="s">
        <v>54</v>
      </c>
      <c r="AM166" s="448"/>
      <c r="AN166" s="448"/>
      <c r="AO166" s="448"/>
      <c r="AP166" s="448"/>
      <c r="AQ166" s="448"/>
      <c r="AR166" s="448"/>
      <c r="AS166" s="448"/>
      <c r="AT166" s="448"/>
      <c r="AU166" s="448"/>
      <c r="AV166" s="448"/>
      <c r="AW166" s="448"/>
      <c r="AX166" s="448" t="s">
        <v>55</v>
      </c>
      <c r="AY166" s="448"/>
      <c r="AZ166" s="448"/>
      <c r="BA166" s="448"/>
      <c r="BB166" s="448"/>
      <c r="BC166" s="448"/>
      <c r="BD166" s="448"/>
      <c r="BE166" s="448"/>
      <c r="BF166" s="448"/>
      <c r="BG166" s="448"/>
      <c r="BH166" s="448"/>
      <c r="BI166" s="448"/>
      <c r="BJ166" s="448"/>
      <c r="BK166" s="448"/>
      <c r="BL166" s="448"/>
      <c r="BM166" s="448"/>
      <c r="BN166" s="448"/>
      <c r="BO166" s="448"/>
      <c r="BP166" s="448"/>
      <c r="BQ166" s="448"/>
      <c r="BR166" s="448"/>
      <c r="BS166" s="448"/>
      <c r="BT166" s="448"/>
      <c r="BU166" s="448"/>
      <c r="BV166" s="448"/>
      <c r="BW166" s="448"/>
      <c r="BX166" s="448"/>
      <c r="BY166" s="448"/>
      <c r="BZ166" s="448"/>
      <c r="CA166" s="448"/>
      <c r="CB166" s="448"/>
      <c r="CC166" s="448"/>
      <c r="CD166" s="448"/>
      <c r="CE166" s="448"/>
      <c r="CF166" s="448"/>
      <c r="CG166" s="448"/>
      <c r="CH166" s="448"/>
      <c r="CI166" s="448"/>
      <c r="CJ166" s="448"/>
      <c r="CK166" s="448"/>
      <c r="CL166" s="448"/>
      <c r="CM166" s="448"/>
      <c r="CN166" s="448"/>
      <c r="CO166" s="448"/>
      <c r="CP166" s="448"/>
      <c r="CQ166" s="448"/>
    </row>
    <row r="167" spans="1:95" ht="18.75" customHeight="1" x14ac:dyDescent="0.2">
      <c r="A167" s="424" t="s">
        <v>98</v>
      </c>
      <c r="B167" s="424"/>
      <c r="C167" s="424"/>
      <c r="D167" s="424"/>
      <c r="E167" s="424"/>
      <c r="F167" s="424"/>
      <c r="G167" s="424"/>
      <c r="H167" s="424"/>
      <c r="I167" s="424"/>
      <c r="J167" s="424"/>
      <c r="K167" s="424"/>
      <c r="L167" s="424"/>
      <c r="M167" s="424"/>
      <c r="N167" s="424" t="s">
        <v>99</v>
      </c>
      <c r="O167" s="424"/>
      <c r="P167" s="424"/>
      <c r="Q167" s="424"/>
      <c r="R167" s="424"/>
      <c r="S167" s="424"/>
      <c r="T167" s="424"/>
      <c r="U167" s="424"/>
      <c r="V167" s="424"/>
      <c r="W167" s="424"/>
      <c r="X167" s="424"/>
      <c r="Y167" s="424"/>
      <c r="Z167" s="424" t="s">
        <v>100</v>
      </c>
      <c r="AA167" s="424"/>
      <c r="AB167" s="424"/>
      <c r="AC167" s="424"/>
      <c r="AD167" s="424"/>
      <c r="AE167" s="424"/>
      <c r="AF167" s="424"/>
      <c r="AG167" s="424"/>
      <c r="AH167" s="424"/>
      <c r="AI167" s="424"/>
      <c r="AJ167" s="424"/>
      <c r="AK167" s="424"/>
      <c r="AL167" s="424" t="s">
        <v>101</v>
      </c>
      <c r="AM167" s="424"/>
      <c r="AN167" s="424"/>
      <c r="AO167" s="424"/>
      <c r="AP167" s="424"/>
      <c r="AQ167" s="424"/>
      <c r="AR167" s="424"/>
      <c r="AS167" s="424"/>
      <c r="AT167" s="424"/>
      <c r="AU167" s="424"/>
      <c r="AV167" s="424"/>
      <c r="AW167" s="424"/>
      <c r="AX167" s="441" t="s">
        <v>102</v>
      </c>
      <c r="AY167" s="441"/>
      <c r="AZ167" s="441"/>
      <c r="BA167" s="441"/>
      <c r="BB167" s="441"/>
      <c r="BC167" s="441"/>
      <c r="BD167" s="441"/>
      <c r="BE167" s="441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1"/>
      <c r="BR167" s="441"/>
      <c r="BS167" s="441"/>
      <c r="BT167" s="441"/>
      <c r="BU167" s="441"/>
      <c r="BV167" s="441"/>
      <c r="BW167" s="441"/>
      <c r="BX167" s="441"/>
      <c r="BY167" s="441"/>
      <c r="BZ167" s="441"/>
      <c r="CA167" s="441"/>
      <c r="CB167" s="441"/>
      <c r="CC167" s="441"/>
      <c r="CD167" s="441"/>
      <c r="CE167" s="441"/>
      <c r="CF167" s="441"/>
      <c r="CG167" s="441"/>
      <c r="CH167" s="441"/>
      <c r="CI167" s="441"/>
      <c r="CJ167" s="441"/>
      <c r="CK167" s="441"/>
      <c r="CL167" s="441"/>
      <c r="CM167" s="441"/>
      <c r="CN167" s="441"/>
      <c r="CO167" s="441"/>
      <c r="CP167" s="441"/>
      <c r="CQ167" s="441"/>
    </row>
    <row r="168" spans="1:95" ht="39.75" customHeight="1" x14ac:dyDescent="0.2">
      <c r="A168" s="424" t="s">
        <v>103</v>
      </c>
      <c r="B168" s="424"/>
      <c r="C168" s="424"/>
      <c r="D168" s="424"/>
      <c r="E168" s="424"/>
      <c r="F168" s="424"/>
      <c r="G168" s="424"/>
      <c r="H168" s="424"/>
      <c r="I168" s="424"/>
      <c r="J168" s="424"/>
      <c r="K168" s="424"/>
      <c r="L168" s="424"/>
      <c r="M168" s="424"/>
      <c r="N168" s="424" t="s">
        <v>104</v>
      </c>
      <c r="O168" s="424"/>
      <c r="P168" s="424"/>
      <c r="Q168" s="424"/>
      <c r="R168" s="424"/>
      <c r="S168" s="424"/>
      <c r="T168" s="424"/>
      <c r="U168" s="424"/>
      <c r="V168" s="424"/>
      <c r="W168" s="424"/>
      <c r="X168" s="424"/>
      <c r="Y168" s="424"/>
      <c r="Z168" s="424" t="s">
        <v>105</v>
      </c>
      <c r="AA168" s="424"/>
      <c r="AB168" s="424"/>
      <c r="AC168" s="424"/>
      <c r="AD168" s="424"/>
      <c r="AE168" s="424"/>
      <c r="AF168" s="424"/>
      <c r="AG168" s="424"/>
      <c r="AH168" s="424"/>
      <c r="AI168" s="424"/>
      <c r="AJ168" s="424"/>
      <c r="AK168" s="424"/>
      <c r="AL168" s="424" t="s">
        <v>106</v>
      </c>
      <c r="AM168" s="424"/>
      <c r="AN168" s="424"/>
      <c r="AO168" s="424"/>
      <c r="AP168" s="424"/>
      <c r="AQ168" s="424"/>
      <c r="AR168" s="424"/>
      <c r="AS168" s="424"/>
      <c r="AT168" s="424"/>
      <c r="AU168" s="424"/>
      <c r="AV168" s="424"/>
      <c r="AW168" s="424"/>
      <c r="AX168" s="441" t="s">
        <v>107</v>
      </c>
      <c r="AY168" s="441"/>
      <c r="AZ168" s="441"/>
      <c r="BA168" s="441"/>
      <c r="BB168" s="441"/>
      <c r="BC168" s="441"/>
      <c r="BD168" s="441"/>
      <c r="BE168" s="441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1"/>
      <c r="BR168" s="441"/>
      <c r="BS168" s="441"/>
      <c r="BT168" s="441"/>
      <c r="BU168" s="441"/>
      <c r="BV168" s="441"/>
      <c r="BW168" s="441"/>
      <c r="BX168" s="441"/>
      <c r="BY168" s="441"/>
      <c r="BZ168" s="441"/>
      <c r="CA168" s="441"/>
      <c r="CB168" s="441"/>
      <c r="CC168" s="441"/>
      <c r="CD168" s="441"/>
      <c r="CE168" s="441"/>
      <c r="CF168" s="441"/>
      <c r="CG168" s="441"/>
      <c r="CH168" s="441"/>
      <c r="CI168" s="441"/>
      <c r="CJ168" s="441"/>
      <c r="CK168" s="441"/>
      <c r="CL168" s="441"/>
      <c r="CM168" s="441"/>
      <c r="CN168" s="441"/>
      <c r="CO168" s="441"/>
      <c r="CP168" s="441"/>
      <c r="CQ168" s="441"/>
    </row>
    <row r="169" spans="1:95" ht="37.5" customHeight="1" x14ac:dyDescent="0.2">
      <c r="A169" s="424" t="s">
        <v>103</v>
      </c>
      <c r="B169" s="424"/>
      <c r="C169" s="424"/>
      <c r="D169" s="424"/>
      <c r="E169" s="424"/>
      <c r="F169" s="424"/>
      <c r="G169" s="424"/>
      <c r="H169" s="424"/>
      <c r="I169" s="424"/>
      <c r="J169" s="424"/>
      <c r="K169" s="424"/>
      <c r="L169" s="424"/>
      <c r="M169" s="424"/>
      <c r="N169" s="424" t="s">
        <v>104</v>
      </c>
      <c r="O169" s="424"/>
      <c r="P169" s="424"/>
      <c r="Q169" s="424"/>
      <c r="R169" s="424"/>
      <c r="S169" s="424"/>
      <c r="T169" s="424"/>
      <c r="U169" s="424"/>
      <c r="V169" s="424"/>
      <c r="W169" s="424"/>
      <c r="X169" s="424"/>
      <c r="Y169" s="424"/>
      <c r="Z169" s="424" t="s">
        <v>105</v>
      </c>
      <c r="AA169" s="424"/>
      <c r="AB169" s="424"/>
      <c r="AC169" s="424"/>
      <c r="AD169" s="424"/>
      <c r="AE169" s="424"/>
      <c r="AF169" s="424"/>
      <c r="AG169" s="424"/>
      <c r="AH169" s="424"/>
      <c r="AI169" s="424"/>
      <c r="AJ169" s="424"/>
      <c r="AK169" s="424"/>
      <c r="AL169" s="424" t="s">
        <v>108</v>
      </c>
      <c r="AM169" s="424"/>
      <c r="AN169" s="424"/>
      <c r="AO169" s="424"/>
      <c r="AP169" s="424"/>
      <c r="AQ169" s="424"/>
      <c r="AR169" s="424"/>
      <c r="AS169" s="424"/>
      <c r="AT169" s="424"/>
      <c r="AU169" s="424"/>
      <c r="AV169" s="424"/>
      <c r="AW169" s="424"/>
      <c r="AX169" s="441" t="s">
        <v>109</v>
      </c>
      <c r="AY169" s="441"/>
      <c r="AZ169" s="441"/>
      <c r="BA169" s="441"/>
      <c r="BB169" s="441"/>
      <c r="BC169" s="441"/>
      <c r="BD169" s="441"/>
      <c r="BE169" s="441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1"/>
      <c r="BR169" s="441"/>
      <c r="BS169" s="441"/>
      <c r="BT169" s="441"/>
      <c r="BU169" s="441"/>
      <c r="BV169" s="441"/>
      <c r="BW169" s="441"/>
      <c r="BX169" s="441"/>
      <c r="BY169" s="441"/>
      <c r="BZ169" s="441"/>
      <c r="CA169" s="441"/>
      <c r="CB169" s="441"/>
      <c r="CC169" s="441"/>
      <c r="CD169" s="441"/>
      <c r="CE169" s="441"/>
      <c r="CF169" s="441"/>
      <c r="CG169" s="441"/>
      <c r="CH169" s="441"/>
      <c r="CI169" s="441"/>
      <c r="CJ169" s="441"/>
      <c r="CK169" s="441"/>
      <c r="CL169" s="441"/>
      <c r="CM169" s="441"/>
      <c r="CN169" s="441"/>
      <c r="CO169" s="441"/>
      <c r="CP169" s="441"/>
      <c r="CQ169" s="441"/>
    </row>
    <row r="170" spans="1:95" ht="37.5" customHeight="1" x14ac:dyDescent="0.2">
      <c r="A170" s="424" t="s">
        <v>103</v>
      </c>
      <c r="B170" s="424"/>
      <c r="C170" s="424"/>
      <c r="D170" s="424"/>
      <c r="E170" s="424"/>
      <c r="F170" s="424"/>
      <c r="G170" s="424"/>
      <c r="H170" s="424"/>
      <c r="I170" s="424"/>
      <c r="J170" s="424"/>
      <c r="K170" s="424"/>
      <c r="L170" s="424"/>
      <c r="M170" s="424"/>
      <c r="N170" s="424" t="s">
        <v>104</v>
      </c>
      <c r="O170" s="424"/>
      <c r="P170" s="424"/>
      <c r="Q170" s="424"/>
      <c r="R170" s="424"/>
      <c r="S170" s="424"/>
      <c r="T170" s="424"/>
      <c r="U170" s="424"/>
      <c r="V170" s="424"/>
      <c r="W170" s="424"/>
      <c r="X170" s="424"/>
      <c r="Y170" s="424"/>
      <c r="Z170" s="424" t="s">
        <v>346</v>
      </c>
      <c r="AA170" s="424"/>
      <c r="AB170" s="424"/>
      <c r="AC170" s="424"/>
      <c r="AD170" s="424"/>
      <c r="AE170" s="424"/>
      <c r="AF170" s="424"/>
      <c r="AG170" s="424"/>
      <c r="AH170" s="424"/>
      <c r="AI170" s="424"/>
      <c r="AJ170" s="424"/>
      <c r="AK170" s="424"/>
      <c r="AL170" s="424" t="s">
        <v>347</v>
      </c>
      <c r="AM170" s="424"/>
      <c r="AN170" s="424"/>
      <c r="AO170" s="424"/>
      <c r="AP170" s="424"/>
      <c r="AQ170" s="424"/>
      <c r="AR170" s="424"/>
      <c r="AS170" s="424"/>
      <c r="AT170" s="424"/>
      <c r="AU170" s="424"/>
      <c r="AV170" s="424"/>
      <c r="AW170" s="424"/>
      <c r="AX170" s="441" t="s">
        <v>348</v>
      </c>
      <c r="AY170" s="441"/>
      <c r="AZ170" s="441"/>
      <c r="BA170" s="441"/>
      <c r="BB170" s="441"/>
      <c r="BC170" s="441"/>
      <c r="BD170" s="441"/>
      <c r="BE170" s="441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1"/>
      <c r="BR170" s="441"/>
      <c r="BS170" s="441"/>
      <c r="BT170" s="441"/>
      <c r="BU170" s="441"/>
      <c r="BV170" s="441"/>
      <c r="BW170" s="441"/>
      <c r="BX170" s="441"/>
      <c r="BY170" s="441"/>
      <c r="BZ170" s="441"/>
      <c r="CA170" s="441"/>
      <c r="CB170" s="441"/>
      <c r="CC170" s="441"/>
      <c r="CD170" s="441"/>
      <c r="CE170" s="441"/>
      <c r="CF170" s="441"/>
      <c r="CG170" s="441"/>
      <c r="CH170" s="441"/>
      <c r="CI170" s="441"/>
      <c r="CJ170" s="441"/>
      <c r="CK170" s="441"/>
      <c r="CL170" s="441"/>
      <c r="CM170" s="441"/>
      <c r="CN170" s="441"/>
      <c r="CO170" s="441"/>
      <c r="CP170" s="441"/>
      <c r="CQ170" s="441"/>
    </row>
    <row r="171" spans="1:95" ht="9" customHeight="1" x14ac:dyDescent="0.2"/>
    <row r="172" spans="1:95" ht="16.5" customHeight="1" x14ac:dyDescent="0.2">
      <c r="A172" s="368" t="s">
        <v>110</v>
      </c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  <c r="AZ172" s="368"/>
      <c r="BA172" s="368"/>
      <c r="BB172" s="368"/>
      <c r="BC172" s="368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</row>
    <row r="173" spans="1:95" ht="21" customHeight="1" x14ac:dyDescent="0.2">
      <c r="A173" s="449" t="s">
        <v>111</v>
      </c>
      <c r="B173" s="449"/>
      <c r="C173" s="449"/>
      <c r="D173" s="449"/>
      <c r="E173" s="449"/>
      <c r="F173" s="449"/>
      <c r="G173" s="449"/>
      <c r="H173" s="449"/>
      <c r="I173" s="449"/>
      <c r="J173" s="449"/>
      <c r="K173" s="449"/>
      <c r="L173" s="449"/>
      <c r="M173" s="449"/>
      <c r="N173" s="449"/>
      <c r="O173" s="449"/>
      <c r="P173" s="449"/>
      <c r="Q173" s="449"/>
      <c r="R173" s="449"/>
      <c r="S173" s="449"/>
      <c r="T173" s="449"/>
      <c r="U173" s="449"/>
      <c r="V173" s="449"/>
      <c r="W173" s="449"/>
      <c r="X173" s="449"/>
      <c r="Y173" s="449"/>
      <c r="Z173" s="449"/>
      <c r="AA173" s="449"/>
      <c r="AB173" s="449"/>
      <c r="AC173" s="449"/>
      <c r="AD173" s="449"/>
      <c r="AE173" s="449"/>
      <c r="AF173" s="449"/>
      <c r="AG173" s="449"/>
      <c r="AH173" s="449"/>
      <c r="AI173" s="449"/>
      <c r="AJ173" s="449"/>
      <c r="AK173" s="449"/>
      <c r="AL173" s="449"/>
      <c r="AM173" s="449"/>
      <c r="AN173" s="449"/>
      <c r="AO173" s="449"/>
      <c r="AP173" s="449"/>
      <c r="AQ173" s="449"/>
      <c r="AR173" s="449"/>
      <c r="AS173" s="449"/>
      <c r="AT173" s="449"/>
      <c r="AU173" s="449"/>
      <c r="AV173" s="449"/>
      <c r="AW173" s="449"/>
      <c r="AX173" s="449"/>
      <c r="AY173" s="449"/>
      <c r="AZ173" s="449"/>
      <c r="BA173" s="449"/>
      <c r="BB173" s="449"/>
      <c r="BC173" s="449"/>
      <c r="BD173" s="449"/>
      <c r="BE173" s="449"/>
      <c r="BF173" s="449"/>
      <c r="BG173" s="449"/>
      <c r="BH173" s="449"/>
      <c r="BI173" s="449"/>
      <c r="BJ173" s="449"/>
      <c r="BK173" s="449"/>
      <c r="BL173" s="449"/>
      <c r="BM173" s="449"/>
      <c r="BN173" s="449"/>
      <c r="BO173" s="449"/>
      <c r="BP173" s="449"/>
      <c r="BQ173" s="449"/>
      <c r="BR173" s="449"/>
      <c r="BS173" s="449"/>
      <c r="BT173" s="449"/>
      <c r="BU173" s="449"/>
      <c r="BV173" s="449"/>
      <c r="BW173" s="449"/>
      <c r="BX173" s="449"/>
      <c r="BY173" s="449"/>
      <c r="BZ173" s="449"/>
      <c r="CA173" s="449"/>
      <c r="CB173" s="449"/>
      <c r="CC173" s="449"/>
      <c r="CD173" s="449"/>
      <c r="CE173" s="449"/>
      <c r="CF173" s="449"/>
      <c r="CG173" s="449"/>
      <c r="CH173" s="449"/>
      <c r="CI173" s="449"/>
      <c r="CJ173" s="449"/>
      <c r="CK173" s="449"/>
      <c r="CL173" s="449"/>
      <c r="CM173" s="449"/>
      <c r="CN173" s="449"/>
      <c r="CO173" s="449"/>
      <c r="CP173" s="449"/>
      <c r="CQ173" s="449"/>
    </row>
    <row r="174" spans="1:95" ht="97.5" customHeight="1" x14ac:dyDescent="0.2">
      <c r="A174" s="458" t="s">
        <v>112</v>
      </c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58"/>
      <c r="Z174" s="458"/>
      <c r="AA174" s="458"/>
      <c r="AB174" s="458"/>
      <c r="AC174" s="458"/>
      <c r="AD174" s="458"/>
      <c r="AE174" s="458"/>
      <c r="AF174" s="458"/>
      <c r="AG174" s="458"/>
      <c r="AH174" s="458"/>
      <c r="AI174" s="458"/>
      <c r="AJ174" s="458"/>
      <c r="AK174" s="458"/>
      <c r="AL174" s="458"/>
      <c r="AM174" s="458"/>
      <c r="AN174" s="458"/>
      <c r="AO174" s="458"/>
      <c r="AP174" s="458"/>
      <c r="AQ174" s="458"/>
      <c r="AR174" s="458"/>
      <c r="AS174" s="458"/>
      <c r="AT174" s="458"/>
      <c r="AU174" s="458"/>
      <c r="AV174" s="458"/>
      <c r="AW174" s="458"/>
      <c r="AX174" s="458"/>
      <c r="AY174" s="458"/>
      <c r="AZ174" s="458"/>
      <c r="BA174" s="458"/>
      <c r="BB174" s="458"/>
      <c r="BC174" s="458"/>
      <c r="BD174" s="458"/>
      <c r="BE174" s="458"/>
      <c r="BF174" s="458"/>
      <c r="BG174" s="458"/>
      <c r="BH174" s="458"/>
      <c r="BI174" s="458"/>
      <c r="BJ174" s="458"/>
      <c r="BK174" s="458"/>
      <c r="BL174" s="458"/>
      <c r="BM174" s="458"/>
      <c r="BN174" s="458"/>
      <c r="BO174" s="458"/>
      <c r="BP174" s="458"/>
      <c r="BQ174" s="458"/>
      <c r="BR174" s="458"/>
      <c r="BS174" s="458"/>
      <c r="BT174" s="458"/>
      <c r="BU174" s="458"/>
      <c r="BV174" s="458"/>
      <c r="BW174" s="458"/>
      <c r="BX174" s="458"/>
      <c r="BY174" s="458"/>
      <c r="BZ174" s="458"/>
      <c r="CA174" s="458"/>
      <c r="CB174" s="458"/>
      <c r="CC174" s="458"/>
      <c r="CD174" s="458"/>
      <c r="CE174" s="458"/>
      <c r="CF174" s="458"/>
      <c r="CG174" s="458"/>
      <c r="CH174" s="458"/>
      <c r="CI174" s="458"/>
      <c r="CJ174" s="458"/>
      <c r="CK174" s="458"/>
      <c r="CL174" s="458"/>
      <c r="CM174" s="458"/>
      <c r="CN174" s="458"/>
      <c r="CO174" s="458"/>
      <c r="CP174" s="458"/>
      <c r="CQ174" s="458"/>
    </row>
    <row r="175" spans="1:95" x14ac:dyDescent="0.2">
      <c r="A175" s="507" t="s">
        <v>113</v>
      </c>
      <c r="B175" s="507"/>
      <c r="C175" s="507"/>
      <c r="D175" s="507"/>
      <c r="E175" s="507"/>
      <c r="F175" s="507"/>
      <c r="G175" s="507"/>
      <c r="H175" s="507"/>
      <c r="I175" s="507"/>
      <c r="J175" s="507"/>
      <c r="K175" s="507"/>
      <c r="L175" s="507"/>
      <c r="M175" s="507"/>
      <c r="N175" s="507"/>
      <c r="O175" s="507"/>
      <c r="P175" s="507"/>
      <c r="Q175" s="507"/>
      <c r="R175" s="507"/>
      <c r="S175" s="507"/>
      <c r="T175" s="507"/>
      <c r="U175" s="507"/>
      <c r="V175" s="507"/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  <c r="AT175" s="507"/>
      <c r="AU175" s="507"/>
      <c r="AV175" s="507"/>
      <c r="AW175" s="507"/>
      <c r="AX175" s="507"/>
      <c r="AY175" s="507"/>
      <c r="AZ175" s="507"/>
      <c r="BA175" s="507"/>
      <c r="BB175" s="507"/>
      <c r="BC175" s="507"/>
      <c r="BD175" s="507"/>
      <c r="BE175" s="507"/>
      <c r="BF175" s="507"/>
      <c r="BG175" s="507"/>
      <c r="BH175" s="507"/>
      <c r="BI175" s="507"/>
      <c r="BJ175" s="507"/>
      <c r="BK175" s="507"/>
      <c r="BL175" s="507"/>
      <c r="BM175" s="507"/>
      <c r="BN175" s="507"/>
      <c r="BO175" s="507"/>
      <c r="BP175" s="507"/>
      <c r="BQ175" s="507"/>
      <c r="BR175" s="507"/>
      <c r="BS175" s="507"/>
      <c r="BT175" s="507"/>
      <c r="BU175" s="507"/>
      <c r="BV175" s="507"/>
      <c r="BW175" s="507"/>
      <c r="BX175" s="507"/>
      <c r="BY175" s="507"/>
      <c r="BZ175" s="507"/>
      <c r="CA175" s="507"/>
      <c r="CB175" s="507"/>
      <c r="CC175" s="507"/>
      <c r="CD175" s="507"/>
      <c r="CE175" s="507"/>
    </row>
    <row r="176" spans="1:95" ht="5.25" customHeight="1" x14ac:dyDescent="0.2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</row>
    <row r="177" spans="1:95" ht="18" customHeight="1" x14ac:dyDescent="0.2">
      <c r="A177" s="368" t="s">
        <v>114</v>
      </c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368"/>
      <c r="BQ177" s="368"/>
      <c r="BR177" s="368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</row>
    <row r="178" spans="1:95" ht="4.5" customHeight="1" x14ac:dyDescent="0.2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  <c r="CB178" s="380"/>
      <c r="CC178" s="380"/>
      <c r="CD178" s="380"/>
      <c r="CE178" s="380"/>
    </row>
    <row r="179" spans="1:95" ht="15" customHeight="1" x14ac:dyDescent="0.2">
      <c r="A179" s="373" t="s">
        <v>115</v>
      </c>
      <c r="B179" s="374"/>
      <c r="C179" s="374"/>
      <c r="D179" s="374"/>
      <c r="E179" s="374"/>
      <c r="F179" s="374"/>
      <c r="G179" s="374"/>
      <c r="H179" s="374"/>
      <c r="I179" s="374"/>
      <c r="J179" s="374"/>
      <c r="K179" s="374"/>
      <c r="L179" s="374"/>
      <c r="M179" s="374"/>
      <c r="N179" s="374"/>
      <c r="O179" s="374"/>
      <c r="P179" s="374"/>
      <c r="Q179" s="374"/>
      <c r="R179" s="374"/>
      <c r="S179" s="374"/>
      <c r="T179" s="374"/>
      <c r="U179" s="374"/>
      <c r="V179" s="374"/>
      <c r="W179" s="374"/>
      <c r="X179" s="375"/>
      <c r="Y179" s="373" t="s">
        <v>116</v>
      </c>
      <c r="Z179" s="374"/>
      <c r="AA179" s="374"/>
      <c r="AB179" s="374"/>
      <c r="AC179" s="374"/>
      <c r="AD179" s="374"/>
      <c r="AE179" s="374"/>
      <c r="AF179" s="374"/>
      <c r="AG179" s="374"/>
      <c r="AH179" s="374"/>
      <c r="AI179" s="374"/>
      <c r="AJ179" s="374"/>
      <c r="AK179" s="374"/>
      <c r="AL179" s="374"/>
      <c r="AM179" s="374"/>
      <c r="AN179" s="374"/>
      <c r="AO179" s="374"/>
      <c r="AP179" s="374"/>
      <c r="AQ179" s="374"/>
      <c r="AR179" s="374"/>
      <c r="AS179" s="374"/>
      <c r="AT179" s="374"/>
      <c r="AU179" s="374"/>
      <c r="AV179" s="374"/>
      <c r="AW179" s="374"/>
      <c r="AX179" s="374"/>
      <c r="AY179" s="374"/>
      <c r="AZ179" s="374"/>
      <c r="BA179" s="374"/>
      <c r="BB179" s="374"/>
      <c r="BC179" s="374"/>
      <c r="BD179" s="374"/>
      <c r="BE179" s="374"/>
      <c r="BF179" s="374"/>
      <c r="BG179" s="374"/>
      <c r="BH179" s="374"/>
      <c r="BI179" s="374"/>
      <c r="BJ179" s="374"/>
      <c r="BK179" s="374"/>
      <c r="BL179" s="375"/>
      <c r="BM179" s="373" t="s">
        <v>117</v>
      </c>
      <c r="BN179" s="374"/>
      <c r="BO179" s="374"/>
      <c r="BP179" s="374"/>
      <c r="BQ179" s="374"/>
      <c r="BR179" s="374"/>
      <c r="BS179" s="374"/>
      <c r="BT179" s="374"/>
      <c r="BU179" s="374"/>
      <c r="BV179" s="374"/>
      <c r="BW179" s="374"/>
      <c r="BX179" s="374"/>
      <c r="BY179" s="374"/>
      <c r="BZ179" s="374"/>
      <c r="CA179" s="374"/>
      <c r="CB179" s="374"/>
      <c r="CC179" s="374"/>
      <c r="CD179" s="374"/>
      <c r="CE179" s="374"/>
      <c r="CF179" s="374"/>
      <c r="CG179" s="374"/>
      <c r="CH179" s="374"/>
      <c r="CI179" s="374"/>
      <c r="CJ179" s="374"/>
      <c r="CK179" s="374"/>
      <c r="CL179" s="374"/>
      <c r="CM179" s="374"/>
      <c r="CN179" s="374"/>
      <c r="CO179" s="374"/>
      <c r="CP179" s="374"/>
      <c r="CQ179" s="375"/>
    </row>
    <row r="180" spans="1:95" ht="15" customHeight="1" x14ac:dyDescent="0.2">
      <c r="A180" s="448" t="s">
        <v>27</v>
      </c>
      <c r="B180" s="448"/>
      <c r="C180" s="448"/>
      <c r="D180" s="448"/>
      <c r="E180" s="448"/>
      <c r="F180" s="448"/>
      <c r="G180" s="448"/>
      <c r="H180" s="448"/>
      <c r="I180" s="448"/>
      <c r="J180" s="448"/>
      <c r="K180" s="448"/>
      <c r="L180" s="448"/>
      <c r="M180" s="448"/>
      <c r="N180" s="448"/>
      <c r="O180" s="448"/>
      <c r="P180" s="448"/>
      <c r="Q180" s="448"/>
      <c r="R180" s="448"/>
      <c r="S180" s="448"/>
      <c r="T180" s="448"/>
      <c r="U180" s="448"/>
      <c r="V180" s="448"/>
      <c r="W180" s="448"/>
      <c r="X180" s="448"/>
      <c r="Y180" s="373" t="s">
        <v>52</v>
      </c>
      <c r="Z180" s="374"/>
      <c r="AA180" s="374"/>
      <c r="AB180" s="374"/>
      <c r="AC180" s="374"/>
      <c r="AD180" s="374"/>
      <c r="AE180" s="374"/>
      <c r="AF180" s="374"/>
      <c r="AG180" s="374"/>
      <c r="AH180" s="374"/>
      <c r="AI180" s="374"/>
      <c r="AJ180" s="374"/>
      <c r="AK180" s="374"/>
      <c r="AL180" s="374"/>
      <c r="AM180" s="374"/>
      <c r="AN180" s="374"/>
      <c r="AO180" s="374"/>
      <c r="AP180" s="374"/>
      <c r="AQ180" s="374"/>
      <c r="AR180" s="374"/>
      <c r="AS180" s="374"/>
      <c r="AT180" s="374"/>
      <c r="AU180" s="374"/>
      <c r="AV180" s="374"/>
      <c r="AW180" s="374"/>
      <c r="AX180" s="374"/>
      <c r="AY180" s="374"/>
      <c r="AZ180" s="374"/>
      <c r="BA180" s="374"/>
      <c r="BB180" s="374"/>
      <c r="BC180" s="374"/>
      <c r="BD180" s="374"/>
      <c r="BE180" s="374"/>
      <c r="BF180" s="374"/>
      <c r="BG180" s="374"/>
      <c r="BH180" s="374"/>
      <c r="BI180" s="374"/>
      <c r="BJ180" s="374"/>
      <c r="BK180" s="374"/>
      <c r="BL180" s="375"/>
      <c r="BM180" s="448" t="s">
        <v>53</v>
      </c>
      <c r="BN180" s="448"/>
      <c r="BO180" s="448"/>
      <c r="BP180" s="448"/>
      <c r="BQ180" s="448"/>
      <c r="BR180" s="448"/>
      <c r="BS180" s="448"/>
      <c r="BT180" s="448"/>
      <c r="BU180" s="448"/>
      <c r="BV180" s="448"/>
      <c r="BW180" s="448"/>
      <c r="BX180" s="448"/>
      <c r="BY180" s="448"/>
      <c r="BZ180" s="448"/>
      <c r="CA180" s="448"/>
      <c r="CB180" s="448"/>
      <c r="CC180" s="448"/>
      <c r="CD180" s="448"/>
      <c r="CE180" s="448"/>
      <c r="CF180" s="448"/>
      <c r="CG180" s="448"/>
      <c r="CH180" s="448"/>
      <c r="CI180" s="448"/>
      <c r="CJ180" s="448"/>
      <c r="CK180" s="448"/>
      <c r="CL180" s="448"/>
      <c r="CM180" s="448"/>
      <c r="CN180" s="448"/>
      <c r="CO180" s="448"/>
      <c r="CP180" s="448"/>
      <c r="CQ180" s="448"/>
    </row>
    <row r="181" spans="1:95" ht="50.25" customHeight="1" x14ac:dyDescent="0.2">
      <c r="A181" s="441" t="s">
        <v>349</v>
      </c>
      <c r="B181" s="441"/>
      <c r="C181" s="441"/>
      <c r="D181" s="441"/>
      <c r="E181" s="441"/>
      <c r="F181" s="441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  <c r="S181" s="441"/>
      <c r="T181" s="441"/>
      <c r="U181" s="441"/>
      <c r="V181" s="441"/>
      <c r="W181" s="441"/>
      <c r="X181" s="441"/>
      <c r="Y181" s="442" t="s">
        <v>118</v>
      </c>
      <c r="Z181" s="442"/>
      <c r="AA181" s="442"/>
      <c r="AB181" s="442"/>
      <c r="AC181" s="442"/>
      <c r="AD181" s="442"/>
      <c r="AE181" s="442"/>
      <c r="AF181" s="442"/>
      <c r="AG181" s="442"/>
      <c r="AH181" s="442"/>
      <c r="AI181" s="442"/>
      <c r="AJ181" s="442"/>
      <c r="AK181" s="442"/>
      <c r="AL181" s="442"/>
      <c r="AM181" s="442"/>
      <c r="AN181" s="442"/>
      <c r="AO181" s="442"/>
      <c r="AP181" s="442"/>
      <c r="AQ181" s="442"/>
      <c r="AR181" s="442"/>
      <c r="AS181" s="442"/>
      <c r="AT181" s="442"/>
      <c r="AU181" s="442"/>
      <c r="AV181" s="442"/>
      <c r="AW181" s="442"/>
      <c r="AX181" s="442"/>
      <c r="AY181" s="442"/>
      <c r="AZ181" s="442"/>
      <c r="BA181" s="442"/>
      <c r="BB181" s="442"/>
      <c r="BC181" s="442"/>
      <c r="BD181" s="442"/>
      <c r="BE181" s="442"/>
      <c r="BF181" s="442"/>
      <c r="BG181" s="442"/>
      <c r="BH181" s="442"/>
      <c r="BI181" s="442"/>
      <c r="BJ181" s="442"/>
      <c r="BK181" s="442"/>
      <c r="BL181" s="442"/>
      <c r="BM181" s="441" t="s">
        <v>119</v>
      </c>
      <c r="BN181" s="441"/>
      <c r="BO181" s="441"/>
      <c r="BP181" s="441"/>
      <c r="BQ181" s="441"/>
      <c r="BR181" s="441"/>
      <c r="BS181" s="441"/>
      <c r="BT181" s="441"/>
      <c r="BU181" s="441"/>
      <c r="BV181" s="441"/>
      <c r="BW181" s="441"/>
      <c r="BX181" s="441"/>
      <c r="BY181" s="441"/>
      <c r="BZ181" s="441"/>
      <c r="CA181" s="441"/>
      <c r="CB181" s="441"/>
      <c r="CC181" s="441"/>
      <c r="CD181" s="441"/>
      <c r="CE181" s="441"/>
      <c r="CF181" s="441"/>
      <c r="CG181" s="441"/>
      <c r="CH181" s="441"/>
      <c r="CI181" s="441"/>
      <c r="CJ181" s="441"/>
      <c r="CK181" s="441"/>
      <c r="CL181" s="441"/>
      <c r="CM181" s="441"/>
      <c r="CN181" s="441"/>
      <c r="CO181" s="441"/>
      <c r="CP181" s="441"/>
      <c r="CQ181" s="441"/>
    </row>
    <row r="182" spans="1:95" ht="62.25" customHeight="1" x14ac:dyDescent="0.2">
      <c r="A182" s="376" t="s">
        <v>350</v>
      </c>
      <c r="B182" s="377"/>
      <c r="C182" s="377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8"/>
      <c r="Y182" s="445" t="s">
        <v>120</v>
      </c>
      <c r="Z182" s="446"/>
      <c r="AA182" s="446"/>
      <c r="AB182" s="446"/>
      <c r="AC182" s="446"/>
      <c r="AD182" s="446"/>
      <c r="AE182" s="446"/>
      <c r="AF182" s="446"/>
      <c r="AG182" s="446"/>
      <c r="AH182" s="446"/>
      <c r="AI182" s="446"/>
      <c r="AJ182" s="446"/>
      <c r="AK182" s="446"/>
      <c r="AL182" s="446"/>
      <c r="AM182" s="446"/>
      <c r="AN182" s="446"/>
      <c r="AO182" s="446"/>
      <c r="AP182" s="446"/>
      <c r="AQ182" s="446"/>
      <c r="AR182" s="446"/>
      <c r="AS182" s="446"/>
      <c r="AT182" s="446"/>
      <c r="AU182" s="446"/>
      <c r="AV182" s="446"/>
      <c r="AW182" s="446"/>
      <c r="AX182" s="446"/>
      <c r="AY182" s="446"/>
      <c r="AZ182" s="446"/>
      <c r="BA182" s="446"/>
      <c r="BB182" s="446"/>
      <c r="BC182" s="446"/>
      <c r="BD182" s="446"/>
      <c r="BE182" s="446"/>
      <c r="BF182" s="446"/>
      <c r="BG182" s="446"/>
      <c r="BH182" s="446"/>
      <c r="BI182" s="446"/>
      <c r="BJ182" s="446"/>
      <c r="BK182" s="446"/>
      <c r="BL182" s="447"/>
      <c r="BM182" s="441" t="s">
        <v>121</v>
      </c>
      <c r="BN182" s="441"/>
      <c r="BO182" s="441"/>
      <c r="BP182" s="441"/>
      <c r="BQ182" s="441"/>
      <c r="BR182" s="441"/>
      <c r="BS182" s="441"/>
      <c r="BT182" s="441"/>
      <c r="BU182" s="441"/>
      <c r="BV182" s="441"/>
      <c r="BW182" s="441"/>
      <c r="BX182" s="441"/>
      <c r="BY182" s="441"/>
      <c r="BZ182" s="441"/>
      <c r="CA182" s="441"/>
      <c r="CB182" s="441"/>
      <c r="CC182" s="441"/>
      <c r="CD182" s="441"/>
      <c r="CE182" s="441"/>
      <c r="CF182" s="441"/>
      <c r="CG182" s="441"/>
      <c r="CH182" s="441"/>
      <c r="CI182" s="441"/>
      <c r="CJ182" s="441"/>
      <c r="CK182" s="441"/>
      <c r="CL182" s="441"/>
      <c r="CM182" s="441"/>
      <c r="CN182" s="441"/>
      <c r="CO182" s="441"/>
      <c r="CP182" s="441"/>
      <c r="CQ182" s="441"/>
    </row>
    <row r="183" spans="1:95" ht="31.5" customHeight="1" x14ac:dyDescent="0.2">
      <c r="A183" s="441" t="s">
        <v>122</v>
      </c>
      <c r="B183" s="441"/>
      <c r="C183" s="441"/>
      <c r="D183" s="441"/>
      <c r="E183" s="441"/>
      <c r="F183" s="441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2" t="s">
        <v>120</v>
      </c>
      <c r="Z183" s="442"/>
      <c r="AA183" s="442"/>
      <c r="AB183" s="442"/>
      <c r="AC183" s="442"/>
      <c r="AD183" s="442"/>
      <c r="AE183" s="442"/>
      <c r="AF183" s="442"/>
      <c r="AG183" s="442"/>
      <c r="AH183" s="442"/>
      <c r="AI183" s="442"/>
      <c r="AJ183" s="442"/>
      <c r="AK183" s="442"/>
      <c r="AL183" s="442"/>
      <c r="AM183" s="442"/>
      <c r="AN183" s="442"/>
      <c r="AO183" s="442"/>
      <c r="AP183" s="442"/>
      <c r="AQ183" s="442"/>
      <c r="AR183" s="442"/>
      <c r="AS183" s="442"/>
      <c r="AT183" s="442"/>
      <c r="AU183" s="442"/>
      <c r="AV183" s="442"/>
      <c r="AW183" s="442"/>
      <c r="AX183" s="442"/>
      <c r="AY183" s="442"/>
      <c r="AZ183" s="442"/>
      <c r="BA183" s="442"/>
      <c r="BB183" s="442"/>
      <c r="BC183" s="442"/>
      <c r="BD183" s="442"/>
      <c r="BE183" s="442"/>
      <c r="BF183" s="442"/>
      <c r="BG183" s="442"/>
      <c r="BH183" s="442"/>
      <c r="BI183" s="442"/>
      <c r="BJ183" s="442"/>
      <c r="BK183" s="442"/>
      <c r="BL183" s="442"/>
      <c r="BM183" s="441" t="s">
        <v>123</v>
      </c>
      <c r="BN183" s="441"/>
      <c r="BO183" s="441"/>
      <c r="BP183" s="441"/>
      <c r="BQ183" s="441"/>
      <c r="BR183" s="441"/>
      <c r="BS183" s="441"/>
      <c r="BT183" s="441"/>
      <c r="BU183" s="441"/>
      <c r="BV183" s="441"/>
      <c r="BW183" s="441"/>
      <c r="BX183" s="441"/>
      <c r="BY183" s="441"/>
      <c r="BZ183" s="441"/>
      <c r="CA183" s="441"/>
      <c r="CB183" s="441"/>
      <c r="CC183" s="441"/>
      <c r="CD183" s="441"/>
      <c r="CE183" s="441"/>
      <c r="CF183" s="441"/>
      <c r="CG183" s="441"/>
      <c r="CH183" s="441"/>
      <c r="CI183" s="441"/>
      <c r="CJ183" s="441"/>
      <c r="CK183" s="441"/>
      <c r="CL183" s="441"/>
      <c r="CM183" s="441"/>
      <c r="CN183" s="441"/>
      <c r="CO183" s="441"/>
      <c r="CP183" s="441"/>
      <c r="CQ183" s="441"/>
    </row>
    <row r="184" spans="1:95" ht="15" customHeight="1" x14ac:dyDescent="0.2">
      <c r="A184" s="514" t="s">
        <v>371</v>
      </c>
      <c r="B184" s="514"/>
      <c r="C184" s="514"/>
      <c r="D184" s="514"/>
      <c r="E184" s="514"/>
      <c r="F184" s="514"/>
      <c r="G184" s="514"/>
      <c r="H184" s="514"/>
      <c r="I184" s="514"/>
      <c r="J184" s="514"/>
      <c r="K184" s="514"/>
      <c r="L184" s="514"/>
      <c r="M184" s="514"/>
      <c r="N184" s="514"/>
      <c r="O184" s="514"/>
      <c r="P184" s="514"/>
      <c r="Q184" s="514"/>
      <c r="R184" s="514"/>
      <c r="S184" s="514"/>
      <c r="T184" s="514"/>
      <c r="U184" s="514"/>
      <c r="V184" s="514"/>
      <c r="W184" s="514"/>
      <c r="X184" s="514"/>
      <c r="Y184" s="514"/>
      <c r="Z184" s="514"/>
      <c r="AA184" s="514"/>
      <c r="AB184" s="514"/>
      <c r="AC184" s="514"/>
      <c r="AD184" s="514"/>
      <c r="AE184" s="514"/>
      <c r="AF184" s="514"/>
      <c r="AG184" s="514"/>
      <c r="AH184" s="514"/>
      <c r="AI184" s="514"/>
      <c r="AJ184" s="514"/>
      <c r="AK184" s="514"/>
      <c r="AL184" s="514"/>
      <c r="AM184" s="514"/>
      <c r="AN184" s="514"/>
      <c r="AO184" s="514"/>
      <c r="AP184" s="514"/>
      <c r="AQ184" s="514"/>
      <c r="AR184" s="514"/>
      <c r="AS184" s="514"/>
      <c r="AT184" s="514"/>
      <c r="AU184" s="514"/>
      <c r="AV184" s="514"/>
      <c r="AW184" s="514"/>
      <c r="AX184" s="514"/>
      <c r="AY184" s="514"/>
      <c r="AZ184" s="514"/>
      <c r="BA184" s="514"/>
      <c r="BB184" s="514"/>
      <c r="BC184" s="514"/>
      <c r="BD184" s="514"/>
      <c r="BE184" s="514"/>
      <c r="BF184" s="514"/>
      <c r="BG184" s="514"/>
      <c r="BH184" s="514"/>
      <c r="BI184" s="514"/>
      <c r="BJ184" s="514"/>
      <c r="BK184" s="514"/>
      <c r="BL184" s="514"/>
      <c r="BM184" s="514"/>
      <c r="BN184" s="514"/>
      <c r="BO184" s="514"/>
      <c r="BP184" s="514"/>
      <c r="BQ184" s="514"/>
      <c r="BR184" s="514"/>
      <c r="BS184" s="514"/>
      <c r="BT184" s="514"/>
      <c r="BU184" s="514"/>
      <c r="BV184" s="514"/>
      <c r="BW184" s="514"/>
      <c r="BX184" s="514"/>
      <c r="BY184" s="514"/>
      <c r="BZ184" s="514"/>
      <c r="CA184" s="514"/>
      <c r="CB184" s="514"/>
      <c r="CC184" s="514"/>
      <c r="CD184" s="514"/>
      <c r="CE184" s="514"/>
      <c r="CF184" s="514"/>
      <c r="CG184" s="514"/>
      <c r="CH184" s="514"/>
      <c r="CI184" s="514"/>
      <c r="CJ184" s="514"/>
      <c r="CK184" s="514"/>
      <c r="CL184" s="514"/>
      <c r="CM184" s="514"/>
      <c r="CN184" s="514"/>
      <c r="CO184" s="514"/>
      <c r="CP184" s="514"/>
      <c r="CQ184" s="514"/>
    </row>
    <row r="185" spans="1:95" ht="27.75" customHeight="1" x14ac:dyDescent="0.2">
      <c r="A185" s="383" t="s">
        <v>370</v>
      </c>
      <c r="B185" s="383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83"/>
      <c r="O185" s="383"/>
      <c r="P185" s="383"/>
      <c r="Q185" s="383"/>
      <c r="R185" s="383"/>
      <c r="S185" s="383"/>
      <c r="T185" s="383"/>
      <c r="U185" s="383"/>
      <c r="V185" s="383"/>
      <c r="W185" s="383"/>
      <c r="X185" s="383"/>
      <c r="Y185" s="383"/>
      <c r="Z185" s="383"/>
      <c r="AA185" s="383"/>
      <c r="AB185" s="383"/>
      <c r="AC185" s="383"/>
      <c r="AD185" s="383"/>
      <c r="AE185" s="383"/>
      <c r="AF185" s="383"/>
      <c r="AG185" s="383"/>
      <c r="AH185" s="383"/>
      <c r="AI185" s="383"/>
      <c r="AJ185" s="383"/>
      <c r="AK185" s="383"/>
      <c r="AL185" s="383"/>
      <c r="AM185" s="383"/>
      <c r="AN185" s="383"/>
      <c r="AO185" s="383"/>
      <c r="AP185" s="383"/>
      <c r="AQ185" s="383"/>
      <c r="AR185" s="383"/>
      <c r="AS185" s="383"/>
      <c r="AT185" s="383"/>
      <c r="AU185" s="383"/>
      <c r="AV185" s="383"/>
      <c r="AW185" s="383"/>
      <c r="AX185" s="383"/>
      <c r="AY185" s="383"/>
      <c r="AZ185" s="383"/>
      <c r="BA185" s="383"/>
      <c r="BB185" s="383"/>
      <c r="BC185" s="383"/>
      <c r="BD185" s="383"/>
      <c r="BE185" s="383"/>
      <c r="BF185" s="383"/>
      <c r="BG185" s="383"/>
      <c r="BH185" s="383"/>
      <c r="BI185" s="383"/>
      <c r="BJ185" s="383"/>
      <c r="BK185" s="383"/>
      <c r="BL185" s="383"/>
      <c r="BM185" s="383"/>
      <c r="BN185" s="383"/>
      <c r="BO185" s="383"/>
      <c r="BP185" s="383"/>
      <c r="BQ185" s="383"/>
      <c r="BR185" s="383"/>
      <c r="BS185" s="383"/>
      <c r="BT185" s="383"/>
      <c r="BU185" s="383"/>
      <c r="BV185" s="383"/>
      <c r="BW185" s="383"/>
      <c r="BX185" s="383"/>
      <c r="BY185" s="383"/>
      <c r="BZ185" s="383"/>
      <c r="CA185" s="383"/>
      <c r="CB185" s="383"/>
      <c r="CC185" s="383"/>
      <c r="CD185" s="383"/>
      <c r="CE185" s="383"/>
      <c r="CF185" s="383"/>
      <c r="CG185" s="383"/>
      <c r="CH185" s="383"/>
      <c r="CI185" s="383"/>
      <c r="CJ185" s="383"/>
      <c r="CK185" s="383"/>
      <c r="CL185" s="383"/>
      <c r="CM185" s="383"/>
      <c r="CN185" s="383"/>
      <c r="CO185" s="383"/>
      <c r="CP185" s="383"/>
      <c r="CQ185" s="383"/>
    </row>
    <row r="186" spans="1:95" ht="15" customHeight="1" x14ac:dyDescent="0.2">
      <c r="A186" s="444" t="s">
        <v>126</v>
      </c>
      <c r="B186" s="444"/>
      <c r="C186" s="444"/>
      <c r="D186" s="444"/>
      <c r="E186" s="444"/>
      <c r="F186" s="444"/>
      <c r="G186" s="444"/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444"/>
      <c r="U186" s="444"/>
      <c r="V186" s="444"/>
      <c r="W186" s="444"/>
      <c r="X186" s="444"/>
      <c r="Y186" s="444"/>
      <c r="Z186" s="444"/>
      <c r="AA186" s="444"/>
      <c r="AB186" s="444"/>
      <c r="AC186" s="444"/>
      <c r="AD186" s="444"/>
      <c r="AE186" s="444"/>
      <c r="AF186" s="444"/>
      <c r="AG186" s="444"/>
      <c r="AH186" s="444"/>
      <c r="AI186" s="444"/>
      <c r="AJ186" s="444"/>
      <c r="AK186" s="444"/>
      <c r="AL186" s="444"/>
      <c r="AM186" s="444"/>
      <c r="AN186" s="444"/>
      <c r="AO186" s="444"/>
      <c r="AP186" s="444"/>
      <c r="AQ186" s="444"/>
      <c r="AR186" s="444"/>
      <c r="AS186" s="444"/>
      <c r="AT186" s="444"/>
      <c r="AU186" s="444"/>
      <c r="AV186" s="444"/>
      <c r="AW186" s="444"/>
      <c r="AX186" s="444"/>
      <c r="AY186" s="444"/>
      <c r="AZ186" s="444"/>
      <c r="BA186" s="444"/>
      <c r="BB186" s="444"/>
      <c r="BC186" s="444"/>
      <c r="BD186" s="444"/>
      <c r="BE186" s="444"/>
      <c r="BF186" s="444"/>
      <c r="BG186" s="444"/>
      <c r="BH186" s="444"/>
      <c r="BI186" s="444"/>
      <c r="BJ186" s="444"/>
      <c r="BK186" s="444"/>
      <c r="BL186" s="444"/>
      <c r="BM186" s="444"/>
      <c r="BN186" s="444"/>
      <c r="BO186" s="444"/>
      <c r="BP186" s="444"/>
      <c r="BQ186" s="444"/>
      <c r="BR186" s="444"/>
      <c r="BS186" s="444"/>
      <c r="BT186" s="444"/>
      <c r="BU186" s="444"/>
      <c r="BV186" s="444"/>
      <c r="BW186" s="444"/>
      <c r="BX186" s="444"/>
      <c r="BY186" s="444"/>
      <c r="BZ186" s="444"/>
      <c r="CA186" s="444"/>
      <c r="CB186" s="444"/>
      <c r="CC186" s="444"/>
      <c r="CD186" s="444"/>
      <c r="CE186" s="444"/>
      <c r="CF186" s="444"/>
      <c r="CG186" s="444"/>
      <c r="CH186" s="444"/>
      <c r="CI186" s="444"/>
      <c r="CJ186" s="444"/>
      <c r="CK186" s="444"/>
      <c r="CL186" s="444"/>
      <c r="CM186" s="444"/>
      <c r="CN186" s="444"/>
      <c r="CO186" s="444"/>
      <c r="CP186" s="444"/>
      <c r="CQ186" s="444"/>
    </row>
    <row r="187" spans="1:95" ht="30" customHeight="1" x14ac:dyDescent="0.2">
      <c r="A187" s="383" t="s">
        <v>127</v>
      </c>
      <c r="B187" s="383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383"/>
      <c r="AA187" s="383"/>
      <c r="AB187" s="383"/>
      <c r="AC187" s="383"/>
      <c r="AD187" s="383"/>
      <c r="AE187" s="383"/>
      <c r="AF187" s="383"/>
      <c r="AG187" s="383"/>
      <c r="AH187" s="383"/>
      <c r="AI187" s="383"/>
      <c r="AJ187" s="383"/>
      <c r="AK187" s="383"/>
      <c r="AL187" s="383"/>
      <c r="AM187" s="383"/>
      <c r="AN187" s="383"/>
      <c r="AO187" s="383"/>
      <c r="AP187" s="383"/>
      <c r="AQ187" s="383"/>
      <c r="AR187" s="383"/>
      <c r="AS187" s="383"/>
      <c r="AT187" s="383"/>
      <c r="AU187" s="383"/>
      <c r="AV187" s="383"/>
      <c r="AW187" s="383"/>
      <c r="AX187" s="383"/>
      <c r="AY187" s="383"/>
      <c r="AZ187" s="383"/>
      <c r="BA187" s="383"/>
      <c r="BB187" s="383"/>
      <c r="BC187" s="383"/>
      <c r="BD187" s="383"/>
      <c r="BE187" s="383"/>
      <c r="BF187" s="383"/>
      <c r="BG187" s="383"/>
      <c r="BH187" s="383"/>
      <c r="BI187" s="383"/>
      <c r="BJ187" s="383"/>
      <c r="BK187" s="383"/>
      <c r="BL187" s="383"/>
      <c r="BM187" s="383"/>
      <c r="BN187" s="383"/>
      <c r="BO187" s="383"/>
      <c r="BP187" s="383"/>
      <c r="BQ187" s="383"/>
      <c r="BR187" s="383"/>
      <c r="BS187" s="383"/>
      <c r="BT187" s="383"/>
      <c r="BU187" s="383"/>
      <c r="BV187" s="383"/>
      <c r="BW187" s="383"/>
      <c r="BX187" s="383"/>
      <c r="BY187" s="383"/>
      <c r="BZ187" s="383"/>
      <c r="CA187" s="383"/>
      <c r="CB187" s="383"/>
      <c r="CC187" s="383"/>
      <c r="CD187" s="383"/>
      <c r="CE187" s="383"/>
      <c r="CF187" s="383"/>
      <c r="CG187" s="383"/>
      <c r="CH187" s="383"/>
      <c r="CI187" s="383"/>
      <c r="CJ187" s="383"/>
      <c r="CK187" s="383"/>
      <c r="CL187" s="383"/>
      <c r="CM187" s="383"/>
      <c r="CN187" s="383"/>
      <c r="CO187" s="383"/>
      <c r="CP187" s="383"/>
      <c r="CQ187" s="383"/>
    </row>
    <row r="188" spans="1:95" ht="0.75" customHeight="1" x14ac:dyDescent="0.2"/>
    <row r="189" spans="1:95" ht="15" customHeight="1" x14ac:dyDescent="0.2">
      <c r="A189" s="379" t="s">
        <v>134</v>
      </c>
      <c r="B189" s="379"/>
      <c r="C189" s="379"/>
      <c r="D189" s="379"/>
      <c r="E189" s="379"/>
      <c r="F189" s="379"/>
      <c r="G189" s="379"/>
      <c r="H189" s="379"/>
      <c r="I189" s="379"/>
      <c r="J189" s="379"/>
      <c r="K189" s="379"/>
      <c r="L189" s="379"/>
      <c r="M189" s="379"/>
      <c r="N189" s="379"/>
      <c r="O189" s="379"/>
      <c r="P189" s="379"/>
      <c r="Q189" s="379"/>
      <c r="R189" s="379"/>
      <c r="S189" s="379"/>
      <c r="T189" s="379"/>
      <c r="U189" s="379"/>
      <c r="V189" s="379"/>
      <c r="W189" s="379"/>
      <c r="X189" s="379"/>
      <c r="Y189" s="379"/>
      <c r="Z189" s="379"/>
      <c r="AA189" s="379"/>
      <c r="AB189" s="379"/>
      <c r="AC189" s="379"/>
      <c r="AD189" s="379"/>
      <c r="AE189" s="379"/>
      <c r="AF189" s="379"/>
      <c r="AG189" s="379"/>
      <c r="AH189" s="379"/>
      <c r="AI189" s="379"/>
      <c r="AJ189" s="379"/>
      <c r="AK189" s="379"/>
      <c r="AL189" s="379"/>
      <c r="AM189" s="379"/>
      <c r="AN189" s="379"/>
      <c r="AO189" s="379"/>
      <c r="AP189" s="379"/>
      <c r="AQ189" s="379"/>
      <c r="AR189" s="379"/>
      <c r="AS189" s="379"/>
      <c r="AT189" s="379"/>
      <c r="AU189" s="379"/>
      <c r="AV189" s="379"/>
      <c r="AW189" s="379"/>
      <c r="AX189" s="379"/>
      <c r="AY189" s="379"/>
      <c r="AZ189" s="379"/>
      <c r="BA189" s="379"/>
      <c r="BB189" s="379"/>
      <c r="BC189" s="379"/>
      <c r="BD189" s="379"/>
      <c r="BE189" s="379"/>
      <c r="BF189" s="379"/>
      <c r="BG189" s="379"/>
      <c r="BH189" s="379"/>
      <c r="BI189" s="379"/>
      <c r="BJ189" s="379"/>
      <c r="BK189" s="379"/>
      <c r="BL189" s="379"/>
      <c r="BM189" s="379"/>
      <c r="BN189" s="379"/>
      <c r="BO189" s="379"/>
      <c r="BP189" s="379"/>
      <c r="BQ189" s="379"/>
      <c r="BR189" s="379"/>
      <c r="BS189" s="379"/>
      <c r="BT189" s="379"/>
      <c r="BU189" s="379"/>
      <c r="BV189" s="379"/>
      <c r="BW189" s="379"/>
      <c r="BX189" s="379"/>
      <c r="BY189" s="379"/>
      <c r="BZ189" s="379"/>
      <c r="CA189" s="379"/>
      <c r="CB189" s="379"/>
      <c r="CC189" s="379"/>
      <c r="CD189" s="379"/>
      <c r="CE189" s="379"/>
    </row>
    <row r="190" spans="1:95" ht="9" customHeight="1" x14ac:dyDescent="0.2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</row>
    <row r="191" spans="1:95" ht="15" customHeight="1" x14ac:dyDescent="0.2">
      <c r="A191" s="427" t="s">
        <v>26</v>
      </c>
      <c r="B191" s="427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 s="427"/>
      <c r="AA191" s="427"/>
      <c r="AB191" s="427"/>
      <c r="AC191" s="427"/>
      <c r="AD191" s="427"/>
      <c r="AE191" s="427"/>
      <c r="AF191" s="427"/>
      <c r="AG191" s="427"/>
      <c r="AH191" s="427"/>
      <c r="AI191" s="427"/>
      <c r="AJ191" s="427"/>
      <c r="AK191" s="427"/>
      <c r="AL191" s="427"/>
      <c r="AM191" s="427"/>
      <c r="AN191" s="427"/>
      <c r="AO191" s="427"/>
      <c r="AP191" s="440"/>
      <c r="AQ191" s="440"/>
      <c r="AR191" s="440"/>
      <c r="AS191" s="440"/>
      <c r="AT191" s="440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</row>
    <row r="192" spans="1:95" ht="12" customHeight="1" thickBot="1" x14ac:dyDescent="0.25">
      <c r="A192" s="427"/>
      <c r="B192" s="427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 s="427"/>
      <c r="AA192" s="427"/>
      <c r="AB192" s="427"/>
      <c r="AC192" s="427"/>
      <c r="AD192" s="427"/>
      <c r="AE192" s="427"/>
      <c r="AF192" s="427"/>
      <c r="AG192" s="427"/>
      <c r="AH192" s="427"/>
      <c r="AI192" s="427"/>
      <c r="AJ192" s="427"/>
      <c r="AK192" s="427"/>
      <c r="AL192" s="427"/>
      <c r="AM192" s="427"/>
      <c r="AN192" s="427"/>
      <c r="AO192" s="427"/>
      <c r="AP192" s="427"/>
      <c r="AQ192" s="427"/>
      <c r="AR192" s="427"/>
      <c r="AS192" s="427"/>
      <c r="AT192" s="427"/>
      <c r="AU192" s="427"/>
      <c r="AV192" s="427"/>
      <c r="AW192" s="427"/>
      <c r="AX192" s="427"/>
      <c r="AY192" s="427"/>
      <c r="AZ192" s="427"/>
      <c r="BA192" s="427"/>
      <c r="BB192" s="427"/>
      <c r="BC192" s="427"/>
      <c r="BD192" s="427"/>
      <c r="BE192" s="427"/>
      <c r="BF192" s="427"/>
      <c r="BG192" s="427"/>
      <c r="BH192" s="427"/>
      <c r="BI192" s="427"/>
      <c r="BJ192" s="427"/>
      <c r="BK192" s="427"/>
      <c r="BL192" s="427"/>
      <c r="BM192" s="427"/>
      <c r="BN192" s="427"/>
      <c r="BO192" s="427"/>
      <c r="BP192" s="427"/>
      <c r="BQ192" s="427"/>
      <c r="BR192" s="427"/>
      <c r="BS192" s="427"/>
      <c r="BT192" s="427"/>
      <c r="BU192" s="427"/>
      <c r="BV192" s="427"/>
      <c r="BW192" s="427"/>
      <c r="BX192" s="427"/>
      <c r="BY192" s="427"/>
      <c r="BZ192" s="427"/>
      <c r="CA192" s="427"/>
      <c r="CB192" s="427"/>
      <c r="CC192" s="427"/>
      <c r="CD192" s="427"/>
      <c r="CE192" s="427"/>
    </row>
    <row r="193" spans="1:95" x14ac:dyDescent="0.2">
      <c r="A193" s="368" t="s">
        <v>135</v>
      </c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796" t="s">
        <v>29</v>
      </c>
      <c r="BH193" s="796"/>
      <c r="BI193" s="796"/>
      <c r="BJ193" s="796"/>
      <c r="BK193" s="796"/>
      <c r="BL193" s="796"/>
      <c r="BM193" s="796"/>
      <c r="BN193" s="796"/>
      <c r="BO193" s="796"/>
      <c r="BP193" s="796"/>
      <c r="BQ193" s="796"/>
      <c r="BR193" s="796"/>
      <c r="BS193" s="796"/>
      <c r="BT193" s="796"/>
      <c r="BU193" s="796"/>
      <c r="BV193" s="796"/>
      <c r="BW193" s="796"/>
      <c r="BX193" s="796"/>
      <c r="BY193" s="796"/>
      <c r="BZ193" s="796"/>
      <c r="CA193" s="796"/>
      <c r="CB193" s="796"/>
      <c r="CC193" s="796"/>
      <c r="CD193" s="796"/>
      <c r="CE193" s="797"/>
      <c r="CF193" s="787"/>
      <c r="CG193" s="788"/>
      <c r="CH193" s="788"/>
      <c r="CI193" s="788"/>
      <c r="CJ193" s="788"/>
      <c r="CK193" s="788"/>
      <c r="CL193" s="788"/>
      <c r="CM193" s="788"/>
      <c r="CN193" s="788"/>
      <c r="CO193" s="788"/>
      <c r="CP193" s="788"/>
      <c r="CQ193" s="789"/>
    </row>
    <row r="194" spans="1:95" x14ac:dyDescent="0.2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796"/>
      <c r="BH194" s="796"/>
      <c r="BI194" s="796"/>
      <c r="BJ194" s="796"/>
      <c r="BK194" s="796"/>
      <c r="BL194" s="796"/>
      <c r="BM194" s="796"/>
      <c r="BN194" s="796"/>
      <c r="BO194" s="796"/>
      <c r="BP194" s="796"/>
      <c r="BQ194" s="796"/>
      <c r="BR194" s="796"/>
      <c r="BS194" s="796"/>
      <c r="BT194" s="796"/>
      <c r="BU194" s="796"/>
      <c r="BV194" s="796"/>
      <c r="BW194" s="796"/>
      <c r="BX194" s="796"/>
      <c r="BY194" s="796"/>
      <c r="BZ194" s="796"/>
      <c r="CA194" s="796"/>
      <c r="CB194" s="796"/>
      <c r="CC194" s="796"/>
      <c r="CD194" s="796"/>
      <c r="CE194" s="797"/>
      <c r="CF194" s="790"/>
      <c r="CG194" s="791"/>
      <c r="CH194" s="791"/>
      <c r="CI194" s="791"/>
      <c r="CJ194" s="791"/>
      <c r="CK194" s="791"/>
      <c r="CL194" s="791"/>
      <c r="CM194" s="791"/>
      <c r="CN194" s="791"/>
      <c r="CO194" s="791"/>
      <c r="CP194" s="791"/>
      <c r="CQ194" s="792"/>
    </row>
    <row r="195" spans="1:95" ht="15.75" thickBot="1" x14ac:dyDescent="0.25">
      <c r="A195" s="439" t="s">
        <v>136</v>
      </c>
      <c r="B195" s="439"/>
      <c r="C195" s="439"/>
      <c r="D195" s="439"/>
      <c r="E195" s="439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39"/>
      <c r="AC195" s="439"/>
      <c r="AD195" s="439"/>
      <c r="AE195" s="439"/>
      <c r="AF195" s="439"/>
      <c r="AG195" s="439"/>
      <c r="AH195" s="439"/>
      <c r="AI195" s="439"/>
      <c r="AJ195" s="439"/>
      <c r="AK195" s="439"/>
      <c r="AL195" s="439"/>
      <c r="AM195" s="439"/>
      <c r="AN195" s="439"/>
      <c r="AO195" s="439"/>
      <c r="AP195" s="439"/>
      <c r="AQ195" s="439"/>
      <c r="AR195" s="439"/>
      <c r="AS195" s="439"/>
      <c r="AT195" s="439"/>
      <c r="AU195" s="439"/>
      <c r="AV195" s="439"/>
      <c r="AW195" s="439"/>
      <c r="AX195" s="439"/>
      <c r="AY195" s="439"/>
      <c r="AZ195" s="439"/>
      <c r="BA195" s="439"/>
      <c r="BB195" s="439"/>
      <c r="BC195" s="439"/>
      <c r="BD195" s="439"/>
      <c r="BE195" s="439"/>
      <c r="BF195" s="439"/>
      <c r="BG195" s="796"/>
      <c r="BH195" s="796"/>
      <c r="BI195" s="796"/>
      <c r="BJ195" s="796"/>
      <c r="BK195" s="796"/>
      <c r="BL195" s="796"/>
      <c r="BM195" s="796"/>
      <c r="BN195" s="796"/>
      <c r="BO195" s="796"/>
      <c r="BP195" s="796"/>
      <c r="BQ195" s="796"/>
      <c r="BR195" s="796"/>
      <c r="BS195" s="796"/>
      <c r="BT195" s="796"/>
      <c r="BU195" s="796"/>
      <c r="BV195" s="796"/>
      <c r="BW195" s="796"/>
      <c r="BX195" s="796"/>
      <c r="BY195" s="796"/>
      <c r="BZ195" s="796"/>
      <c r="CA195" s="796"/>
      <c r="CB195" s="796"/>
      <c r="CC195" s="796"/>
      <c r="CD195" s="796"/>
      <c r="CE195" s="797"/>
      <c r="CF195" s="793"/>
      <c r="CG195" s="794"/>
      <c r="CH195" s="794"/>
      <c r="CI195" s="794"/>
      <c r="CJ195" s="794"/>
      <c r="CK195" s="794"/>
      <c r="CL195" s="794"/>
      <c r="CM195" s="794"/>
      <c r="CN195" s="794"/>
      <c r="CO195" s="794"/>
      <c r="CP195" s="794"/>
      <c r="CQ195" s="795"/>
    </row>
    <row r="196" spans="1:95" ht="10.5" customHeight="1" x14ac:dyDescent="0.2">
      <c r="A196" s="366"/>
      <c r="B196" s="366"/>
      <c r="C196" s="366"/>
      <c r="D196" s="366"/>
      <c r="E196" s="366"/>
      <c r="F196" s="366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  <c r="AI196" s="366"/>
      <c r="AJ196" s="366"/>
      <c r="AK196" s="366"/>
      <c r="AL196" s="366"/>
      <c r="AM196" s="366"/>
      <c r="AN196" s="366"/>
      <c r="AO196" s="366"/>
      <c r="AP196" s="366"/>
      <c r="AQ196" s="366"/>
      <c r="AR196" s="366"/>
      <c r="AS196" s="366"/>
      <c r="AT196" s="366"/>
      <c r="AU196" s="366"/>
      <c r="AV196" s="366"/>
      <c r="AW196" s="366"/>
      <c r="AX196" s="366"/>
      <c r="AY196" s="366"/>
      <c r="AZ196" s="366"/>
      <c r="BA196" s="366"/>
      <c r="BB196" s="366"/>
      <c r="BC196" s="366"/>
      <c r="BD196" s="366"/>
      <c r="BE196" s="366"/>
      <c r="BF196" s="366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368"/>
      <c r="BQ196" s="368"/>
      <c r="BR196" s="368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</row>
    <row r="197" spans="1:95" hidden="1" x14ac:dyDescent="0.2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AY197" s="368"/>
      <c r="AZ197" s="368"/>
      <c r="BA197" s="368"/>
      <c r="BB197" s="368"/>
      <c r="BC197" s="368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  <c r="BN197" s="368"/>
      <c r="BO197" s="368"/>
      <c r="BP197" s="368"/>
      <c r="BQ197" s="368"/>
      <c r="BR197" s="368"/>
      <c r="BS197" s="368"/>
      <c r="BT197" s="368"/>
      <c r="BU197" s="368"/>
      <c r="BV197" s="368"/>
      <c r="BW197" s="368"/>
      <c r="BX197" s="368"/>
      <c r="BY197" s="368"/>
      <c r="BZ197" s="368"/>
      <c r="CA197" s="368"/>
      <c r="CB197" s="368"/>
      <c r="CC197" s="368"/>
      <c r="CD197" s="368"/>
      <c r="CE197" s="368"/>
    </row>
    <row r="198" spans="1:95" x14ac:dyDescent="0.2">
      <c r="A198" s="368" t="s">
        <v>137</v>
      </c>
      <c r="B198" s="368"/>
      <c r="C198" s="368"/>
      <c r="D198" s="368"/>
      <c r="E198" s="368"/>
      <c r="F198" s="368"/>
      <c r="G198" s="368"/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AY198" s="368"/>
      <c r="AZ198" s="368"/>
      <c r="BA198" s="368"/>
      <c r="BB198" s="368"/>
      <c r="BC198" s="368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  <c r="BN198" s="368"/>
      <c r="BO198" s="368"/>
      <c r="BP198" s="368"/>
      <c r="BQ198" s="368"/>
      <c r="BR198" s="368"/>
      <c r="BS198" s="368"/>
      <c r="BT198" s="368"/>
      <c r="BU198" s="368"/>
      <c r="BV198" s="368"/>
      <c r="BW198" s="368"/>
      <c r="BX198" s="368"/>
      <c r="BY198" s="368"/>
      <c r="BZ198" s="368"/>
      <c r="CA198" s="368"/>
      <c r="CB198" s="368"/>
      <c r="CC198" s="368"/>
      <c r="CD198" s="368"/>
      <c r="CE198" s="368"/>
    </row>
    <row r="199" spans="1:95" ht="18" x14ac:dyDescent="0.2">
      <c r="A199" s="368" t="s">
        <v>138</v>
      </c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  <c r="AZ199" s="368"/>
      <c r="BA199" s="368"/>
      <c r="BB199" s="368"/>
      <c r="BC199" s="368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  <c r="BN199" s="368"/>
      <c r="BO199" s="368"/>
      <c r="BP199" s="368"/>
      <c r="BQ199" s="368"/>
      <c r="BR199" s="368"/>
      <c r="BS199" s="368"/>
      <c r="BT199" s="368"/>
      <c r="BU199" s="368"/>
      <c r="BV199" s="368"/>
      <c r="BW199" s="368"/>
      <c r="BX199" s="368"/>
      <c r="BY199" s="368"/>
      <c r="BZ199" s="368"/>
      <c r="CA199" s="368"/>
      <c r="CB199" s="368"/>
      <c r="CC199" s="368"/>
      <c r="CD199" s="368"/>
      <c r="CE199" s="368"/>
    </row>
    <row r="200" spans="1:95" x14ac:dyDescent="0.2">
      <c r="A200" s="368"/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P200" s="530" t="s">
        <v>380</v>
      </c>
      <c r="CQ200" s="530"/>
    </row>
    <row r="201" spans="1:95" ht="63" customHeight="1" x14ac:dyDescent="0.2">
      <c r="A201" s="424" t="s">
        <v>75</v>
      </c>
      <c r="B201" s="424"/>
      <c r="C201" s="424"/>
      <c r="D201" s="424"/>
      <c r="E201" s="424"/>
      <c r="F201" s="424"/>
      <c r="G201" s="424"/>
      <c r="H201" s="352" t="s">
        <v>139</v>
      </c>
      <c r="I201" s="353"/>
      <c r="J201" s="353"/>
      <c r="K201" s="353"/>
      <c r="L201" s="353"/>
      <c r="M201" s="353"/>
      <c r="N201" s="353"/>
      <c r="O201" s="353"/>
      <c r="P201" s="353"/>
      <c r="Q201" s="353"/>
      <c r="R201" s="353"/>
      <c r="S201" s="354"/>
      <c r="T201" s="405" t="s">
        <v>140</v>
      </c>
      <c r="U201" s="406"/>
      <c r="V201" s="406"/>
      <c r="W201" s="406"/>
      <c r="X201" s="406"/>
      <c r="Y201" s="406"/>
      <c r="Z201" s="406"/>
      <c r="AA201" s="406"/>
      <c r="AB201" s="406"/>
      <c r="AC201" s="406"/>
      <c r="AD201" s="406"/>
      <c r="AE201" s="407"/>
      <c r="AF201" s="352" t="s">
        <v>141</v>
      </c>
      <c r="AG201" s="353"/>
      <c r="AH201" s="353"/>
      <c r="AI201" s="353"/>
      <c r="AJ201" s="353"/>
      <c r="AK201" s="353"/>
      <c r="AL201" s="353"/>
      <c r="AM201" s="353"/>
      <c r="AN201" s="353"/>
      <c r="AO201" s="353"/>
      <c r="AP201" s="353"/>
      <c r="AQ201" s="353"/>
      <c r="AR201" s="353"/>
      <c r="AS201" s="353"/>
      <c r="AT201" s="353"/>
      <c r="AU201" s="353"/>
      <c r="AV201" s="353"/>
      <c r="AW201" s="353"/>
      <c r="AX201" s="353"/>
      <c r="AY201" s="353"/>
      <c r="AZ201" s="353"/>
      <c r="BA201" s="353"/>
      <c r="BB201" s="353"/>
      <c r="BC201" s="353"/>
      <c r="BD201" s="353"/>
      <c r="BE201" s="353"/>
      <c r="BF201" s="353"/>
      <c r="BG201" s="353"/>
      <c r="BH201" s="353"/>
      <c r="BI201" s="353"/>
      <c r="BJ201" s="353"/>
      <c r="BK201" s="353"/>
      <c r="BL201" s="353"/>
      <c r="BM201" s="354"/>
      <c r="BN201" s="352" t="s">
        <v>142</v>
      </c>
      <c r="BO201" s="353"/>
      <c r="BP201" s="353"/>
      <c r="BQ201" s="353"/>
      <c r="BR201" s="353"/>
      <c r="BS201" s="353"/>
      <c r="BT201" s="353"/>
      <c r="BU201" s="353"/>
      <c r="BV201" s="353"/>
      <c r="BW201" s="353"/>
      <c r="BX201" s="353"/>
      <c r="BY201" s="353"/>
      <c r="BZ201" s="353"/>
      <c r="CA201" s="353"/>
      <c r="CB201" s="353"/>
      <c r="CC201" s="353"/>
      <c r="CD201" s="353"/>
      <c r="CE201" s="354"/>
      <c r="CF201" s="424" t="s">
        <v>143</v>
      </c>
      <c r="CG201" s="424"/>
      <c r="CH201" s="424"/>
      <c r="CI201" s="424"/>
      <c r="CJ201" s="424"/>
      <c r="CK201" s="424"/>
      <c r="CL201" s="424"/>
      <c r="CM201" s="424"/>
      <c r="CN201" s="424"/>
      <c r="CO201" s="424"/>
      <c r="CP201" s="424"/>
      <c r="CQ201" s="424"/>
    </row>
    <row r="202" spans="1:95" x14ac:dyDescent="0.2">
      <c r="A202" s="424"/>
      <c r="B202" s="424"/>
      <c r="C202" s="424"/>
      <c r="D202" s="424"/>
      <c r="E202" s="424"/>
      <c r="F202" s="424"/>
      <c r="G202" s="424"/>
      <c r="H202" s="405" t="s">
        <v>42</v>
      </c>
      <c r="I202" s="406"/>
      <c r="J202" s="406"/>
      <c r="K202" s="406"/>
      <c r="L202" s="406"/>
      <c r="M202" s="406"/>
      <c r="N202" s="406"/>
      <c r="O202" s="406"/>
      <c r="P202" s="406"/>
      <c r="Q202" s="406"/>
      <c r="R202" s="406"/>
      <c r="S202" s="407"/>
      <c r="T202" s="424" t="s">
        <v>42</v>
      </c>
      <c r="U202" s="424"/>
      <c r="V202" s="424"/>
      <c r="W202" s="424"/>
      <c r="X202" s="424"/>
      <c r="Y202" s="424"/>
      <c r="Z202" s="424"/>
      <c r="AA202" s="424"/>
      <c r="AB202" s="424"/>
      <c r="AC202" s="424"/>
      <c r="AD202" s="424"/>
      <c r="AE202" s="424"/>
      <c r="AF202" s="405" t="s">
        <v>42</v>
      </c>
      <c r="AG202" s="406"/>
      <c r="AH202" s="406"/>
      <c r="AI202" s="406"/>
      <c r="AJ202" s="406"/>
      <c r="AK202" s="406"/>
      <c r="AL202" s="406"/>
      <c r="AM202" s="406"/>
      <c r="AN202" s="406"/>
      <c r="AO202" s="406"/>
      <c r="AP202" s="406"/>
      <c r="AQ202" s="406"/>
      <c r="AR202" s="406"/>
      <c r="AS202" s="406"/>
      <c r="AT202" s="406"/>
      <c r="AU202" s="406"/>
      <c r="AV202" s="406"/>
      <c r="AW202" s="406"/>
      <c r="AX202" s="406"/>
      <c r="AY202" s="407"/>
      <c r="AZ202" s="405" t="s">
        <v>43</v>
      </c>
      <c r="BA202" s="406"/>
      <c r="BB202" s="406"/>
      <c r="BC202" s="406"/>
      <c r="BD202" s="406"/>
      <c r="BE202" s="406"/>
      <c r="BF202" s="406"/>
      <c r="BG202" s="406"/>
      <c r="BH202" s="406"/>
      <c r="BI202" s="406"/>
      <c r="BJ202" s="406"/>
      <c r="BK202" s="406"/>
      <c r="BL202" s="406"/>
      <c r="BM202" s="407"/>
      <c r="BN202" s="414" t="s">
        <v>6</v>
      </c>
      <c r="BO202" s="415"/>
      <c r="BP202" s="377" t="s">
        <v>12</v>
      </c>
      <c r="BQ202" s="377"/>
      <c r="BR202" s="425" t="s">
        <v>44</v>
      </c>
      <c r="BS202" s="426"/>
      <c r="BT202" s="414" t="s">
        <v>6</v>
      </c>
      <c r="BU202" s="415"/>
      <c r="BV202" s="377" t="s">
        <v>6</v>
      </c>
      <c r="BW202" s="377"/>
      <c r="BX202" s="425" t="s">
        <v>44</v>
      </c>
      <c r="BY202" s="426"/>
      <c r="BZ202" s="414" t="s">
        <v>6</v>
      </c>
      <c r="CA202" s="415"/>
      <c r="CB202" s="377" t="s">
        <v>205</v>
      </c>
      <c r="CC202" s="377"/>
      <c r="CD202" s="425" t="s">
        <v>44</v>
      </c>
      <c r="CE202" s="426"/>
      <c r="CF202" s="405" t="s">
        <v>45</v>
      </c>
      <c r="CG202" s="406"/>
      <c r="CH202" s="406"/>
      <c r="CI202" s="406"/>
      <c r="CJ202" s="406"/>
      <c r="CK202" s="407"/>
      <c r="CL202" s="405" t="s">
        <v>46</v>
      </c>
      <c r="CM202" s="406"/>
      <c r="CN202" s="406"/>
      <c r="CO202" s="406"/>
      <c r="CP202" s="406"/>
      <c r="CQ202" s="407"/>
    </row>
    <row r="203" spans="1:95" x14ac:dyDescent="0.2">
      <c r="A203" s="424"/>
      <c r="B203" s="424"/>
      <c r="C203" s="424"/>
      <c r="D203" s="424"/>
      <c r="E203" s="424"/>
      <c r="F203" s="424"/>
      <c r="G203" s="424"/>
      <c r="H203" s="411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413"/>
      <c r="T203" s="424"/>
      <c r="U203" s="424"/>
      <c r="V203" s="424"/>
      <c r="W203" s="424"/>
      <c r="X203" s="424"/>
      <c r="Y203" s="424"/>
      <c r="Z203" s="424"/>
      <c r="AA203" s="424"/>
      <c r="AB203" s="424"/>
      <c r="AC203" s="424"/>
      <c r="AD203" s="424"/>
      <c r="AE203" s="424"/>
      <c r="AF203" s="411"/>
      <c r="AG203" s="412"/>
      <c r="AH203" s="412"/>
      <c r="AI203" s="412"/>
      <c r="AJ203" s="412"/>
      <c r="AK203" s="412"/>
      <c r="AL203" s="412"/>
      <c r="AM203" s="412"/>
      <c r="AN203" s="412"/>
      <c r="AO203" s="412"/>
      <c r="AP203" s="412"/>
      <c r="AQ203" s="412"/>
      <c r="AR203" s="412"/>
      <c r="AS203" s="412"/>
      <c r="AT203" s="412"/>
      <c r="AU203" s="412"/>
      <c r="AV203" s="412"/>
      <c r="AW203" s="412"/>
      <c r="AX203" s="412"/>
      <c r="AY203" s="413"/>
      <c r="AZ203" s="408"/>
      <c r="BA203" s="409"/>
      <c r="BB203" s="409"/>
      <c r="BC203" s="409"/>
      <c r="BD203" s="409"/>
      <c r="BE203" s="409"/>
      <c r="BF203" s="409"/>
      <c r="BG203" s="409"/>
      <c r="BH203" s="409"/>
      <c r="BI203" s="409"/>
      <c r="BJ203" s="409"/>
      <c r="BK203" s="409"/>
      <c r="BL203" s="409"/>
      <c r="BM203" s="410"/>
      <c r="BN203" s="411" t="s">
        <v>47</v>
      </c>
      <c r="BO203" s="412"/>
      <c r="BP203" s="412"/>
      <c r="BQ203" s="412"/>
      <c r="BR203" s="412"/>
      <c r="BS203" s="413"/>
      <c r="BT203" s="411" t="s">
        <v>48</v>
      </c>
      <c r="BU203" s="412"/>
      <c r="BV203" s="412"/>
      <c r="BW203" s="412"/>
      <c r="BX203" s="412"/>
      <c r="BY203" s="413"/>
      <c r="BZ203" s="411" t="s">
        <v>49</v>
      </c>
      <c r="CA203" s="412"/>
      <c r="CB203" s="412"/>
      <c r="CC203" s="412"/>
      <c r="CD203" s="412"/>
      <c r="CE203" s="413"/>
      <c r="CF203" s="411"/>
      <c r="CG203" s="412"/>
      <c r="CH203" s="412"/>
      <c r="CI203" s="412"/>
      <c r="CJ203" s="412"/>
      <c r="CK203" s="413"/>
      <c r="CL203" s="411"/>
      <c r="CM203" s="412"/>
      <c r="CN203" s="412"/>
      <c r="CO203" s="412"/>
      <c r="CP203" s="412"/>
      <c r="CQ203" s="413"/>
    </row>
    <row r="204" spans="1:95" x14ac:dyDescent="0.2">
      <c r="A204" s="424"/>
      <c r="B204" s="424"/>
      <c r="C204" s="424"/>
      <c r="D204" s="424"/>
      <c r="E204" s="424"/>
      <c r="F204" s="424"/>
      <c r="G204" s="424"/>
      <c r="H204" s="411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413"/>
      <c r="T204" s="424"/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11"/>
      <c r="AG204" s="412"/>
      <c r="AH204" s="412"/>
      <c r="AI204" s="412"/>
      <c r="AJ204" s="412"/>
      <c r="AK204" s="412"/>
      <c r="AL204" s="412"/>
      <c r="AM204" s="412"/>
      <c r="AN204" s="412"/>
      <c r="AO204" s="412"/>
      <c r="AP204" s="412"/>
      <c r="AQ204" s="412"/>
      <c r="AR204" s="412"/>
      <c r="AS204" s="412"/>
      <c r="AT204" s="412"/>
      <c r="AU204" s="412"/>
      <c r="AV204" s="412"/>
      <c r="AW204" s="412"/>
      <c r="AX204" s="412"/>
      <c r="AY204" s="413"/>
      <c r="AZ204" s="405" t="s">
        <v>50</v>
      </c>
      <c r="BA204" s="406"/>
      <c r="BB204" s="406"/>
      <c r="BC204" s="406"/>
      <c r="BD204" s="406"/>
      <c r="BE204" s="406"/>
      <c r="BF204" s="407"/>
      <c r="BG204" s="405" t="s">
        <v>51</v>
      </c>
      <c r="BH204" s="406"/>
      <c r="BI204" s="406"/>
      <c r="BJ204" s="406"/>
      <c r="BK204" s="406"/>
      <c r="BL204" s="406"/>
      <c r="BM204" s="407"/>
      <c r="BN204" s="411"/>
      <c r="BO204" s="412"/>
      <c r="BP204" s="412"/>
      <c r="BQ204" s="412"/>
      <c r="BR204" s="412"/>
      <c r="BS204" s="413"/>
      <c r="BT204" s="411"/>
      <c r="BU204" s="412"/>
      <c r="BV204" s="412"/>
      <c r="BW204" s="412"/>
      <c r="BX204" s="412"/>
      <c r="BY204" s="413"/>
      <c r="BZ204" s="411"/>
      <c r="CA204" s="412"/>
      <c r="CB204" s="412"/>
      <c r="CC204" s="412"/>
      <c r="CD204" s="412"/>
      <c r="CE204" s="413"/>
      <c r="CF204" s="411"/>
      <c r="CG204" s="412"/>
      <c r="CH204" s="412"/>
      <c r="CI204" s="412"/>
      <c r="CJ204" s="412"/>
      <c r="CK204" s="413"/>
      <c r="CL204" s="411"/>
      <c r="CM204" s="412"/>
      <c r="CN204" s="412"/>
      <c r="CO204" s="412"/>
      <c r="CP204" s="412"/>
      <c r="CQ204" s="413"/>
    </row>
    <row r="205" spans="1:95" x14ac:dyDescent="0.2">
      <c r="A205" s="424"/>
      <c r="B205" s="424"/>
      <c r="C205" s="424"/>
      <c r="D205" s="424"/>
      <c r="E205" s="424"/>
      <c r="F205" s="424"/>
      <c r="G205" s="424"/>
      <c r="H205" s="408"/>
      <c r="I205" s="409"/>
      <c r="J205" s="409"/>
      <c r="K205" s="409"/>
      <c r="L205" s="409"/>
      <c r="M205" s="409"/>
      <c r="N205" s="409"/>
      <c r="O205" s="409"/>
      <c r="P205" s="409"/>
      <c r="Q205" s="409"/>
      <c r="R205" s="409"/>
      <c r="S205" s="410"/>
      <c r="T205" s="424"/>
      <c r="U205" s="424"/>
      <c r="V205" s="424"/>
      <c r="W205" s="424"/>
      <c r="X205" s="424"/>
      <c r="Y205" s="424"/>
      <c r="Z205" s="424"/>
      <c r="AA205" s="424"/>
      <c r="AB205" s="424"/>
      <c r="AC205" s="424"/>
      <c r="AD205" s="424"/>
      <c r="AE205" s="424"/>
      <c r="AF205" s="408"/>
      <c r="AG205" s="409"/>
      <c r="AH205" s="409"/>
      <c r="AI205" s="409"/>
      <c r="AJ205" s="409"/>
      <c r="AK205" s="409"/>
      <c r="AL205" s="409"/>
      <c r="AM205" s="409"/>
      <c r="AN205" s="409"/>
      <c r="AO205" s="409"/>
      <c r="AP205" s="409"/>
      <c r="AQ205" s="409"/>
      <c r="AR205" s="409"/>
      <c r="AS205" s="409"/>
      <c r="AT205" s="409"/>
      <c r="AU205" s="409"/>
      <c r="AV205" s="409"/>
      <c r="AW205" s="409"/>
      <c r="AX205" s="409"/>
      <c r="AY205" s="410"/>
      <c r="AZ205" s="408"/>
      <c r="BA205" s="409"/>
      <c r="BB205" s="409"/>
      <c r="BC205" s="409"/>
      <c r="BD205" s="409"/>
      <c r="BE205" s="409"/>
      <c r="BF205" s="410"/>
      <c r="BG205" s="408"/>
      <c r="BH205" s="409"/>
      <c r="BI205" s="409"/>
      <c r="BJ205" s="409"/>
      <c r="BK205" s="409"/>
      <c r="BL205" s="409"/>
      <c r="BM205" s="410"/>
      <c r="BN205" s="408"/>
      <c r="BO205" s="409"/>
      <c r="BP205" s="409"/>
      <c r="BQ205" s="409"/>
      <c r="BR205" s="409"/>
      <c r="BS205" s="410"/>
      <c r="BT205" s="408"/>
      <c r="BU205" s="409"/>
      <c r="BV205" s="409"/>
      <c r="BW205" s="409"/>
      <c r="BX205" s="409"/>
      <c r="BY205" s="410"/>
      <c r="BZ205" s="408"/>
      <c r="CA205" s="409"/>
      <c r="CB205" s="409"/>
      <c r="CC205" s="409"/>
      <c r="CD205" s="409"/>
      <c r="CE205" s="410"/>
      <c r="CF205" s="408"/>
      <c r="CG205" s="409"/>
      <c r="CH205" s="409"/>
      <c r="CI205" s="409"/>
      <c r="CJ205" s="409"/>
      <c r="CK205" s="410"/>
      <c r="CL205" s="408"/>
      <c r="CM205" s="409"/>
      <c r="CN205" s="409"/>
      <c r="CO205" s="409"/>
      <c r="CP205" s="409"/>
      <c r="CQ205" s="410"/>
    </row>
    <row r="206" spans="1:95" x14ac:dyDescent="0.2">
      <c r="A206" s="424" t="s">
        <v>27</v>
      </c>
      <c r="B206" s="424"/>
      <c r="C206" s="424"/>
      <c r="D206" s="424"/>
      <c r="E206" s="424"/>
      <c r="F206" s="424"/>
      <c r="G206" s="424"/>
      <c r="H206" s="424" t="s">
        <v>52</v>
      </c>
      <c r="I206" s="424"/>
      <c r="J206" s="424"/>
      <c r="K206" s="424"/>
      <c r="L206" s="424"/>
      <c r="M206" s="424"/>
      <c r="N206" s="424"/>
      <c r="O206" s="424"/>
      <c r="P206" s="424"/>
      <c r="Q206" s="424"/>
      <c r="R206" s="424"/>
      <c r="S206" s="424"/>
      <c r="T206" s="352" t="s">
        <v>53</v>
      </c>
      <c r="U206" s="353"/>
      <c r="V206" s="353"/>
      <c r="W206" s="353"/>
      <c r="X206" s="353"/>
      <c r="Y206" s="353"/>
      <c r="Z206" s="353"/>
      <c r="AA206" s="353"/>
      <c r="AB206" s="353"/>
      <c r="AC206" s="353"/>
      <c r="AD206" s="353"/>
      <c r="AE206" s="354"/>
      <c r="AF206" s="424" t="s">
        <v>54</v>
      </c>
      <c r="AG206" s="424"/>
      <c r="AH206" s="424"/>
      <c r="AI206" s="424"/>
      <c r="AJ206" s="424"/>
      <c r="AK206" s="424"/>
      <c r="AL206" s="424"/>
      <c r="AM206" s="424"/>
      <c r="AN206" s="424"/>
      <c r="AO206" s="424"/>
      <c r="AP206" s="424"/>
      <c r="AQ206" s="424"/>
      <c r="AR206" s="424"/>
      <c r="AS206" s="424"/>
      <c r="AT206" s="424"/>
      <c r="AU206" s="424"/>
      <c r="AV206" s="424"/>
      <c r="AW206" s="424"/>
      <c r="AX206" s="424"/>
      <c r="AY206" s="424"/>
      <c r="AZ206" s="424" t="s">
        <v>55</v>
      </c>
      <c r="BA206" s="424"/>
      <c r="BB206" s="424"/>
      <c r="BC206" s="424"/>
      <c r="BD206" s="424"/>
      <c r="BE206" s="424"/>
      <c r="BF206" s="424"/>
      <c r="BG206" s="424" t="s">
        <v>56</v>
      </c>
      <c r="BH206" s="424"/>
      <c r="BI206" s="424"/>
      <c r="BJ206" s="424"/>
      <c r="BK206" s="424"/>
      <c r="BL206" s="424"/>
      <c r="BM206" s="424"/>
      <c r="BN206" s="424" t="s">
        <v>57</v>
      </c>
      <c r="BO206" s="424"/>
      <c r="BP206" s="424"/>
      <c r="BQ206" s="424"/>
      <c r="BR206" s="424"/>
      <c r="BS206" s="424"/>
      <c r="BT206" s="424" t="s">
        <v>58</v>
      </c>
      <c r="BU206" s="424"/>
      <c r="BV206" s="424"/>
      <c r="BW206" s="424"/>
      <c r="BX206" s="424"/>
      <c r="BY206" s="424"/>
      <c r="BZ206" s="424" t="s">
        <v>59</v>
      </c>
      <c r="CA206" s="424"/>
      <c r="CB206" s="424"/>
      <c r="CC206" s="424"/>
      <c r="CD206" s="424"/>
      <c r="CE206" s="424"/>
      <c r="CF206" s="424" t="s">
        <v>60</v>
      </c>
      <c r="CG206" s="424"/>
      <c r="CH206" s="424"/>
      <c r="CI206" s="424"/>
      <c r="CJ206" s="424"/>
      <c r="CK206" s="424"/>
      <c r="CL206" s="424" t="s">
        <v>61</v>
      </c>
      <c r="CM206" s="424"/>
      <c r="CN206" s="424"/>
      <c r="CO206" s="424"/>
      <c r="CP206" s="424"/>
      <c r="CQ206" s="424"/>
    </row>
    <row r="207" spans="1:95" hidden="1" x14ac:dyDescent="0.2">
      <c r="A207" s="387"/>
      <c r="B207" s="388"/>
      <c r="C207" s="388"/>
      <c r="D207" s="388"/>
      <c r="E207" s="388"/>
      <c r="F207" s="388"/>
      <c r="G207" s="389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393"/>
      <c r="U207" s="394"/>
      <c r="V207" s="394"/>
      <c r="W207" s="394"/>
      <c r="X207" s="394"/>
      <c r="Y207" s="394"/>
      <c r="Z207" s="394"/>
      <c r="AA207" s="394"/>
      <c r="AB207" s="394"/>
      <c r="AC207" s="394"/>
      <c r="AD207" s="394"/>
      <c r="AE207" s="395"/>
      <c r="AF207" s="109"/>
      <c r="AG207" s="394"/>
      <c r="AH207" s="394"/>
      <c r="AI207" s="394"/>
      <c r="AJ207" s="394"/>
      <c r="AK207" s="394"/>
      <c r="AL207" s="394"/>
      <c r="AM207" s="394"/>
      <c r="AN207" s="394"/>
      <c r="AO207" s="394"/>
      <c r="AP207" s="394"/>
      <c r="AQ207" s="394"/>
      <c r="AR207" s="394"/>
      <c r="AS207" s="394"/>
      <c r="AT207" s="394"/>
      <c r="AU207" s="394"/>
      <c r="AV207" s="394"/>
      <c r="AW207" s="394"/>
      <c r="AX207" s="394"/>
      <c r="AY207" s="395"/>
      <c r="AZ207" s="405"/>
      <c r="BA207" s="406"/>
      <c r="BB207" s="406"/>
      <c r="BC207" s="406"/>
      <c r="BD207" s="406"/>
      <c r="BE207" s="406"/>
      <c r="BF207" s="407"/>
      <c r="BG207" s="405"/>
      <c r="BH207" s="406"/>
      <c r="BI207" s="406"/>
      <c r="BJ207" s="406"/>
      <c r="BK207" s="406"/>
      <c r="BL207" s="406"/>
      <c r="BM207" s="407"/>
      <c r="BN207" s="422"/>
      <c r="BO207" s="422"/>
      <c r="BP207" s="422"/>
      <c r="BQ207" s="422"/>
      <c r="BR207" s="422"/>
      <c r="BS207" s="422"/>
      <c r="BT207" s="422"/>
      <c r="BU207" s="422"/>
      <c r="BV207" s="422"/>
      <c r="BW207" s="422"/>
      <c r="BX207" s="422"/>
      <c r="BY207" s="422"/>
      <c r="BZ207" s="422"/>
      <c r="CA207" s="422"/>
      <c r="CB207" s="422"/>
      <c r="CC207" s="422"/>
      <c r="CD207" s="422"/>
      <c r="CE207" s="422"/>
      <c r="CF207" s="336"/>
      <c r="CG207" s="337"/>
      <c r="CH207" s="337"/>
      <c r="CI207" s="337"/>
      <c r="CJ207" s="337"/>
      <c r="CK207" s="338"/>
      <c r="CL207" s="110"/>
      <c r="CM207" s="111"/>
      <c r="CN207" s="111"/>
      <c r="CO207" s="111"/>
      <c r="CP207" s="111"/>
      <c r="CQ207" s="112"/>
    </row>
    <row r="208" spans="1:95" hidden="1" x14ac:dyDescent="0.2">
      <c r="A208" s="390"/>
      <c r="B208" s="391"/>
      <c r="C208" s="391"/>
      <c r="D208" s="391"/>
      <c r="E208" s="391"/>
      <c r="F208" s="391"/>
      <c r="G208" s="39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396"/>
      <c r="U208" s="397"/>
      <c r="V208" s="397"/>
      <c r="W208" s="397"/>
      <c r="X208" s="397"/>
      <c r="Y208" s="397"/>
      <c r="Z208" s="397"/>
      <c r="AA208" s="397"/>
      <c r="AB208" s="397"/>
      <c r="AC208" s="397"/>
      <c r="AD208" s="397"/>
      <c r="AE208" s="398"/>
      <c r="AF208" s="113"/>
      <c r="AG208" s="397"/>
      <c r="AH208" s="397"/>
      <c r="AI208" s="397"/>
      <c r="AJ208" s="397"/>
      <c r="AK208" s="397"/>
      <c r="AL208" s="397"/>
      <c r="AM208" s="397"/>
      <c r="AN208" s="397"/>
      <c r="AO208" s="397"/>
      <c r="AP208" s="397"/>
      <c r="AQ208" s="397"/>
      <c r="AR208" s="397"/>
      <c r="AS208" s="397"/>
      <c r="AT208" s="397"/>
      <c r="AU208" s="397"/>
      <c r="AV208" s="397"/>
      <c r="AW208" s="397"/>
      <c r="AX208" s="397"/>
      <c r="AY208" s="398"/>
      <c r="AZ208" s="408"/>
      <c r="BA208" s="409"/>
      <c r="BB208" s="409"/>
      <c r="BC208" s="409"/>
      <c r="BD208" s="409"/>
      <c r="BE208" s="409"/>
      <c r="BF208" s="410"/>
      <c r="BG208" s="408"/>
      <c r="BH208" s="409"/>
      <c r="BI208" s="409"/>
      <c r="BJ208" s="409"/>
      <c r="BK208" s="409"/>
      <c r="BL208" s="409"/>
      <c r="BM208" s="410"/>
      <c r="BN208" s="422"/>
      <c r="BO208" s="422"/>
      <c r="BP208" s="422"/>
      <c r="BQ208" s="422"/>
      <c r="BR208" s="422"/>
      <c r="BS208" s="422"/>
      <c r="BT208" s="422"/>
      <c r="BU208" s="422"/>
      <c r="BV208" s="422"/>
      <c r="BW208" s="422"/>
      <c r="BX208" s="422"/>
      <c r="BY208" s="422"/>
      <c r="BZ208" s="422"/>
      <c r="CA208" s="422"/>
      <c r="CB208" s="422"/>
      <c r="CC208" s="422"/>
      <c r="CD208" s="422"/>
      <c r="CE208" s="422"/>
      <c r="CF208" s="113"/>
      <c r="CG208" s="114"/>
      <c r="CH208" s="114"/>
      <c r="CI208" s="114"/>
      <c r="CJ208" s="114"/>
      <c r="CK208" s="115"/>
      <c r="CL208" s="113"/>
      <c r="CM208" s="114"/>
      <c r="CN208" s="114"/>
      <c r="CO208" s="114"/>
      <c r="CP208" s="114"/>
      <c r="CQ208" s="115"/>
    </row>
    <row r="209" spans="1:95" x14ac:dyDescent="0.2">
      <c r="A209" s="423"/>
      <c r="B209" s="423"/>
      <c r="C209" s="423"/>
      <c r="D209" s="423"/>
      <c r="E209" s="423"/>
      <c r="F209" s="423"/>
      <c r="G209" s="423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336"/>
      <c r="U209" s="337"/>
      <c r="V209" s="337"/>
      <c r="W209" s="337"/>
      <c r="X209" s="337"/>
      <c r="Y209" s="337"/>
      <c r="Z209" s="337"/>
      <c r="AA209" s="337"/>
      <c r="AB209" s="337"/>
      <c r="AC209" s="337"/>
      <c r="AD209" s="337"/>
      <c r="AE209" s="338"/>
      <c r="AF209" s="336"/>
      <c r="AG209" s="337"/>
      <c r="AH209" s="337"/>
      <c r="AI209" s="337"/>
      <c r="AJ209" s="337"/>
      <c r="AK209" s="337"/>
      <c r="AL209" s="337"/>
      <c r="AM209" s="337"/>
      <c r="AN209" s="337"/>
      <c r="AO209" s="337"/>
      <c r="AP209" s="337"/>
      <c r="AQ209" s="337"/>
      <c r="AR209" s="337"/>
      <c r="AS209" s="337"/>
      <c r="AT209" s="337"/>
      <c r="AU209" s="337"/>
      <c r="AV209" s="337"/>
      <c r="AW209" s="337"/>
      <c r="AX209" s="337"/>
      <c r="AY209" s="338"/>
      <c r="AZ209" s="352"/>
      <c r="BA209" s="353"/>
      <c r="BB209" s="353"/>
      <c r="BC209" s="353"/>
      <c r="BD209" s="353"/>
      <c r="BE209" s="353"/>
      <c r="BF209" s="354"/>
      <c r="BG209" s="352"/>
      <c r="BH209" s="353"/>
      <c r="BI209" s="353"/>
      <c r="BJ209" s="353"/>
      <c r="BK209" s="353"/>
      <c r="BL209" s="353"/>
      <c r="BM209" s="354"/>
      <c r="BN209" s="422"/>
      <c r="BO209" s="422"/>
      <c r="BP209" s="422"/>
      <c r="BQ209" s="422"/>
      <c r="BR209" s="422"/>
      <c r="BS209" s="422"/>
      <c r="BT209" s="422"/>
      <c r="BU209" s="422"/>
      <c r="BV209" s="422"/>
      <c r="BW209" s="422"/>
      <c r="BX209" s="422"/>
      <c r="BY209" s="422"/>
      <c r="BZ209" s="422"/>
      <c r="CA209" s="422"/>
      <c r="CB209" s="422"/>
      <c r="CC209" s="422"/>
      <c r="CD209" s="422"/>
      <c r="CE209" s="422"/>
      <c r="CF209" s="422"/>
      <c r="CG209" s="422"/>
      <c r="CH209" s="422"/>
      <c r="CI209" s="422"/>
      <c r="CJ209" s="422"/>
      <c r="CK209" s="422"/>
      <c r="CL209" s="422"/>
      <c r="CM209" s="422"/>
      <c r="CN209" s="422"/>
      <c r="CO209" s="422"/>
      <c r="CP209" s="422"/>
      <c r="CQ209" s="422"/>
    </row>
    <row r="210" spans="1:95" ht="9" customHeight="1" x14ac:dyDescent="0.2">
      <c r="A210" s="439"/>
      <c r="B210" s="439"/>
      <c r="C210" s="439"/>
      <c r="D210" s="439"/>
      <c r="E210" s="439"/>
      <c r="F210" s="439"/>
      <c r="G210" s="439"/>
      <c r="H210" s="439"/>
      <c r="I210" s="439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9"/>
      <c r="U210" s="439"/>
      <c r="V210" s="439"/>
      <c r="W210" s="439"/>
      <c r="X210" s="439"/>
      <c r="Y210" s="439"/>
      <c r="Z210" s="439"/>
      <c r="AA210" s="439"/>
      <c r="AB210" s="439"/>
      <c r="AC210" s="439"/>
      <c r="AD210" s="439"/>
      <c r="AE210" s="439"/>
      <c r="AF210" s="439"/>
      <c r="AG210" s="439"/>
      <c r="AH210" s="439"/>
      <c r="AI210" s="439"/>
      <c r="AJ210" s="439"/>
      <c r="AK210" s="439"/>
      <c r="AL210" s="439"/>
      <c r="AM210" s="439"/>
      <c r="AN210" s="439"/>
      <c r="AO210" s="439"/>
      <c r="AP210" s="439"/>
      <c r="AQ210" s="439"/>
      <c r="AR210" s="439"/>
      <c r="AS210" s="439"/>
      <c r="AT210" s="439"/>
      <c r="AU210" s="439"/>
      <c r="AV210" s="439"/>
      <c r="AW210" s="439"/>
      <c r="AX210" s="439"/>
      <c r="AY210" s="439"/>
      <c r="AZ210" s="439"/>
      <c r="BA210" s="439"/>
      <c r="BB210" s="439"/>
      <c r="BC210" s="439"/>
      <c r="BD210" s="439"/>
      <c r="BE210" s="439"/>
      <c r="BF210" s="439"/>
      <c r="BG210" s="439"/>
      <c r="BH210" s="439"/>
      <c r="BI210" s="439"/>
      <c r="BJ210" s="439"/>
      <c r="BK210" s="439"/>
      <c r="BL210" s="439"/>
      <c r="BM210" s="439"/>
      <c r="BN210" s="439"/>
      <c r="BO210" s="439"/>
      <c r="BP210" s="439"/>
      <c r="BQ210" s="439"/>
      <c r="BR210" s="439"/>
      <c r="BS210" s="439"/>
      <c r="BT210" s="439"/>
      <c r="BU210" s="439"/>
      <c r="BV210" s="439"/>
      <c r="BW210" s="439"/>
      <c r="BX210" s="439"/>
      <c r="BY210" s="439"/>
      <c r="BZ210" s="439"/>
      <c r="CA210" s="439"/>
      <c r="CB210" s="439"/>
      <c r="CC210" s="439"/>
      <c r="CD210" s="439"/>
      <c r="CE210" s="439"/>
    </row>
    <row r="211" spans="1:95" ht="0.75" hidden="1" customHeight="1" x14ac:dyDescent="0.2">
      <c r="A211" s="368"/>
      <c r="B211" s="368"/>
      <c r="C211" s="368"/>
      <c r="D211" s="368"/>
      <c r="E211" s="368"/>
      <c r="F211" s="368"/>
      <c r="G211" s="368"/>
      <c r="H211" s="368"/>
      <c r="I211" s="36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8"/>
      <c r="Y211" s="368"/>
      <c r="Z211" s="368"/>
      <c r="AA211" s="368"/>
      <c r="AB211" s="368"/>
      <c r="AC211" s="368"/>
      <c r="AD211" s="368"/>
      <c r="AE211" s="368"/>
      <c r="AF211" s="368"/>
      <c r="AG211" s="368"/>
      <c r="AH211" s="368"/>
      <c r="AI211" s="368"/>
      <c r="AJ211" s="368"/>
      <c r="AK211" s="368"/>
      <c r="AL211" s="368"/>
      <c r="AM211" s="368"/>
      <c r="AN211" s="368"/>
      <c r="AO211" s="368"/>
      <c r="AP211" s="368"/>
      <c r="AQ211" s="368"/>
      <c r="AR211" s="368"/>
      <c r="AS211" s="368"/>
      <c r="AT211" s="368"/>
      <c r="AU211" s="368"/>
      <c r="AV211" s="368"/>
      <c r="AW211" s="368"/>
      <c r="AX211" s="368"/>
      <c r="AY211" s="368"/>
      <c r="AZ211" s="368"/>
      <c r="BA211" s="368"/>
      <c r="BB211" s="368"/>
      <c r="BC211" s="368"/>
      <c r="BD211" s="368"/>
      <c r="BE211" s="368"/>
      <c r="BF211" s="368"/>
      <c r="BG211" s="368"/>
      <c r="BH211" s="368"/>
      <c r="BI211" s="368"/>
      <c r="BJ211" s="368"/>
      <c r="BK211" s="368"/>
      <c r="BL211" s="368"/>
      <c r="BM211" s="368"/>
      <c r="BN211" s="368"/>
      <c r="BO211" s="368"/>
      <c r="BP211" s="368"/>
      <c r="BQ211" s="368"/>
      <c r="BR211" s="368"/>
      <c r="BS211" s="368"/>
      <c r="BT211" s="368"/>
      <c r="BU211" s="368"/>
      <c r="BV211" s="368"/>
      <c r="BW211" s="368"/>
      <c r="BX211" s="368"/>
      <c r="BY211" s="368"/>
      <c r="BZ211" s="368"/>
      <c r="CA211" s="368"/>
      <c r="CB211" s="368"/>
      <c r="CC211" s="368"/>
      <c r="CD211" s="368"/>
      <c r="CE211" s="368"/>
    </row>
    <row r="212" spans="1:95" x14ac:dyDescent="0.2">
      <c r="A212" s="368" t="s">
        <v>144</v>
      </c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368"/>
      <c r="AM212" s="368"/>
      <c r="AN212" s="368"/>
      <c r="AO212" s="368"/>
      <c r="AP212" s="368"/>
      <c r="AQ212" s="368"/>
      <c r="AR212" s="368"/>
      <c r="AS212" s="368"/>
      <c r="AT212" s="368"/>
      <c r="AU212" s="368"/>
      <c r="AV212" s="368"/>
      <c r="AW212" s="368"/>
      <c r="AX212" s="368"/>
      <c r="AY212" s="368"/>
      <c r="AZ212" s="368"/>
      <c r="BA212" s="368"/>
      <c r="BB212" s="368"/>
      <c r="BC212" s="368"/>
      <c r="BD212" s="368"/>
      <c r="BE212" s="368"/>
      <c r="BF212" s="368"/>
      <c r="BG212" s="368"/>
      <c r="BH212" s="368"/>
      <c r="BI212" s="368"/>
      <c r="BJ212" s="368"/>
      <c r="BK212" s="368"/>
      <c r="BL212" s="368"/>
      <c r="BM212" s="368"/>
      <c r="BN212" s="368"/>
      <c r="BO212" s="368"/>
      <c r="BP212" s="368"/>
      <c r="BQ212" s="368"/>
      <c r="BR212" s="368"/>
      <c r="BS212" s="368"/>
      <c r="BT212" s="368"/>
      <c r="BU212" s="368"/>
      <c r="BV212" s="368"/>
      <c r="BW212" s="368"/>
      <c r="BX212" s="368"/>
      <c r="BY212" s="368"/>
      <c r="BZ212" s="368"/>
      <c r="CA212" s="368"/>
      <c r="CB212" s="368"/>
      <c r="CC212" s="368"/>
      <c r="CD212" s="368"/>
      <c r="CE212" s="368"/>
    </row>
    <row r="213" spans="1:95" ht="10.5" customHeight="1" x14ac:dyDescent="0.2">
      <c r="A213" s="368"/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368"/>
      <c r="BQ213" s="368"/>
      <c r="BR213" s="368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</row>
    <row r="214" spans="1:95" ht="61.5" customHeight="1" x14ac:dyDescent="0.2">
      <c r="A214" s="424" t="s">
        <v>75</v>
      </c>
      <c r="B214" s="424"/>
      <c r="C214" s="424"/>
      <c r="D214" s="424"/>
      <c r="E214" s="424"/>
      <c r="F214" s="424"/>
      <c r="G214" s="424"/>
      <c r="H214" s="424" t="s">
        <v>139</v>
      </c>
      <c r="I214" s="424"/>
      <c r="J214" s="424"/>
      <c r="K214" s="424"/>
      <c r="L214" s="424"/>
      <c r="M214" s="424"/>
      <c r="N214" s="424"/>
      <c r="O214" s="424"/>
      <c r="P214" s="424"/>
      <c r="Q214" s="424"/>
      <c r="R214" s="424"/>
      <c r="S214" s="424"/>
      <c r="T214" s="424" t="s">
        <v>140</v>
      </c>
      <c r="U214" s="424"/>
      <c r="V214" s="424"/>
      <c r="W214" s="424"/>
      <c r="X214" s="424"/>
      <c r="Y214" s="424"/>
      <c r="Z214" s="424"/>
      <c r="AA214" s="424"/>
      <c r="AB214" s="424"/>
      <c r="AC214" s="352" t="s">
        <v>145</v>
      </c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53"/>
      <c r="AN214" s="353"/>
      <c r="AO214" s="353"/>
      <c r="AP214" s="353"/>
      <c r="AQ214" s="353"/>
      <c r="AR214" s="353"/>
      <c r="AS214" s="353"/>
      <c r="AT214" s="353"/>
      <c r="AU214" s="353"/>
      <c r="AV214" s="353"/>
      <c r="AW214" s="353"/>
      <c r="AX214" s="353"/>
      <c r="AY214" s="353"/>
      <c r="AZ214" s="353"/>
      <c r="BA214" s="354"/>
      <c r="BB214" s="352" t="s">
        <v>146</v>
      </c>
      <c r="BC214" s="353"/>
      <c r="BD214" s="353"/>
      <c r="BE214" s="353"/>
      <c r="BF214" s="353"/>
      <c r="BG214" s="353"/>
      <c r="BH214" s="353"/>
      <c r="BI214" s="353"/>
      <c r="BJ214" s="353"/>
      <c r="BK214" s="353"/>
      <c r="BL214" s="353"/>
      <c r="BM214" s="353"/>
      <c r="BN214" s="353"/>
      <c r="BO214" s="353"/>
      <c r="BP214" s="354"/>
      <c r="BQ214" s="352" t="s">
        <v>293</v>
      </c>
      <c r="BR214" s="353"/>
      <c r="BS214" s="353"/>
      <c r="BT214" s="353"/>
      <c r="BU214" s="353"/>
      <c r="BV214" s="353"/>
      <c r="BW214" s="353"/>
      <c r="BX214" s="353"/>
      <c r="BY214" s="353"/>
      <c r="BZ214" s="353"/>
      <c r="CA214" s="353"/>
      <c r="CB214" s="353"/>
      <c r="CC214" s="353"/>
      <c r="CD214" s="353"/>
      <c r="CE214" s="354"/>
      <c r="CF214" s="352" t="s">
        <v>294</v>
      </c>
      <c r="CG214" s="353"/>
      <c r="CH214" s="353"/>
      <c r="CI214" s="353"/>
      <c r="CJ214" s="353"/>
      <c r="CK214" s="353"/>
      <c r="CL214" s="353"/>
      <c r="CM214" s="353"/>
      <c r="CN214" s="353"/>
      <c r="CO214" s="353"/>
      <c r="CP214" s="353"/>
      <c r="CQ214" s="354"/>
    </row>
    <row r="215" spans="1:95" x14ac:dyDescent="0.2">
      <c r="A215" s="424"/>
      <c r="B215" s="424"/>
      <c r="C215" s="424"/>
      <c r="D215" s="424"/>
      <c r="E215" s="424"/>
      <c r="F215" s="424"/>
      <c r="G215" s="424"/>
      <c r="H215" s="405" t="s">
        <v>42</v>
      </c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7"/>
      <c r="T215" s="405" t="s">
        <v>42</v>
      </c>
      <c r="U215" s="406"/>
      <c r="V215" s="406"/>
      <c r="W215" s="406"/>
      <c r="X215" s="406"/>
      <c r="Y215" s="406"/>
      <c r="Z215" s="406"/>
      <c r="AA215" s="406"/>
      <c r="AB215" s="407"/>
      <c r="AC215" s="405" t="s">
        <v>147</v>
      </c>
      <c r="AD215" s="406"/>
      <c r="AE215" s="406"/>
      <c r="AF215" s="406"/>
      <c r="AG215" s="406"/>
      <c r="AH215" s="406"/>
      <c r="AI215" s="406"/>
      <c r="AJ215" s="406"/>
      <c r="AK215" s="406"/>
      <c r="AL215" s="406"/>
      <c r="AM215" s="406"/>
      <c r="AN215" s="406"/>
      <c r="AO215" s="406"/>
      <c r="AP215" s="406"/>
      <c r="AQ215" s="406"/>
      <c r="AR215" s="407"/>
      <c r="AS215" s="405" t="s">
        <v>82</v>
      </c>
      <c r="AT215" s="406"/>
      <c r="AU215" s="406"/>
      <c r="AV215" s="406"/>
      <c r="AW215" s="406"/>
      <c r="AX215" s="406"/>
      <c r="AY215" s="406"/>
      <c r="AZ215" s="406"/>
      <c r="BA215" s="407"/>
      <c r="BB215" s="414" t="s">
        <v>6</v>
      </c>
      <c r="BC215" s="415"/>
      <c r="BD215" s="377" t="s">
        <v>12</v>
      </c>
      <c r="BE215" s="377"/>
      <c r="BF215" s="232"/>
      <c r="BG215" s="414" t="s">
        <v>6</v>
      </c>
      <c r="BH215" s="415"/>
      <c r="BI215" s="377" t="s">
        <v>6</v>
      </c>
      <c r="BJ215" s="377"/>
      <c r="BK215" s="232"/>
      <c r="BL215" s="414" t="s">
        <v>6</v>
      </c>
      <c r="BM215" s="415"/>
      <c r="BN215" s="377" t="s">
        <v>205</v>
      </c>
      <c r="BO215" s="377"/>
      <c r="BP215" s="232"/>
      <c r="BQ215" s="414" t="s">
        <v>6</v>
      </c>
      <c r="BR215" s="415"/>
      <c r="BS215" s="377" t="s">
        <v>12</v>
      </c>
      <c r="BT215" s="377"/>
      <c r="BU215" s="232"/>
      <c r="BV215" s="414" t="s">
        <v>6</v>
      </c>
      <c r="BW215" s="415"/>
      <c r="BX215" s="377" t="s">
        <v>6</v>
      </c>
      <c r="BY215" s="377"/>
      <c r="BZ215" s="232"/>
      <c r="CA215" s="414" t="s">
        <v>6</v>
      </c>
      <c r="CB215" s="415"/>
      <c r="CC215" s="377" t="s">
        <v>205</v>
      </c>
      <c r="CD215" s="377"/>
      <c r="CE215" s="232"/>
      <c r="CF215" s="405" t="s">
        <v>45</v>
      </c>
      <c r="CG215" s="406"/>
      <c r="CH215" s="406"/>
      <c r="CI215" s="406"/>
      <c r="CJ215" s="406"/>
      <c r="CK215" s="407"/>
      <c r="CL215" s="405" t="s">
        <v>46</v>
      </c>
      <c r="CM215" s="406"/>
      <c r="CN215" s="406"/>
      <c r="CO215" s="406"/>
      <c r="CP215" s="406"/>
      <c r="CQ215" s="407"/>
    </row>
    <row r="216" spans="1:95" x14ac:dyDescent="0.2">
      <c r="A216" s="424"/>
      <c r="B216" s="424"/>
      <c r="C216" s="424"/>
      <c r="D216" s="424"/>
      <c r="E216" s="424"/>
      <c r="F216" s="424"/>
      <c r="G216" s="424"/>
      <c r="H216" s="411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413"/>
      <c r="T216" s="411"/>
      <c r="U216" s="412"/>
      <c r="V216" s="412"/>
      <c r="W216" s="412"/>
      <c r="X216" s="412"/>
      <c r="Y216" s="412"/>
      <c r="Z216" s="412"/>
      <c r="AA216" s="412"/>
      <c r="AB216" s="413"/>
      <c r="AC216" s="411"/>
      <c r="AD216" s="412"/>
      <c r="AE216" s="412"/>
      <c r="AF216" s="412"/>
      <c r="AG216" s="412"/>
      <c r="AH216" s="412"/>
      <c r="AI216" s="412"/>
      <c r="AJ216" s="412"/>
      <c r="AK216" s="412"/>
      <c r="AL216" s="412"/>
      <c r="AM216" s="412"/>
      <c r="AN216" s="412"/>
      <c r="AO216" s="412"/>
      <c r="AP216" s="412"/>
      <c r="AQ216" s="412"/>
      <c r="AR216" s="413"/>
      <c r="AS216" s="424" t="s">
        <v>50</v>
      </c>
      <c r="AT216" s="424"/>
      <c r="AU216" s="424"/>
      <c r="AV216" s="424"/>
      <c r="AW216" s="424"/>
      <c r="AX216" s="424" t="s">
        <v>51</v>
      </c>
      <c r="AY216" s="424"/>
      <c r="AZ216" s="424"/>
      <c r="BA216" s="424"/>
      <c r="BB216" s="411" t="s">
        <v>83</v>
      </c>
      <c r="BC216" s="412"/>
      <c r="BD216" s="412"/>
      <c r="BE216" s="412"/>
      <c r="BF216" s="413"/>
      <c r="BG216" s="411" t="s">
        <v>84</v>
      </c>
      <c r="BH216" s="412"/>
      <c r="BI216" s="412"/>
      <c r="BJ216" s="412"/>
      <c r="BK216" s="413"/>
      <c r="BL216" s="411" t="s">
        <v>85</v>
      </c>
      <c r="BM216" s="412"/>
      <c r="BN216" s="412"/>
      <c r="BO216" s="412"/>
      <c r="BP216" s="413"/>
      <c r="BQ216" s="411" t="s">
        <v>83</v>
      </c>
      <c r="BR216" s="412"/>
      <c r="BS216" s="412"/>
      <c r="BT216" s="412"/>
      <c r="BU216" s="413"/>
      <c r="BV216" s="411" t="s">
        <v>84</v>
      </c>
      <c r="BW216" s="412"/>
      <c r="BX216" s="412"/>
      <c r="BY216" s="412"/>
      <c r="BZ216" s="413"/>
      <c r="CA216" s="411" t="s">
        <v>85</v>
      </c>
      <c r="CB216" s="412"/>
      <c r="CC216" s="412"/>
      <c r="CD216" s="412"/>
      <c r="CE216" s="413"/>
      <c r="CF216" s="411"/>
      <c r="CG216" s="412"/>
      <c r="CH216" s="412"/>
      <c r="CI216" s="412"/>
      <c r="CJ216" s="412"/>
      <c r="CK216" s="413"/>
      <c r="CL216" s="411"/>
      <c r="CM216" s="412"/>
      <c r="CN216" s="412"/>
      <c r="CO216" s="412"/>
      <c r="CP216" s="412"/>
      <c r="CQ216" s="413"/>
    </row>
    <row r="217" spans="1:95" x14ac:dyDescent="0.2">
      <c r="A217" s="424"/>
      <c r="B217" s="424"/>
      <c r="C217" s="424"/>
      <c r="D217" s="424"/>
      <c r="E217" s="424"/>
      <c r="F217" s="424"/>
      <c r="G217" s="424"/>
      <c r="H217" s="411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3"/>
      <c r="T217" s="411"/>
      <c r="U217" s="412"/>
      <c r="V217" s="412"/>
      <c r="W217" s="412"/>
      <c r="X217" s="412"/>
      <c r="Y217" s="412"/>
      <c r="Z217" s="412"/>
      <c r="AA217" s="412"/>
      <c r="AB217" s="413"/>
      <c r="AC217" s="411"/>
      <c r="AD217" s="412"/>
      <c r="AE217" s="412"/>
      <c r="AF217" s="412"/>
      <c r="AG217" s="412"/>
      <c r="AH217" s="412"/>
      <c r="AI217" s="412"/>
      <c r="AJ217" s="412"/>
      <c r="AK217" s="412"/>
      <c r="AL217" s="412"/>
      <c r="AM217" s="412"/>
      <c r="AN217" s="412"/>
      <c r="AO217" s="412"/>
      <c r="AP217" s="412"/>
      <c r="AQ217" s="412"/>
      <c r="AR217" s="413"/>
      <c r="AS217" s="424"/>
      <c r="AT217" s="424"/>
      <c r="AU217" s="424"/>
      <c r="AV217" s="424"/>
      <c r="AW217" s="424"/>
      <c r="AX217" s="424"/>
      <c r="AY217" s="424"/>
      <c r="AZ217" s="424"/>
      <c r="BA217" s="424"/>
      <c r="BB217" s="411"/>
      <c r="BC217" s="412"/>
      <c r="BD217" s="412"/>
      <c r="BE217" s="412"/>
      <c r="BF217" s="413"/>
      <c r="BG217" s="411"/>
      <c r="BH217" s="412"/>
      <c r="BI217" s="412"/>
      <c r="BJ217" s="412"/>
      <c r="BK217" s="413"/>
      <c r="BL217" s="411"/>
      <c r="BM217" s="412"/>
      <c r="BN217" s="412"/>
      <c r="BO217" s="412"/>
      <c r="BP217" s="413"/>
      <c r="BQ217" s="411"/>
      <c r="BR217" s="412"/>
      <c r="BS217" s="412"/>
      <c r="BT217" s="412"/>
      <c r="BU217" s="413"/>
      <c r="BV217" s="411"/>
      <c r="BW217" s="412"/>
      <c r="BX217" s="412"/>
      <c r="BY217" s="412"/>
      <c r="BZ217" s="413"/>
      <c r="CA217" s="411"/>
      <c r="CB217" s="412"/>
      <c r="CC217" s="412"/>
      <c r="CD217" s="412"/>
      <c r="CE217" s="413"/>
      <c r="CF217" s="411"/>
      <c r="CG217" s="412"/>
      <c r="CH217" s="412"/>
      <c r="CI217" s="412"/>
      <c r="CJ217" s="412"/>
      <c r="CK217" s="413"/>
      <c r="CL217" s="411"/>
      <c r="CM217" s="412"/>
      <c r="CN217" s="412"/>
      <c r="CO217" s="412"/>
      <c r="CP217" s="412"/>
      <c r="CQ217" s="413"/>
    </row>
    <row r="218" spans="1:95" ht="42.75" customHeight="1" x14ac:dyDescent="0.2">
      <c r="A218" s="424"/>
      <c r="B218" s="424"/>
      <c r="C218" s="424"/>
      <c r="D218" s="424"/>
      <c r="E218" s="424"/>
      <c r="F218" s="424"/>
      <c r="G218" s="424"/>
      <c r="H218" s="408"/>
      <c r="I218" s="409"/>
      <c r="J218" s="409"/>
      <c r="K218" s="409"/>
      <c r="L218" s="409"/>
      <c r="M218" s="409"/>
      <c r="N218" s="409"/>
      <c r="O218" s="409"/>
      <c r="P218" s="409"/>
      <c r="Q218" s="409"/>
      <c r="R218" s="409"/>
      <c r="S218" s="410"/>
      <c r="T218" s="408"/>
      <c r="U218" s="409"/>
      <c r="V218" s="409"/>
      <c r="W218" s="409"/>
      <c r="X218" s="409"/>
      <c r="Y218" s="409"/>
      <c r="Z218" s="409"/>
      <c r="AA218" s="409"/>
      <c r="AB218" s="410"/>
      <c r="AC218" s="408"/>
      <c r="AD218" s="409"/>
      <c r="AE218" s="409"/>
      <c r="AF218" s="409"/>
      <c r="AG218" s="409"/>
      <c r="AH218" s="409"/>
      <c r="AI218" s="409"/>
      <c r="AJ218" s="409"/>
      <c r="AK218" s="409"/>
      <c r="AL218" s="409"/>
      <c r="AM218" s="409"/>
      <c r="AN218" s="409"/>
      <c r="AO218" s="409"/>
      <c r="AP218" s="409"/>
      <c r="AQ218" s="409"/>
      <c r="AR218" s="410"/>
      <c r="AS218" s="424"/>
      <c r="AT218" s="424"/>
      <c r="AU218" s="424"/>
      <c r="AV218" s="424"/>
      <c r="AW218" s="424"/>
      <c r="AX218" s="424"/>
      <c r="AY218" s="424"/>
      <c r="AZ218" s="424"/>
      <c r="BA218" s="424"/>
      <c r="BB218" s="408"/>
      <c r="BC218" s="409"/>
      <c r="BD218" s="409"/>
      <c r="BE218" s="409"/>
      <c r="BF218" s="410"/>
      <c r="BG218" s="408"/>
      <c r="BH218" s="409"/>
      <c r="BI218" s="409"/>
      <c r="BJ218" s="409"/>
      <c r="BK218" s="410"/>
      <c r="BL218" s="408"/>
      <c r="BM218" s="409"/>
      <c r="BN218" s="409"/>
      <c r="BO218" s="409"/>
      <c r="BP218" s="410"/>
      <c r="BQ218" s="408"/>
      <c r="BR218" s="409"/>
      <c r="BS218" s="409"/>
      <c r="BT218" s="409"/>
      <c r="BU218" s="410"/>
      <c r="BV218" s="408"/>
      <c r="BW218" s="409"/>
      <c r="BX218" s="409"/>
      <c r="BY218" s="409"/>
      <c r="BZ218" s="410"/>
      <c r="CA218" s="408"/>
      <c r="CB218" s="409"/>
      <c r="CC218" s="409"/>
      <c r="CD218" s="409"/>
      <c r="CE218" s="410"/>
      <c r="CF218" s="408"/>
      <c r="CG218" s="409"/>
      <c r="CH218" s="409"/>
      <c r="CI218" s="409"/>
      <c r="CJ218" s="409"/>
      <c r="CK218" s="410"/>
      <c r="CL218" s="408"/>
      <c r="CM218" s="409"/>
      <c r="CN218" s="409"/>
      <c r="CO218" s="409"/>
      <c r="CP218" s="409"/>
      <c r="CQ218" s="410"/>
    </row>
    <row r="219" spans="1:95" x14ac:dyDescent="0.2">
      <c r="A219" s="424" t="s">
        <v>27</v>
      </c>
      <c r="B219" s="424"/>
      <c r="C219" s="424"/>
      <c r="D219" s="424"/>
      <c r="E219" s="424"/>
      <c r="F219" s="424"/>
      <c r="G219" s="424"/>
      <c r="H219" s="352" t="s">
        <v>52</v>
      </c>
      <c r="I219" s="353"/>
      <c r="J219" s="353"/>
      <c r="K219" s="353"/>
      <c r="L219" s="353"/>
      <c r="M219" s="353"/>
      <c r="N219" s="353"/>
      <c r="O219" s="353"/>
      <c r="P219" s="353"/>
      <c r="Q219" s="353"/>
      <c r="R219" s="353"/>
      <c r="S219" s="354"/>
      <c r="T219" s="352" t="s">
        <v>53</v>
      </c>
      <c r="U219" s="353"/>
      <c r="V219" s="353"/>
      <c r="W219" s="353"/>
      <c r="X219" s="353"/>
      <c r="Y219" s="353"/>
      <c r="Z219" s="353"/>
      <c r="AA219" s="353"/>
      <c r="AB219" s="354"/>
      <c r="AC219" s="352" t="s">
        <v>54</v>
      </c>
      <c r="AD219" s="353"/>
      <c r="AE219" s="353"/>
      <c r="AF219" s="353"/>
      <c r="AG219" s="353"/>
      <c r="AH219" s="353"/>
      <c r="AI219" s="353"/>
      <c r="AJ219" s="353"/>
      <c r="AK219" s="353"/>
      <c r="AL219" s="353"/>
      <c r="AM219" s="353"/>
      <c r="AN219" s="353"/>
      <c r="AO219" s="353"/>
      <c r="AP219" s="353"/>
      <c r="AQ219" s="353"/>
      <c r="AR219" s="354"/>
      <c r="AS219" s="352" t="s">
        <v>55</v>
      </c>
      <c r="AT219" s="353"/>
      <c r="AU219" s="353"/>
      <c r="AV219" s="353"/>
      <c r="AW219" s="354"/>
      <c r="AX219" s="352" t="s">
        <v>56</v>
      </c>
      <c r="AY219" s="353"/>
      <c r="AZ219" s="353"/>
      <c r="BA219" s="354"/>
      <c r="BB219" s="424" t="s">
        <v>57</v>
      </c>
      <c r="BC219" s="424"/>
      <c r="BD219" s="424"/>
      <c r="BE219" s="424"/>
      <c r="BF219" s="424"/>
      <c r="BG219" s="424" t="s">
        <v>58</v>
      </c>
      <c r="BH219" s="424"/>
      <c r="BI219" s="424"/>
      <c r="BJ219" s="424"/>
      <c r="BK219" s="424"/>
      <c r="BL219" s="424" t="s">
        <v>59</v>
      </c>
      <c r="BM219" s="424"/>
      <c r="BN219" s="424"/>
      <c r="BO219" s="424"/>
      <c r="BP219" s="424"/>
      <c r="BQ219" s="424" t="s">
        <v>60</v>
      </c>
      <c r="BR219" s="424"/>
      <c r="BS219" s="424"/>
      <c r="BT219" s="424"/>
      <c r="BU219" s="424"/>
      <c r="BV219" s="424" t="s">
        <v>61</v>
      </c>
      <c r="BW219" s="424"/>
      <c r="BX219" s="424"/>
      <c r="BY219" s="424"/>
      <c r="BZ219" s="424"/>
      <c r="CA219" s="424" t="s">
        <v>86</v>
      </c>
      <c r="CB219" s="424"/>
      <c r="CC219" s="424"/>
      <c r="CD219" s="424"/>
      <c r="CE219" s="424"/>
      <c r="CF219" s="424" t="s">
        <v>87</v>
      </c>
      <c r="CG219" s="424"/>
      <c r="CH219" s="424"/>
      <c r="CI219" s="424"/>
      <c r="CJ219" s="424"/>
      <c r="CK219" s="424"/>
      <c r="CL219" s="424" t="s">
        <v>88</v>
      </c>
      <c r="CM219" s="424"/>
      <c r="CN219" s="424"/>
      <c r="CO219" s="424"/>
      <c r="CP219" s="424"/>
      <c r="CQ219" s="424"/>
    </row>
    <row r="220" spans="1:95" hidden="1" x14ac:dyDescent="0.2">
      <c r="A220" s="387"/>
      <c r="B220" s="388"/>
      <c r="C220" s="388"/>
      <c r="D220" s="388"/>
      <c r="E220" s="388"/>
      <c r="F220" s="388"/>
      <c r="G220" s="389"/>
      <c r="H220" s="393"/>
      <c r="I220" s="394"/>
      <c r="J220" s="394"/>
      <c r="K220" s="394"/>
      <c r="L220" s="394"/>
      <c r="M220" s="394"/>
      <c r="N220" s="394"/>
      <c r="O220" s="394"/>
      <c r="P220" s="394"/>
      <c r="Q220" s="394"/>
      <c r="R220" s="394"/>
      <c r="S220" s="395"/>
      <c r="T220" s="393"/>
      <c r="U220" s="394"/>
      <c r="V220" s="394"/>
      <c r="W220" s="394"/>
      <c r="X220" s="394"/>
      <c r="Y220" s="394"/>
      <c r="Z220" s="394"/>
      <c r="AA220" s="394"/>
      <c r="AB220" s="395"/>
      <c r="AC220" s="399"/>
      <c r="AD220" s="400"/>
      <c r="AE220" s="400"/>
      <c r="AF220" s="400"/>
      <c r="AG220" s="400"/>
      <c r="AH220" s="400"/>
      <c r="AI220" s="400"/>
      <c r="AJ220" s="400"/>
      <c r="AK220" s="400"/>
      <c r="AL220" s="400"/>
      <c r="AM220" s="400"/>
      <c r="AN220" s="400"/>
      <c r="AO220" s="400"/>
      <c r="AP220" s="400"/>
      <c r="AQ220" s="400"/>
      <c r="AR220" s="401"/>
      <c r="AS220" s="405"/>
      <c r="AT220" s="406"/>
      <c r="AU220" s="406"/>
      <c r="AV220" s="406"/>
      <c r="AW220" s="407"/>
      <c r="AX220" s="387"/>
      <c r="AY220" s="388"/>
      <c r="AZ220" s="388"/>
      <c r="BA220" s="389"/>
      <c r="BB220" s="393"/>
      <c r="BC220" s="394"/>
      <c r="BD220" s="394"/>
      <c r="BE220" s="394"/>
      <c r="BF220" s="395"/>
      <c r="BG220" s="387"/>
      <c r="BH220" s="388"/>
      <c r="BI220" s="388"/>
      <c r="BJ220" s="388"/>
      <c r="BK220" s="389"/>
      <c r="BL220" s="393"/>
      <c r="BM220" s="394"/>
      <c r="BN220" s="394"/>
      <c r="BO220" s="394"/>
      <c r="BP220" s="395"/>
      <c r="BQ220" s="416"/>
      <c r="BR220" s="417"/>
      <c r="BS220" s="417"/>
      <c r="BT220" s="417"/>
      <c r="BU220" s="418"/>
      <c r="BV220" s="393"/>
      <c r="BW220" s="394"/>
      <c r="BX220" s="394"/>
      <c r="BY220" s="394"/>
      <c r="BZ220" s="395"/>
      <c r="CA220" s="393"/>
      <c r="CB220" s="394"/>
      <c r="CC220" s="394"/>
      <c r="CD220" s="394"/>
      <c r="CE220" s="395"/>
      <c r="CF220" s="393"/>
      <c r="CG220" s="394"/>
      <c r="CH220" s="394"/>
      <c r="CI220" s="394"/>
      <c r="CJ220" s="394"/>
      <c r="CK220" s="395"/>
      <c r="CL220" s="393"/>
      <c r="CM220" s="394"/>
      <c r="CN220" s="394"/>
      <c r="CO220" s="394"/>
      <c r="CP220" s="394"/>
      <c r="CQ220" s="395"/>
    </row>
    <row r="221" spans="1:95" hidden="1" x14ac:dyDescent="0.2">
      <c r="A221" s="390"/>
      <c r="B221" s="391"/>
      <c r="C221" s="391"/>
      <c r="D221" s="391"/>
      <c r="E221" s="391"/>
      <c r="F221" s="391"/>
      <c r="G221" s="392"/>
      <c r="H221" s="396"/>
      <c r="I221" s="397"/>
      <c r="J221" s="397"/>
      <c r="K221" s="397"/>
      <c r="L221" s="397"/>
      <c r="M221" s="397"/>
      <c r="N221" s="397"/>
      <c r="O221" s="397"/>
      <c r="P221" s="397"/>
      <c r="Q221" s="397"/>
      <c r="R221" s="397"/>
      <c r="S221" s="398"/>
      <c r="T221" s="396"/>
      <c r="U221" s="397"/>
      <c r="V221" s="397"/>
      <c r="W221" s="397"/>
      <c r="X221" s="397"/>
      <c r="Y221" s="397"/>
      <c r="Z221" s="397"/>
      <c r="AA221" s="397"/>
      <c r="AB221" s="398"/>
      <c r="AC221" s="402"/>
      <c r="AD221" s="403"/>
      <c r="AE221" s="403"/>
      <c r="AF221" s="403"/>
      <c r="AG221" s="403"/>
      <c r="AH221" s="403"/>
      <c r="AI221" s="403"/>
      <c r="AJ221" s="403"/>
      <c r="AK221" s="403"/>
      <c r="AL221" s="403"/>
      <c r="AM221" s="403"/>
      <c r="AN221" s="403"/>
      <c r="AO221" s="403"/>
      <c r="AP221" s="403"/>
      <c r="AQ221" s="403"/>
      <c r="AR221" s="404"/>
      <c r="AS221" s="408"/>
      <c r="AT221" s="409"/>
      <c r="AU221" s="409"/>
      <c r="AV221" s="409"/>
      <c r="AW221" s="410"/>
      <c r="AX221" s="390"/>
      <c r="AY221" s="391"/>
      <c r="AZ221" s="391"/>
      <c r="BA221" s="392"/>
      <c r="BB221" s="396"/>
      <c r="BC221" s="397"/>
      <c r="BD221" s="397"/>
      <c r="BE221" s="397"/>
      <c r="BF221" s="398"/>
      <c r="BG221" s="390"/>
      <c r="BH221" s="391"/>
      <c r="BI221" s="391"/>
      <c r="BJ221" s="391"/>
      <c r="BK221" s="392"/>
      <c r="BL221" s="396"/>
      <c r="BM221" s="397"/>
      <c r="BN221" s="397"/>
      <c r="BO221" s="397"/>
      <c r="BP221" s="398"/>
      <c r="BQ221" s="419"/>
      <c r="BR221" s="420"/>
      <c r="BS221" s="420"/>
      <c r="BT221" s="420"/>
      <c r="BU221" s="421"/>
      <c r="BV221" s="396"/>
      <c r="BW221" s="397"/>
      <c r="BX221" s="397"/>
      <c r="BY221" s="397"/>
      <c r="BZ221" s="398"/>
      <c r="CA221" s="396"/>
      <c r="CB221" s="397"/>
      <c r="CC221" s="397"/>
      <c r="CD221" s="397"/>
      <c r="CE221" s="398"/>
      <c r="CF221" s="396"/>
      <c r="CG221" s="397"/>
      <c r="CH221" s="397"/>
      <c r="CI221" s="397"/>
      <c r="CJ221" s="397"/>
      <c r="CK221" s="398"/>
      <c r="CL221" s="396"/>
      <c r="CM221" s="397"/>
      <c r="CN221" s="397"/>
      <c r="CO221" s="397"/>
      <c r="CP221" s="397"/>
      <c r="CQ221" s="398"/>
    </row>
    <row r="222" spans="1:95" x14ac:dyDescent="0.2">
      <c r="A222" s="423"/>
      <c r="B222" s="423"/>
      <c r="C222" s="423"/>
      <c r="D222" s="423"/>
      <c r="E222" s="423"/>
      <c r="F222" s="423"/>
      <c r="G222" s="423"/>
      <c r="H222" s="336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8"/>
      <c r="T222" s="336"/>
      <c r="U222" s="337"/>
      <c r="V222" s="337"/>
      <c r="W222" s="337"/>
      <c r="X222" s="337"/>
      <c r="Y222" s="337"/>
      <c r="Z222" s="337"/>
      <c r="AA222" s="337"/>
      <c r="AB222" s="338"/>
      <c r="AC222" s="336"/>
      <c r="AD222" s="337"/>
      <c r="AE222" s="337"/>
      <c r="AF222" s="337"/>
      <c r="AG222" s="337"/>
      <c r="AH222" s="337"/>
      <c r="AI222" s="337"/>
      <c r="AJ222" s="337"/>
      <c r="AK222" s="337"/>
      <c r="AL222" s="337"/>
      <c r="AM222" s="337"/>
      <c r="AN222" s="337"/>
      <c r="AO222" s="337"/>
      <c r="AP222" s="337"/>
      <c r="AQ222" s="337"/>
      <c r="AR222" s="338"/>
      <c r="AS222" s="352"/>
      <c r="AT222" s="353"/>
      <c r="AU222" s="353"/>
      <c r="AV222" s="353"/>
      <c r="AW222" s="354"/>
      <c r="AX222" s="384"/>
      <c r="AY222" s="385"/>
      <c r="AZ222" s="385"/>
      <c r="BA222" s="386"/>
      <c r="BB222" s="422"/>
      <c r="BC222" s="422"/>
      <c r="BD222" s="422"/>
      <c r="BE222" s="422"/>
      <c r="BF222" s="422"/>
      <c r="BG222" s="422"/>
      <c r="BH222" s="422"/>
      <c r="BI222" s="422"/>
      <c r="BJ222" s="422"/>
      <c r="BK222" s="422"/>
      <c r="BL222" s="422"/>
      <c r="BM222" s="422"/>
      <c r="BN222" s="422"/>
      <c r="BO222" s="422"/>
      <c r="BP222" s="422"/>
      <c r="BQ222" s="422"/>
      <c r="BR222" s="422"/>
      <c r="BS222" s="422"/>
      <c r="BT222" s="422"/>
      <c r="BU222" s="422"/>
      <c r="BV222" s="422"/>
      <c r="BW222" s="422"/>
      <c r="BX222" s="422"/>
      <c r="BY222" s="422"/>
      <c r="BZ222" s="422"/>
      <c r="CA222" s="422"/>
      <c r="CB222" s="422"/>
      <c r="CC222" s="422"/>
      <c r="CD222" s="422"/>
      <c r="CE222" s="422"/>
      <c r="CF222" s="422"/>
      <c r="CG222" s="422"/>
      <c r="CH222" s="422"/>
      <c r="CI222" s="422"/>
      <c r="CJ222" s="422"/>
      <c r="CK222" s="422"/>
      <c r="CL222" s="422"/>
      <c r="CM222" s="422"/>
      <c r="CN222" s="422"/>
      <c r="CO222" s="422"/>
      <c r="CP222" s="422"/>
      <c r="CQ222" s="422"/>
    </row>
    <row r="223" spans="1:95" x14ac:dyDescent="0.2">
      <c r="A223" s="243"/>
      <c r="B223" s="243"/>
      <c r="C223" s="243"/>
      <c r="D223" s="243"/>
      <c r="E223" s="243"/>
      <c r="F223" s="243"/>
      <c r="G223" s="243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27"/>
      <c r="AT223" s="227"/>
      <c r="AU223" s="227"/>
      <c r="AV223" s="227"/>
      <c r="AW223" s="227"/>
      <c r="AX223" s="243"/>
      <c r="AY223" s="243"/>
      <c r="AZ223" s="243"/>
      <c r="BA223" s="243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</row>
    <row r="224" spans="1:95" ht="26.25" customHeight="1" x14ac:dyDescent="0.2">
      <c r="A224" s="381" t="s">
        <v>148</v>
      </c>
      <c r="B224" s="381"/>
      <c r="C224" s="381"/>
      <c r="D224" s="381"/>
      <c r="E224" s="381"/>
      <c r="F224" s="381"/>
      <c r="G224" s="381"/>
      <c r="H224" s="381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  <c r="AA224" s="381"/>
      <c r="AB224" s="381"/>
      <c r="AC224" s="381"/>
      <c r="AD224" s="381"/>
      <c r="AE224" s="381"/>
      <c r="AF224" s="381"/>
      <c r="AG224" s="381"/>
      <c r="AH224" s="381"/>
      <c r="AI224" s="381"/>
      <c r="AJ224" s="381"/>
      <c r="AK224" s="381"/>
      <c r="AL224" s="381"/>
      <c r="AM224" s="381"/>
      <c r="AN224" s="381"/>
      <c r="AO224" s="381"/>
      <c r="AP224" s="381"/>
      <c r="AQ224" s="381"/>
      <c r="AR224" s="381"/>
      <c r="AS224" s="381"/>
      <c r="AT224" s="381"/>
      <c r="AU224" s="381"/>
      <c r="AV224" s="381"/>
      <c r="AW224" s="381"/>
      <c r="AX224" s="381"/>
      <c r="AY224" s="381"/>
      <c r="AZ224" s="381"/>
      <c r="BA224" s="381"/>
      <c r="BB224" s="381"/>
      <c r="BC224" s="381"/>
      <c r="BD224" s="381"/>
      <c r="BE224" s="381"/>
      <c r="BF224" s="381"/>
      <c r="BG224" s="381"/>
      <c r="BH224" s="381"/>
      <c r="BI224" s="381"/>
      <c r="BJ224" s="381"/>
      <c r="BK224" s="381"/>
      <c r="BL224" s="381"/>
      <c r="BM224" s="381"/>
      <c r="BN224" s="381"/>
      <c r="BO224" s="381"/>
      <c r="BP224" s="381"/>
      <c r="BQ224" s="381"/>
      <c r="BR224" s="381"/>
      <c r="BS224" s="381"/>
      <c r="BT224" s="381"/>
      <c r="BU224" s="381"/>
      <c r="BV224" s="381"/>
      <c r="BW224" s="381"/>
      <c r="BX224" s="381"/>
      <c r="BY224" s="381"/>
      <c r="BZ224" s="381"/>
      <c r="CA224" s="381"/>
      <c r="CB224" s="381"/>
      <c r="CC224" s="381"/>
      <c r="CD224" s="381"/>
      <c r="CE224" s="381"/>
      <c r="CF224" s="381"/>
      <c r="CG224" s="381"/>
      <c r="CH224" s="381"/>
      <c r="CI224" s="381"/>
      <c r="CJ224" s="381"/>
      <c r="CK224" s="381"/>
      <c r="CL224" s="381"/>
      <c r="CM224" s="381"/>
      <c r="CN224" s="381"/>
      <c r="CO224" s="381"/>
      <c r="CP224" s="381"/>
      <c r="CQ224" s="381"/>
    </row>
    <row r="225" spans="1:95" ht="16.5" customHeight="1" x14ac:dyDescent="0.2">
      <c r="A225" s="382" t="s">
        <v>149</v>
      </c>
      <c r="B225" s="382"/>
      <c r="C225" s="382"/>
      <c r="D225" s="382"/>
      <c r="E225" s="382"/>
      <c r="F225" s="382"/>
      <c r="G225" s="382"/>
      <c r="H225" s="382"/>
      <c r="I225" s="382"/>
      <c r="J225" s="382"/>
      <c r="K225" s="382"/>
      <c r="L225" s="382"/>
      <c r="M225" s="382"/>
      <c r="N225" s="382"/>
      <c r="O225" s="382"/>
      <c r="P225" s="382"/>
      <c r="Q225" s="382"/>
      <c r="R225" s="382"/>
      <c r="S225" s="382"/>
      <c r="T225" s="382"/>
      <c r="U225" s="382"/>
      <c r="V225" s="382"/>
      <c r="W225" s="382"/>
      <c r="X225" s="382"/>
      <c r="Y225" s="382"/>
      <c r="Z225" s="382"/>
      <c r="AA225" s="382"/>
      <c r="AB225" s="382"/>
      <c r="AC225" s="382"/>
      <c r="AD225" s="382"/>
      <c r="AE225" s="382"/>
      <c r="AF225" s="382"/>
      <c r="AG225" s="382"/>
      <c r="AH225" s="382"/>
      <c r="AI225" s="382"/>
      <c r="AJ225" s="382"/>
      <c r="AK225" s="382"/>
      <c r="AL225" s="382"/>
      <c r="AM225" s="382"/>
      <c r="AN225" s="382"/>
      <c r="AO225" s="382"/>
      <c r="AP225" s="382"/>
      <c r="AQ225" s="382"/>
      <c r="AR225" s="382"/>
      <c r="AS225" s="382"/>
      <c r="AT225" s="382"/>
      <c r="AU225" s="382"/>
      <c r="AV225" s="382"/>
      <c r="AW225" s="382"/>
      <c r="AX225" s="382"/>
      <c r="AY225" s="382"/>
      <c r="AZ225" s="382"/>
      <c r="BA225" s="382"/>
      <c r="BB225" s="382"/>
      <c r="BC225" s="382"/>
      <c r="BD225" s="382"/>
      <c r="BE225" s="382"/>
      <c r="BF225" s="382"/>
      <c r="BG225" s="382"/>
      <c r="BH225" s="382"/>
      <c r="BI225" s="382"/>
      <c r="BJ225" s="382"/>
      <c r="BK225" s="382"/>
      <c r="BL225" s="382"/>
      <c r="BM225" s="382"/>
      <c r="BN225" s="382"/>
      <c r="BO225" s="382"/>
      <c r="BP225" s="382"/>
      <c r="BQ225" s="382"/>
      <c r="BR225" s="382"/>
      <c r="BS225" s="382"/>
      <c r="BT225" s="382"/>
      <c r="BU225" s="382"/>
      <c r="BV225" s="382"/>
      <c r="BW225" s="382"/>
      <c r="BX225" s="382"/>
      <c r="BY225" s="382"/>
      <c r="BZ225" s="382"/>
      <c r="CA225" s="382"/>
      <c r="CB225" s="382"/>
      <c r="CC225" s="382"/>
      <c r="CD225" s="382"/>
      <c r="CE225" s="382"/>
      <c r="CF225" s="382"/>
      <c r="CG225" s="382"/>
      <c r="CH225" s="382"/>
      <c r="CI225" s="382"/>
      <c r="CJ225" s="382"/>
      <c r="CK225" s="382"/>
      <c r="CL225" s="382"/>
      <c r="CM225" s="382"/>
      <c r="CN225" s="382"/>
      <c r="CO225" s="382"/>
      <c r="CP225" s="382"/>
      <c r="CQ225" s="382"/>
    </row>
    <row r="226" spans="1:95" ht="27" customHeight="1" x14ac:dyDescent="0.2">
      <c r="A226" s="383" t="s">
        <v>353</v>
      </c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  <c r="AA226" s="383"/>
      <c r="AB226" s="383"/>
      <c r="AC226" s="383"/>
      <c r="AD226" s="383"/>
      <c r="AE226" s="383"/>
      <c r="AF226" s="383"/>
      <c r="AG226" s="383"/>
      <c r="AH226" s="383"/>
      <c r="AI226" s="383"/>
      <c r="AJ226" s="383"/>
      <c r="AK226" s="383"/>
      <c r="AL226" s="383"/>
      <c r="AM226" s="383"/>
      <c r="AN226" s="383"/>
      <c r="AO226" s="383"/>
      <c r="AP226" s="383"/>
      <c r="AQ226" s="383"/>
      <c r="AR226" s="383"/>
      <c r="AS226" s="383"/>
      <c r="AT226" s="383"/>
      <c r="AU226" s="383"/>
      <c r="AV226" s="383"/>
      <c r="AW226" s="383"/>
      <c r="AX226" s="383"/>
      <c r="AY226" s="383"/>
      <c r="AZ226" s="383"/>
      <c r="BA226" s="383"/>
      <c r="BB226" s="383"/>
      <c r="BC226" s="383"/>
      <c r="BD226" s="383"/>
      <c r="BE226" s="383"/>
      <c r="BF226" s="383"/>
      <c r="BG226" s="383"/>
      <c r="BH226" s="383"/>
      <c r="BI226" s="383"/>
      <c r="BJ226" s="383"/>
      <c r="BK226" s="383"/>
      <c r="BL226" s="383"/>
      <c r="BM226" s="383"/>
      <c r="BN226" s="383"/>
      <c r="BO226" s="383"/>
      <c r="BP226" s="383"/>
      <c r="BQ226" s="383"/>
      <c r="BR226" s="383"/>
      <c r="BS226" s="383"/>
      <c r="BT226" s="383"/>
      <c r="BU226" s="383"/>
      <c r="BV226" s="383"/>
      <c r="BW226" s="383"/>
      <c r="BX226" s="383"/>
      <c r="BY226" s="383"/>
      <c r="BZ226" s="383"/>
      <c r="CA226" s="383"/>
      <c r="CB226" s="383"/>
      <c r="CC226" s="383"/>
      <c r="CD226" s="383"/>
      <c r="CE226" s="383"/>
      <c r="CF226" s="383"/>
      <c r="CG226" s="383"/>
      <c r="CH226" s="383"/>
      <c r="CI226" s="383"/>
      <c r="CJ226" s="383"/>
      <c r="CK226" s="383"/>
      <c r="CL226" s="383"/>
      <c r="CM226" s="383"/>
      <c r="CN226" s="383"/>
      <c r="CO226" s="383"/>
      <c r="CP226" s="383"/>
      <c r="CQ226" s="383"/>
    </row>
    <row r="227" spans="1:95" ht="6.75" customHeight="1" x14ac:dyDescent="0.2">
      <c r="A227" s="366"/>
      <c r="B227" s="366"/>
      <c r="C227" s="366"/>
      <c r="D227" s="366"/>
      <c r="E227" s="366"/>
      <c r="F227" s="366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  <c r="AB227" s="366"/>
      <c r="AC227" s="366"/>
      <c r="AD227" s="366"/>
      <c r="AE227" s="366"/>
      <c r="AF227" s="366"/>
      <c r="AG227" s="366"/>
      <c r="AH227" s="366"/>
      <c r="AI227" s="366"/>
      <c r="AJ227" s="366"/>
      <c r="AK227" s="366"/>
      <c r="AL227" s="366"/>
      <c r="AM227" s="366"/>
      <c r="AN227" s="366"/>
      <c r="AO227" s="366"/>
      <c r="AP227" s="366"/>
      <c r="AQ227" s="366"/>
      <c r="AR227" s="366"/>
      <c r="AS227" s="366"/>
      <c r="AT227" s="366"/>
      <c r="AU227" s="366"/>
      <c r="AV227" s="366"/>
      <c r="AW227" s="366"/>
      <c r="AX227" s="366"/>
      <c r="AY227" s="366"/>
      <c r="AZ227" s="366"/>
      <c r="BA227" s="366"/>
      <c r="BB227" s="366"/>
      <c r="BC227" s="366"/>
      <c r="BD227" s="366"/>
      <c r="BE227" s="366"/>
      <c r="BF227" s="366"/>
      <c r="BG227" s="366"/>
      <c r="BH227" s="366"/>
      <c r="BI227" s="366"/>
      <c r="BJ227" s="366"/>
      <c r="BK227" s="366"/>
      <c r="BL227" s="366"/>
      <c r="BM227" s="366"/>
      <c r="BN227" s="366"/>
      <c r="BO227" s="366"/>
      <c r="BP227" s="366"/>
      <c r="BQ227" s="366"/>
      <c r="BR227" s="366"/>
      <c r="BS227" s="366"/>
      <c r="BT227" s="366"/>
      <c r="BU227" s="366"/>
      <c r="BV227" s="366"/>
      <c r="BW227" s="366"/>
      <c r="BX227" s="366"/>
      <c r="BY227" s="366"/>
      <c r="BZ227" s="366"/>
      <c r="CA227" s="366"/>
      <c r="CB227" s="366"/>
      <c r="CC227" s="366"/>
      <c r="CD227" s="366"/>
      <c r="CE227" s="366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</row>
    <row r="228" spans="1:95" ht="19.5" customHeight="1" x14ac:dyDescent="0.2">
      <c r="A228" s="379" t="s">
        <v>222</v>
      </c>
      <c r="B228" s="379"/>
      <c r="C228" s="379"/>
      <c r="D228" s="379"/>
      <c r="E228" s="379"/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79"/>
      <c r="AF228" s="379"/>
      <c r="AG228" s="379"/>
      <c r="AH228" s="379"/>
      <c r="AI228" s="379"/>
      <c r="AJ228" s="379"/>
      <c r="AK228" s="379"/>
      <c r="AL228" s="379"/>
      <c r="AM228" s="379"/>
      <c r="AN228" s="379"/>
      <c r="AO228" s="379"/>
      <c r="AP228" s="379"/>
      <c r="AQ228" s="379"/>
      <c r="AR228" s="379"/>
      <c r="AS228" s="379"/>
      <c r="AT228" s="379"/>
      <c r="AU228" s="379"/>
      <c r="AV228" s="379"/>
      <c r="AW228" s="379"/>
      <c r="AX228" s="379"/>
      <c r="AY228" s="379"/>
      <c r="AZ228" s="379"/>
      <c r="BA228" s="379"/>
      <c r="BB228" s="379"/>
      <c r="BC228" s="379"/>
      <c r="BD228" s="379"/>
      <c r="BE228" s="379"/>
      <c r="BF228" s="379"/>
      <c r="BG228" s="379"/>
      <c r="BH228" s="379"/>
      <c r="BI228" s="379"/>
      <c r="BJ228" s="379"/>
      <c r="BK228" s="379"/>
      <c r="BL228" s="379"/>
      <c r="BM228" s="379"/>
      <c r="BN228" s="379"/>
      <c r="BO228" s="379"/>
      <c r="BP228" s="379"/>
      <c r="BQ228" s="379"/>
      <c r="BR228" s="379"/>
      <c r="BS228" s="379"/>
      <c r="BT228" s="379"/>
      <c r="BU228" s="379"/>
      <c r="BV228" s="379"/>
      <c r="BW228" s="379"/>
      <c r="BX228" s="379"/>
      <c r="BY228" s="379"/>
      <c r="BZ228" s="379"/>
      <c r="CA228" s="379"/>
      <c r="CB228" s="379"/>
      <c r="CC228" s="379"/>
      <c r="CD228" s="379"/>
      <c r="CE228" s="379"/>
    </row>
    <row r="229" spans="1:95" ht="5.25" customHeight="1" x14ac:dyDescent="0.2">
      <c r="A229" s="366"/>
      <c r="B229" s="366"/>
      <c r="C229" s="366"/>
      <c r="D229" s="366"/>
      <c r="E229" s="366"/>
      <c r="F229" s="366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  <c r="AB229" s="366"/>
      <c r="AC229" s="366"/>
      <c r="AD229" s="366"/>
      <c r="AE229" s="366"/>
      <c r="AF229" s="366"/>
      <c r="AG229" s="366"/>
      <c r="AH229" s="366"/>
      <c r="AI229" s="366"/>
      <c r="AJ229" s="366"/>
      <c r="AK229" s="366"/>
      <c r="AL229" s="366"/>
      <c r="AM229" s="366"/>
      <c r="AN229" s="366"/>
      <c r="AO229" s="366"/>
      <c r="AP229" s="366"/>
      <c r="AQ229" s="366"/>
      <c r="AR229" s="366"/>
      <c r="AS229" s="366"/>
      <c r="AT229" s="366"/>
      <c r="AU229" s="366"/>
      <c r="AV229" s="366"/>
      <c r="AW229" s="366"/>
      <c r="AX229" s="366"/>
      <c r="AY229" s="366"/>
      <c r="AZ229" s="366"/>
      <c r="BA229" s="366"/>
      <c r="BB229" s="366"/>
      <c r="BC229" s="366"/>
      <c r="BD229" s="366"/>
      <c r="BE229" s="366"/>
      <c r="BF229" s="366"/>
      <c r="BG229" s="366"/>
      <c r="BH229" s="366"/>
      <c r="BI229" s="366"/>
      <c r="BJ229" s="366"/>
      <c r="BK229" s="366"/>
      <c r="BL229" s="366"/>
      <c r="BM229" s="366"/>
      <c r="BN229" s="366"/>
      <c r="BO229" s="366"/>
      <c r="BP229" s="366"/>
      <c r="BQ229" s="366"/>
      <c r="BR229" s="366"/>
      <c r="BS229" s="366"/>
      <c r="BT229" s="366"/>
      <c r="BU229" s="366"/>
      <c r="BV229" s="366"/>
      <c r="BW229" s="366"/>
      <c r="BX229" s="366"/>
      <c r="BY229" s="366"/>
      <c r="BZ229" s="366"/>
      <c r="CA229" s="366"/>
      <c r="CB229" s="366"/>
      <c r="CC229" s="366"/>
      <c r="CD229" s="366"/>
      <c r="CE229" s="366"/>
    </row>
    <row r="230" spans="1:95" x14ac:dyDescent="0.2">
      <c r="A230" s="366" t="s">
        <v>152</v>
      </c>
      <c r="B230" s="366"/>
      <c r="C230" s="366"/>
      <c r="D230" s="366"/>
      <c r="E230" s="366"/>
      <c r="F230" s="366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  <c r="AB230" s="366"/>
      <c r="AC230" s="366"/>
      <c r="AD230" s="366"/>
      <c r="AE230" s="366"/>
      <c r="AF230" s="366"/>
      <c r="AG230" s="366"/>
      <c r="AH230" s="366"/>
      <c r="AI230" s="366"/>
      <c r="AJ230" s="366"/>
      <c r="AK230" s="366"/>
      <c r="AL230" s="366"/>
      <c r="AM230" s="366"/>
      <c r="AN230" s="366"/>
      <c r="AO230" s="366"/>
      <c r="AP230" s="366"/>
      <c r="AQ230" s="366"/>
      <c r="AR230" s="366"/>
      <c r="AS230" s="366"/>
      <c r="AT230" s="366"/>
      <c r="AU230" s="366"/>
      <c r="AV230" s="366"/>
      <c r="AW230" s="366"/>
      <c r="AX230" s="366"/>
      <c r="AY230" s="366"/>
      <c r="AZ230" s="366"/>
      <c r="BA230" s="366"/>
      <c r="BB230" s="366"/>
      <c r="BC230" s="366"/>
      <c r="BD230" s="366"/>
      <c r="BE230" s="366"/>
      <c r="BF230" s="366"/>
      <c r="BG230" s="366"/>
      <c r="BH230" s="366"/>
      <c r="BI230" s="366"/>
      <c r="BJ230" s="366"/>
      <c r="BK230" s="366"/>
      <c r="BL230" s="366"/>
      <c r="BM230" s="366"/>
      <c r="BN230" s="366"/>
      <c r="BO230" s="366"/>
      <c r="BP230" s="366"/>
      <c r="BQ230" s="366"/>
      <c r="BR230" s="366"/>
      <c r="BS230" s="366"/>
      <c r="BT230" s="366"/>
      <c r="BU230" s="366"/>
      <c r="BV230" s="366"/>
      <c r="BW230" s="366"/>
      <c r="BX230" s="366"/>
      <c r="BY230" s="366"/>
      <c r="BZ230" s="366"/>
      <c r="CA230" s="366"/>
      <c r="CB230" s="366"/>
      <c r="CC230" s="366"/>
      <c r="CD230" s="366"/>
      <c r="CE230" s="366"/>
    </row>
    <row r="231" spans="1:95" ht="6.75" customHeight="1" x14ac:dyDescent="0.2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66"/>
      <c r="BD231" s="366"/>
      <c r="BE231" s="366"/>
      <c r="BF231" s="366"/>
      <c r="BG231" s="366"/>
      <c r="BH231" s="366"/>
      <c r="BI231" s="366"/>
      <c r="BJ231" s="366"/>
      <c r="BK231" s="366"/>
      <c r="BL231" s="366"/>
      <c r="BM231" s="366"/>
      <c r="BN231" s="366"/>
      <c r="BO231" s="366"/>
      <c r="BP231" s="366"/>
      <c r="BQ231" s="366"/>
      <c r="BR231" s="366"/>
      <c r="BS231" s="366"/>
      <c r="BT231" s="366"/>
      <c r="BU231" s="366"/>
      <c r="BV231" s="366"/>
      <c r="BW231" s="366"/>
      <c r="BX231" s="366"/>
      <c r="BY231" s="366"/>
      <c r="BZ231" s="366"/>
      <c r="CA231" s="366"/>
      <c r="CB231" s="366"/>
      <c r="CC231" s="366"/>
      <c r="CD231" s="366"/>
      <c r="CE231" s="366"/>
    </row>
    <row r="232" spans="1:95" ht="24" customHeight="1" x14ac:dyDescent="0.2">
      <c r="A232" s="424" t="s">
        <v>153</v>
      </c>
      <c r="B232" s="424"/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4"/>
      <c r="P232" s="424"/>
      <c r="Q232" s="424"/>
      <c r="R232" s="424"/>
      <c r="S232" s="424"/>
      <c r="T232" s="424"/>
      <c r="U232" s="424"/>
      <c r="V232" s="424"/>
      <c r="W232" s="424"/>
      <c r="X232" s="424"/>
      <c r="Y232" s="424"/>
      <c r="Z232" s="424"/>
      <c r="AA232" s="424"/>
      <c r="AB232" s="424" t="s">
        <v>154</v>
      </c>
      <c r="AC232" s="424"/>
      <c r="AD232" s="424"/>
      <c r="AE232" s="424"/>
      <c r="AF232" s="424"/>
      <c r="AG232" s="424"/>
      <c r="AH232" s="424"/>
      <c r="AI232" s="424"/>
      <c r="AJ232" s="424"/>
      <c r="AK232" s="424"/>
      <c r="AL232" s="424"/>
      <c r="AM232" s="424"/>
      <c r="AN232" s="424"/>
      <c r="AO232" s="424"/>
      <c r="AP232" s="424"/>
      <c r="AQ232" s="424"/>
      <c r="AR232" s="424"/>
      <c r="AS232" s="424"/>
      <c r="AT232" s="424"/>
      <c r="AU232" s="424"/>
      <c r="AV232" s="424"/>
      <c r="AW232" s="424"/>
      <c r="AX232" s="424"/>
      <c r="AY232" s="424"/>
      <c r="AZ232" s="424"/>
      <c r="BA232" s="424"/>
      <c r="BB232" s="424"/>
      <c r="BC232" s="424" t="s">
        <v>155</v>
      </c>
      <c r="BD232" s="424"/>
      <c r="BE232" s="424"/>
      <c r="BF232" s="424"/>
      <c r="BG232" s="424"/>
      <c r="BH232" s="424"/>
      <c r="BI232" s="424"/>
      <c r="BJ232" s="424"/>
      <c r="BK232" s="424"/>
      <c r="BL232" s="424"/>
      <c r="BM232" s="424"/>
      <c r="BN232" s="424"/>
      <c r="BO232" s="424"/>
      <c r="BP232" s="424"/>
      <c r="BQ232" s="424"/>
      <c r="BR232" s="424"/>
      <c r="BS232" s="424"/>
      <c r="BT232" s="424"/>
      <c r="BU232" s="424"/>
      <c r="BV232" s="424"/>
      <c r="BW232" s="424"/>
      <c r="BX232" s="424"/>
      <c r="BY232" s="424"/>
      <c r="BZ232" s="424"/>
      <c r="CA232" s="424"/>
      <c r="CB232" s="424"/>
      <c r="CC232" s="424"/>
      <c r="CD232" s="424"/>
      <c r="CE232" s="424"/>
      <c r="CF232" s="424"/>
      <c r="CG232" s="424"/>
      <c r="CH232" s="424"/>
      <c r="CI232" s="424"/>
      <c r="CJ232" s="424"/>
      <c r="CK232" s="424"/>
      <c r="CL232" s="424"/>
      <c r="CM232" s="424"/>
      <c r="CN232" s="424"/>
      <c r="CO232" s="424"/>
      <c r="CP232" s="424"/>
      <c r="CQ232" s="424"/>
    </row>
    <row r="233" spans="1:95" ht="15" customHeight="1" x14ac:dyDescent="0.2">
      <c r="A233" s="424" t="s">
        <v>27</v>
      </c>
      <c r="B233" s="424"/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  <c r="P233" s="424"/>
      <c r="Q233" s="424"/>
      <c r="R233" s="424"/>
      <c r="S233" s="424"/>
      <c r="T233" s="424"/>
      <c r="U233" s="424"/>
      <c r="V233" s="424"/>
      <c r="W233" s="424"/>
      <c r="X233" s="424"/>
      <c r="Y233" s="424"/>
      <c r="Z233" s="424"/>
      <c r="AA233" s="424"/>
      <c r="AB233" s="424" t="s">
        <v>52</v>
      </c>
      <c r="AC233" s="424"/>
      <c r="AD233" s="424"/>
      <c r="AE233" s="424"/>
      <c r="AF233" s="424"/>
      <c r="AG233" s="424"/>
      <c r="AH233" s="424"/>
      <c r="AI233" s="424"/>
      <c r="AJ233" s="424"/>
      <c r="AK233" s="424"/>
      <c r="AL233" s="424"/>
      <c r="AM233" s="424"/>
      <c r="AN233" s="424"/>
      <c r="AO233" s="424"/>
      <c r="AP233" s="424"/>
      <c r="AQ233" s="424"/>
      <c r="AR233" s="424"/>
      <c r="AS233" s="424"/>
      <c r="AT233" s="424"/>
      <c r="AU233" s="424"/>
      <c r="AV233" s="424"/>
      <c r="AW233" s="424"/>
      <c r="AX233" s="424"/>
      <c r="AY233" s="424"/>
      <c r="AZ233" s="424"/>
      <c r="BA233" s="424"/>
      <c r="BB233" s="424"/>
      <c r="BC233" s="352" t="s">
        <v>53</v>
      </c>
      <c r="BD233" s="353"/>
      <c r="BE233" s="353"/>
      <c r="BF233" s="353"/>
      <c r="BG233" s="353"/>
      <c r="BH233" s="353"/>
      <c r="BI233" s="353"/>
      <c r="BJ233" s="353"/>
      <c r="BK233" s="353"/>
      <c r="BL233" s="353"/>
      <c r="BM233" s="353"/>
      <c r="BN233" s="353"/>
      <c r="BO233" s="353"/>
      <c r="BP233" s="353"/>
      <c r="BQ233" s="353"/>
      <c r="BR233" s="353"/>
      <c r="BS233" s="353"/>
      <c r="BT233" s="353"/>
      <c r="BU233" s="353"/>
      <c r="BV233" s="353"/>
      <c r="BW233" s="353"/>
      <c r="BX233" s="353"/>
      <c r="BY233" s="353"/>
      <c r="BZ233" s="353"/>
      <c r="CA233" s="353"/>
      <c r="CB233" s="353"/>
      <c r="CC233" s="353"/>
      <c r="CD233" s="353"/>
      <c r="CE233" s="353"/>
      <c r="CF233" s="353"/>
      <c r="CG233" s="353"/>
      <c r="CH233" s="353"/>
      <c r="CI233" s="353"/>
      <c r="CJ233" s="353"/>
      <c r="CK233" s="353"/>
      <c r="CL233" s="353"/>
      <c r="CM233" s="353"/>
      <c r="CN233" s="353"/>
      <c r="CO233" s="353"/>
      <c r="CP233" s="353"/>
      <c r="CQ233" s="354"/>
    </row>
    <row r="234" spans="1:95" ht="27.75" customHeight="1" x14ac:dyDescent="0.2">
      <c r="A234" s="441" t="s">
        <v>156</v>
      </c>
      <c r="B234" s="441"/>
      <c r="C234" s="441"/>
      <c r="D234" s="441"/>
      <c r="E234" s="441"/>
      <c r="F234" s="441"/>
      <c r="G234" s="441"/>
      <c r="H234" s="441"/>
      <c r="I234" s="441"/>
      <c r="J234" s="441"/>
      <c r="K234" s="441"/>
      <c r="L234" s="441"/>
      <c r="M234" s="441"/>
      <c r="N234" s="441"/>
      <c r="O234" s="441"/>
      <c r="P234" s="441"/>
      <c r="Q234" s="441"/>
      <c r="R234" s="441"/>
      <c r="S234" s="441"/>
      <c r="T234" s="441"/>
      <c r="U234" s="441"/>
      <c r="V234" s="441"/>
      <c r="W234" s="441"/>
      <c r="X234" s="441"/>
      <c r="Y234" s="441"/>
      <c r="Z234" s="441"/>
      <c r="AA234" s="441"/>
      <c r="AB234" s="441" t="s">
        <v>157</v>
      </c>
      <c r="AC234" s="441"/>
      <c r="AD234" s="441"/>
      <c r="AE234" s="441"/>
      <c r="AF234" s="441"/>
      <c r="AG234" s="441"/>
      <c r="AH234" s="441"/>
      <c r="AI234" s="441"/>
      <c r="AJ234" s="441"/>
      <c r="AK234" s="441"/>
      <c r="AL234" s="441"/>
      <c r="AM234" s="441"/>
      <c r="AN234" s="441"/>
      <c r="AO234" s="441"/>
      <c r="AP234" s="441"/>
      <c r="AQ234" s="441"/>
      <c r="AR234" s="441"/>
      <c r="AS234" s="441"/>
      <c r="AT234" s="441"/>
      <c r="AU234" s="441"/>
      <c r="AV234" s="441"/>
      <c r="AW234" s="441"/>
      <c r="AX234" s="441"/>
      <c r="AY234" s="441"/>
      <c r="AZ234" s="441"/>
      <c r="BA234" s="441"/>
      <c r="BB234" s="441"/>
      <c r="BC234" s="424" t="s">
        <v>104</v>
      </c>
      <c r="BD234" s="424"/>
      <c r="BE234" s="424"/>
      <c r="BF234" s="424"/>
      <c r="BG234" s="424"/>
      <c r="BH234" s="424"/>
      <c r="BI234" s="424"/>
      <c r="BJ234" s="424"/>
      <c r="BK234" s="424"/>
      <c r="BL234" s="424"/>
      <c r="BM234" s="424"/>
      <c r="BN234" s="424"/>
      <c r="BO234" s="424"/>
      <c r="BP234" s="424"/>
      <c r="BQ234" s="424"/>
      <c r="BR234" s="424"/>
      <c r="BS234" s="424"/>
      <c r="BT234" s="424"/>
      <c r="BU234" s="424"/>
      <c r="BV234" s="424"/>
      <c r="BW234" s="424"/>
      <c r="BX234" s="424"/>
      <c r="BY234" s="424"/>
      <c r="BZ234" s="424"/>
      <c r="CA234" s="424"/>
      <c r="CB234" s="424"/>
      <c r="CC234" s="424"/>
      <c r="CD234" s="424"/>
      <c r="CE234" s="424"/>
      <c r="CF234" s="424"/>
      <c r="CG234" s="424"/>
      <c r="CH234" s="424"/>
      <c r="CI234" s="424"/>
      <c r="CJ234" s="424"/>
      <c r="CK234" s="424"/>
      <c r="CL234" s="424"/>
      <c r="CM234" s="424"/>
      <c r="CN234" s="424"/>
      <c r="CO234" s="424"/>
      <c r="CP234" s="424"/>
      <c r="CQ234" s="424"/>
    </row>
    <row r="235" spans="1:95" hidden="1" x14ac:dyDescent="0.2">
      <c r="A235" s="448"/>
      <c r="B235" s="448"/>
      <c r="C235" s="448"/>
      <c r="D235" s="448"/>
      <c r="E235" s="448"/>
      <c r="F235" s="448"/>
      <c r="G235" s="448"/>
      <c r="H235" s="448"/>
      <c r="I235" s="448"/>
      <c r="J235" s="448"/>
      <c r="K235" s="448"/>
      <c r="L235" s="448"/>
      <c r="M235" s="448"/>
      <c r="N235" s="448"/>
      <c r="O235" s="448"/>
      <c r="P235" s="448"/>
      <c r="Q235" s="448"/>
      <c r="R235" s="448"/>
      <c r="S235" s="448"/>
      <c r="T235" s="448"/>
      <c r="U235" s="448"/>
      <c r="V235" s="448"/>
      <c r="W235" s="448"/>
      <c r="X235" s="448"/>
      <c r="Y235" s="448"/>
      <c r="Z235" s="448"/>
      <c r="AA235" s="448"/>
      <c r="AB235" s="448"/>
      <c r="AC235" s="448"/>
      <c r="AD235" s="448"/>
      <c r="AE235" s="448"/>
      <c r="AF235" s="448"/>
      <c r="AG235" s="448"/>
      <c r="AH235" s="448"/>
      <c r="AI235" s="448"/>
      <c r="AJ235" s="448"/>
      <c r="AK235" s="448"/>
      <c r="AL235" s="448"/>
      <c r="AM235" s="448"/>
      <c r="AN235" s="448"/>
      <c r="AO235" s="448"/>
      <c r="AP235" s="448"/>
      <c r="AQ235" s="448"/>
      <c r="AR235" s="448"/>
      <c r="AS235" s="448"/>
      <c r="AT235" s="448"/>
      <c r="AU235" s="448"/>
      <c r="AV235" s="527"/>
      <c r="AW235" s="527"/>
      <c r="AX235" s="527"/>
      <c r="AY235" s="527"/>
      <c r="AZ235" s="527"/>
      <c r="BA235" s="527"/>
      <c r="BB235" s="527"/>
      <c r="BC235" s="448"/>
      <c r="BD235" s="448"/>
      <c r="BE235" s="448"/>
      <c r="BF235" s="448"/>
      <c r="BG235" s="448"/>
      <c r="BH235" s="448"/>
      <c r="BI235" s="448"/>
      <c r="BJ235" s="448"/>
      <c r="BK235" s="448"/>
      <c r="BL235" s="448"/>
      <c r="BM235" s="448"/>
      <c r="BN235" s="448"/>
      <c r="BO235" s="448"/>
      <c r="BP235" s="448"/>
      <c r="BQ235" s="448"/>
      <c r="BR235" s="448"/>
      <c r="BS235" s="448"/>
      <c r="BT235" s="448"/>
      <c r="BU235" s="448"/>
      <c r="BV235" s="448"/>
      <c r="BW235" s="448"/>
      <c r="BX235" s="448"/>
      <c r="BY235" s="448"/>
      <c r="BZ235" s="448"/>
      <c r="CA235" s="448"/>
      <c r="CB235" s="448"/>
      <c r="CC235" s="448"/>
      <c r="CD235" s="448"/>
      <c r="CE235" s="448"/>
      <c r="CF235" s="448"/>
      <c r="CG235" s="448"/>
      <c r="CH235" s="448"/>
      <c r="CI235" s="448"/>
      <c r="CJ235" s="448"/>
      <c r="CK235" s="448"/>
      <c r="CL235" s="448"/>
      <c r="CM235" s="448"/>
      <c r="CN235" s="448"/>
      <c r="CO235" s="448"/>
      <c r="CP235" s="448"/>
      <c r="CQ235" s="448"/>
    </row>
    <row r="236" spans="1:95" ht="7.5" customHeight="1" x14ac:dyDescent="0.2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241"/>
      <c r="AQ236" s="241"/>
      <c r="AR236" s="241"/>
      <c r="AS236" s="241"/>
      <c r="AT236" s="241"/>
      <c r="AU236" s="241"/>
      <c r="AV236" s="251"/>
      <c r="AW236" s="251"/>
      <c r="AX236" s="251"/>
      <c r="AY236" s="251"/>
      <c r="AZ236" s="251"/>
      <c r="BA236" s="251"/>
      <c r="BB236" s="251"/>
      <c r="BC236" s="241"/>
      <c r="BD236" s="241"/>
      <c r="BE236" s="241"/>
      <c r="BF236" s="241"/>
      <c r="BG236" s="241"/>
      <c r="BH236" s="241"/>
      <c r="BI236" s="241"/>
      <c r="BJ236" s="241"/>
      <c r="BK236" s="241"/>
      <c r="BL236" s="241"/>
      <c r="BM236" s="241"/>
      <c r="BN236" s="241"/>
      <c r="BO236" s="241"/>
      <c r="BP236" s="241"/>
      <c r="BQ236" s="241"/>
      <c r="BR236" s="241"/>
      <c r="BS236" s="241"/>
      <c r="BT236" s="241"/>
      <c r="BU236" s="241"/>
      <c r="BV236" s="241"/>
      <c r="BW236" s="241"/>
      <c r="BX236" s="241"/>
      <c r="BY236" s="241"/>
      <c r="BZ236" s="241"/>
      <c r="CA236" s="241"/>
      <c r="CB236" s="241"/>
      <c r="CC236" s="241"/>
      <c r="CD236" s="241"/>
      <c r="CE236" s="241"/>
    </row>
    <row r="237" spans="1:95" x14ac:dyDescent="0.2">
      <c r="A237" s="366" t="s">
        <v>158</v>
      </c>
      <c r="B237" s="366"/>
      <c r="C237" s="366"/>
      <c r="D237" s="366"/>
      <c r="E237" s="366"/>
      <c r="F237" s="366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  <c r="AB237" s="366"/>
      <c r="AC237" s="366"/>
      <c r="AD237" s="366"/>
      <c r="AE237" s="366"/>
      <c r="AF237" s="366"/>
      <c r="AG237" s="366"/>
      <c r="AH237" s="366"/>
      <c r="AI237" s="366"/>
      <c r="AJ237" s="366"/>
      <c r="AK237" s="366"/>
      <c r="AL237" s="366"/>
      <c r="AM237" s="366"/>
      <c r="AN237" s="366"/>
      <c r="AO237" s="366"/>
      <c r="AP237" s="366"/>
      <c r="AQ237" s="366"/>
      <c r="AR237" s="366"/>
      <c r="AS237" s="366"/>
      <c r="AT237" s="366"/>
      <c r="AU237" s="366"/>
      <c r="AV237" s="365" t="s">
        <v>357</v>
      </c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  <c r="BW237" s="365"/>
      <c r="BX237" s="365"/>
      <c r="BY237" s="365"/>
      <c r="BZ237" s="365"/>
      <c r="CA237" s="365"/>
      <c r="CB237" s="365"/>
      <c r="CC237" s="365"/>
      <c r="CD237" s="365"/>
      <c r="CE237" s="365"/>
      <c r="CF237" s="365"/>
      <c r="CG237" s="365"/>
      <c r="CH237" s="365"/>
      <c r="CI237" s="365"/>
      <c r="CJ237" s="365"/>
      <c r="CK237" s="365"/>
      <c r="CL237" s="365"/>
      <c r="CM237" s="365"/>
      <c r="CN237" s="365"/>
      <c r="CO237" s="365"/>
      <c r="CP237" s="365"/>
      <c r="CQ237" s="365"/>
    </row>
    <row r="238" spans="1:95" ht="33.75" customHeight="1" x14ac:dyDescent="0.2">
      <c r="A238" s="371" t="s">
        <v>406</v>
      </c>
      <c r="B238" s="371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  <c r="AA238" s="371"/>
      <c r="AB238" s="371"/>
      <c r="AC238" s="371"/>
      <c r="AD238" s="371"/>
      <c r="AE238" s="371"/>
      <c r="AF238" s="371"/>
      <c r="AG238" s="371"/>
      <c r="AH238" s="371"/>
      <c r="AI238" s="371"/>
      <c r="AJ238" s="371"/>
      <c r="AK238" s="371"/>
      <c r="AL238" s="371"/>
      <c r="AM238" s="371"/>
      <c r="AN238" s="371"/>
      <c r="AO238" s="371"/>
      <c r="AP238" s="371"/>
      <c r="AQ238" s="371"/>
      <c r="AR238" s="371"/>
      <c r="AS238" s="371"/>
      <c r="AT238" s="371"/>
      <c r="AU238" s="371"/>
      <c r="AV238" s="371"/>
      <c r="AW238" s="371"/>
      <c r="AX238" s="371"/>
      <c r="AY238" s="371"/>
      <c r="AZ238" s="371"/>
      <c r="BA238" s="371"/>
      <c r="BB238" s="371"/>
      <c r="BC238" s="371"/>
      <c r="BD238" s="371"/>
      <c r="BE238" s="371"/>
      <c r="BF238" s="371"/>
      <c r="BG238" s="371"/>
      <c r="BH238" s="371"/>
      <c r="BI238" s="371"/>
      <c r="BJ238" s="371"/>
      <c r="BK238" s="371"/>
      <c r="BL238" s="371"/>
      <c r="BM238" s="371"/>
      <c r="BN238" s="371"/>
      <c r="BO238" s="371"/>
      <c r="BP238" s="371"/>
      <c r="BQ238" s="371"/>
      <c r="BR238" s="371"/>
      <c r="BS238" s="371"/>
      <c r="BT238" s="371"/>
      <c r="BU238" s="371"/>
      <c r="BV238" s="371"/>
      <c r="BW238" s="371"/>
      <c r="BX238" s="371"/>
      <c r="BY238" s="371"/>
      <c r="BZ238" s="371"/>
      <c r="CA238" s="371"/>
      <c r="CB238" s="371"/>
      <c r="CC238" s="371"/>
      <c r="CD238" s="371"/>
      <c r="CE238" s="371"/>
      <c r="CF238" s="371"/>
      <c r="CG238" s="371"/>
      <c r="CH238" s="371"/>
      <c r="CI238" s="371"/>
      <c r="CJ238" s="371"/>
      <c r="CK238" s="371"/>
      <c r="CL238" s="371"/>
      <c r="CM238" s="371"/>
      <c r="CN238" s="371"/>
      <c r="CO238" s="371"/>
      <c r="CP238" s="371"/>
      <c r="CQ238" s="371"/>
    </row>
    <row r="239" spans="1:95" ht="16.5" customHeight="1" x14ac:dyDescent="0.2">
      <c r="A239" s="368" t="s">
        <v>218</v>
      </c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H239" s="368"/>
      <c r="AI239" s="368"/>
      <c r="AJ239" s="368"/>
      <c r="AK239" s="368"/>
      <c r="AL239" s="368"/>
      <c r="AM239" s="368"/>
      <c r="AN239" s="368"/>
      <c r="AO239" s="370" t="s">
        <v>358</v>
      </c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  <c r="AZ239" s="370"/>
      <c r="BA239" s="370"/>
      <c r="BB239" s="370"/>
      <c r="BC239" s="370"/>
      <c r="BD239" s="370"/>
      <c r="BE239" s="370"/>
      <c r="BF239" s="370"/>
      <c r="BG239" s="370"/>
      <c r="BH239" s="370"/>
      <c r="BI239" s="370"/>
      <c r="BJ239" s="370"/>
      <c r="BK239" s="370"/>
      <c r="BL239" s="370"/>
      <c r="BM239" s="370"/>
      <c r="BN239" s="370"/>
      <c r="BO239" s="370"/>
      <c r="BP239" s="370"/>
      <c r="BQ239" s="370"/>
      <c r="BR239" s="370"/>
      <c r="BS239" s="370"/>
      <c r="BT239" s="370"/>
      <c r="BU239" s="370"/>
      <c r="BV239" s="370"/>
      <c r="BW239" s="370"/>
      <c r="BX239" s="370"/>
      <c r="BY239" s="370"/>
      <c r="BZ239" s="370"/>
      <c r="CA239" s="370"/>
      <c r="CB239" s="370"/>
      <c r="CC239" s="370"/>
      <c r="CD239" s="370"/>
      <c r="CE239" s="370"/>
      <c r="CF239" s="370"/>
      <c r="CG239" s="370"/>
      <c r="CH239" s="370"/>
      <c r="CI239" s="370"/>
      <c r="CJ239" s="370"/>
      <c r="CK239" s="370"/>
      <c r="CL239" s="370"/>
      <c r="CM239" s="370"/>
      <c r="CN239" s="370"/>
      <c r="CO239" s="370"/>
      <c r="CP239" s="370"/>
      <c r="CQ239" s="370"/>
    </row>
    <row r="240" spans="1:95" s="231" customFormat="1" ht="49.5" customHeight="1" x14ac:dyDescent="0.2">
      <c r="A240" s="371" t="s">
        <v>162</v>
      </c>
      <c r="B240" s="371"/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  <c r="AA240" s="371"/>
      <c r="AB240" s="371"/>
      <c r="AC240" s="371"/>
      <c r="AD240" s="371"/>
      <c r="AE240" s="371"/>
      <c r="AF240" s="371"/>
      <c r="AG240" s="371"/>
      <c r="AH240" s="371"/>
      <c r="AI240" s="371"/>
      <c r="AJ240" s="371"/>
      <c r="AK240" s="371"/>
      <c r="AL240" s="371"/>
      <c r="AM240" s="371"/>
      <c r="AN240" s="371"/>
      <c r="AO240" s="371"/>
      <c r="AP240" s="371"/>
      <c r="AQ240" s="371"/>
      <c r="AR240" s="371"/>
      <c r="AS240" s="371"/>
      <c r="AT240" s="371"/>
      <c r="AU240" s="371"/>
      <c r="AV240" s="371"/>
      <c r="AW240" s="371"/>
      <c r="AX240" s="371"/>
      <c r="AY240" s="371"/>
      <c r="AZ240" s="371"/>
      <c r="BA240" s="371"/>
      <c r="BB240" s="371"/>
      <c r="BC240" s="371"/>
      <c r="BD240" s="371"/>
      <c r="BE240" s="371"/>
      <c r="BF240" s="371"/>
      <c r="BG240" s="371"/>
      <c r="BH240" s="371"/>
      <c r="BI240" s="371"/>
      <c r="BJ240" s="371"/>
      <c r="BK240" s="371"/>
      <c r="BL240" s="371"/>
      <c r="BM240" s="371"/>
      <c r="BN240" s="371"/>
      <c r="BO240" s="371"/>
      <c r="BP240" s="371"/>
      <c r="BQ240" s="371"/>
      <c r="BR240" s="371"/>
      <c r="BS240" s="371"/>
      <c r="BT240" s="371"/>
      <c r="BU240" s="371"/>
      <c r="BV240" s="371"/>
      <c r="BW240" s="371"/>
      <c r="BX240" s="371"/>
      <c r="BY240" s="371"/>
      <c r="BZ240" s="371"/>
      <c r="CA240" s="371"/>
      <c r="CB240" s="371"/>
      <c r="CC240" s="371"/>
      <c r="CD240" s="371"/>
      <c r="CE240" s="371"/>
      <c r="CF240" s="371"/>
      <c r="CG240" s="371"/>
      <c r="CH240" s="371"/>
      <c r="CI240" s="371"/>
      <c r="CJ240" s="371"/>
      <c r="CK240" s="371"/>
      <c r="CL240" s="371"/>
      <c r="CM240" s="371"/>
      <c r="CN240" s="371"/>
      <c r="CO240" s="371"/>
      <c r="CP240" s="371"/>
      <c r="CQ240" s="371"/>
    </row>
    <row r="241" spans="1:95" ht="18" customHeight="1" x14ac:dyDescent="0.2">
      <c r="A241" s="372" t="s">
        <v>219</v>
      </c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  <c r="AM241" s="372"/>
      <c r="AN241" s="372"/>
      <c r="AO241" s="372"/>
      <c r="AP241" s="372"/>
      <c r="AQ241" s="372"/>
      <c r="AS241" s="371" t="s">
        <v>164</v>
      </c>
      <c r="AT241" s="371"/>
      <c r="AU241" s="371"/>
      <c r="AV241" s="371"/>
      <c r="AW241" s="371"/>
      <c r="AX241" s="371"/>
      <c r="AY241" s="371"/>
      <c r="AZ241" s="371"/>
      <c r="BA241" s="371"/>
      <c r="BB241" s="371"/>
      <c r="BC241" s="371"/>
      <c r="BD241" s="371"/>
      <c r="BE241" s="371"/>
      <c r="BF241" s="371"/>
      <c r="BG241" s="371"/>
      <c r="BH241" s="371"/>
      <c r="BI241" s="371"/>
      <c r="BJ241" s="371"/>
      <c r="BK241" s="371"/>
      <c r="BL241" s="371"/>
      <c r="BM241" s="371"/>
      <c r="BN241" s="371"/>
      <c r="BO241" s="371"/>
      <c r="BP241" s="371"/>
      <c r="BQ241" s="371"/>
      <c r="BR241" s="371"/>
      <c r="BS241" s="371"/>
      <c r="BT241" s="371"/>
      <c r="BU241" s="371"/>
      <c r="BV241" s="371"/>
      <c r="BW241" s="371"/>
      <c r="BX241" s="371"/>
      <c r="BY241" s="371"/>
      <c r="BZ241" s="371"/>
      <c r="CA241" s="371"/>
      <c r="CB241" s="371"/>
      <c r="CC241" s="371"/>
      <c r="CD241" s="371"/>
      <c r="CE241" s="371"/>
      <c r="CF241" s="371"/>
      <c r="CG241" s="371"/>
      <c r="CH241" s="371"/>
      <c r="CI241" s="371"/>
      <c r="CJ241" s="371"/>
      <c r="CK241" s="371"/>
      <c r="CL241" s="371"/>
      <c r="CM241" s="371"/>
      <c r="CN241" s="371"/>
      <c r="CO241" s="371"/>
      <c r="CP241" s="371"/>
      <c r="CQ241" s="371"/>
    </row>
    <row r="242" spans="1:95" x14ac:dyDescent="0.2">
      <c r="A242" s="366" t="s">
        <v>220</v>
      </c>
      <c r="B242" s="366"/>
      <c r="C242" s="366"/>
      <c r="D242" s="366"/>
      <c r="E242" s="366"/>
      <c r="F242" s="366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  <c r="AB242" s="366"/>
      <c r="AC242" s="366"/>
      <c r="AD242" s="366"/>
      <c r="AE242" s="366"/>
      <c r="AF242" s="366"/>
      <c r="AG242" s="366"/>
      <c r="AH242" s="366"/>
      <c r="AI242" s="366"/>
      <c r="AJ242" s="366"/>
      <c r="AK242" s="366"/>
      <c r="AL242" s="366"/>
      <c r="AM242" s="366"/>
      <c r="AN242" s="366"/>
      <c r="AO242" s="366"/>
      <c r="AP242" s="366"/>
      <c r="AQ242" s="366"/>
      <c r="AR242" s="365" t="s">
        <v>166</v>
      </c>
      <c r="AS242" s="365"/>
      <c r="AT242" s="365"/>
      <c r="AU242" s="365"/>
      <c r="AV242" s="365"/>
      <c r="AW242" s="365"/>
      <c r="AX242" s="365"/>
      <c r="AY242" s="365"/>
      <c r="AZ242" s="365"/>
      <c r="BA242" s="365"/>
      <c r="BB242" s="365"/>
      <c r="BC242" s="365"/>
      <c r="BD242" s="365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65"/>
      <c r="BR242" s="365"/>
      <c r="BS242" s="365"/>
      <c r="BT242" s="365"/>
      <c r="BU242" s="365"/>
      <c r="BV242" s="365"/>
      <c r="BW242" s="365"/>
      <c r="BX242" s="365"/>
      <c r="BY242" s="365"/>
      <c r="BZ242" s="365"/>
      <c r="CA242" s="365"/>
      <c r="CB242" s="365"/>
      <c r="CC242" s="365"/>
      <c r="CD242" s="365"/>
      <c r="CE242" s="365"/>
      <c r="CF242" s="365"/>
      <c r="CG242" s="365"/>
      <c r="CH242" s="365"/>
      <c r="CI242" s="365"/>
      <c r="CJ242" s="365"/>
      <c r="CK242" s="365"/>
      <c r="CL242" s="365"/>
      <c r="CM242" s="365"/>
      <c r="CN242" s="365"/>
      <c r="CO242" s="365"/>
      <c r="CP242" s="365"/>
      <c r="CQ242" s="365"/>
    </row>
    <row r="243" spans="1:95" s="231" customFormat="1" x14ac:dyDescent="0.2">
      <c r="A243" s="365" t="s">
        <v>167</v>
      </c>
      <c r="B243" s="365"/>
      <c r="C243" s="365"/>
      <c r="D243" s="365"/>
      <c r="E243" s="36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  <c r="BW243" s="365"/>
      <c r="BX243" s="365"/>
      <c r="BY243" s="365"/>
      <c r="BZ243" s="365"/>
      <c r="CA243" s="365"/>
      <c r="CB243" s="365"/>
      <c r="CC243" s="365"/>
      <c r="CD243" s="365"/>
      <c r="CE243" s="365"/>
      <c r="CF243" s="365"/>
      <c r="CG243" s="365"/>
      <c r="CH243" s="365"/>
      <c r="CI243" s="365"/>
      <c r="CJ243" s="365"/>
      <c r="CK243" s="365"/>
      <c r="CL243" s="365"/>
      <c r="CM243" s="365"/>
      <c r="CN243" s="365"/>
      <c r="CO243" s="365"/>
      <c r="CP243" s="365"/>
      <c r="CQ243" s="365"/>
    </row>
    <row r="244" spans="1:95" x14ac:dyDescent="0.2">
      <c r="A244" s="366" t="s">
        <v>221</v>
      </c>
      <c r="B244" s="366"/>
      <c r="C244" s="366"/>
      <c r="D244" s="366"/>
      <c r="E244" s="366"/>
      <c r="F244" s="366"/>
      <c r="G244" s="366"/>
      <c r="H244" s="366"/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  <c r="AB244" s="366"/>
      <c r="AC244" s="366"/>
      <c r="AD244" s="366"/>
      <c r="AE244" s="366"/>
      <c r="AF244" s="366"/>
      <c r="AG244" s="366"/>
      <c r="AH244" s="366"/>
      <c r="AI244" s="366"/>
      <c r="AJ244" s="366"/>
      <c r="AK244" s="366"/>
      <c r="AL244" s="366"/>
      <c r="AM244" s="366"/>
      <c r="AN244" s="366"/>
      <c r="AO244" s="366"/>
      <c r="AP244" s="366"/>
      <c r="AQ244" s="366"/>
      <c r="AR244" s="366"/>
      <c r="AS244" s="367"/>
      <c r="AT244" s="367"/>
      <c r="AU244" s="367"/>
      <c r="AV244" s="367"/>
      <c r="AW244" s="367"/>
      <c r="AX244" s="367"/>
      <c r="AY244" s="367"/>
      <c r="AZ244" s="367"/>
      <c r="BA244" s="367"/>
      <c r="BB244" s="367"/>
      <c r="BC244" s="367"/>
      <c r="BD244" s="367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67"/>
      <c r="BR244" s="367"/>
      <c r="BS244" s="367"/>
      <c r="BT244" s="367"/>
      <c r="BU244" s="367"/>
      <c r="BV244" s="367"/>
      <c r="BW244" s="367"/>
      <c r="BX244" s="367"/>
      <c r="BY244" s="367"/>
      <c r="BZ244" s="367"/>
      <c r="CA244" s="367"/>
      <c r="CB244" s="367"/>
      <c r="CC244" s="367"/>
      <c r="CD244" s="367"/>
      <c r="CE244" s="367"/>
      <c r="CF244" s="367"/>
      <c r="CG244" s="367"/>
      <c r="CH244" s="367"/>
      <c r="CI244" s="367"/>
      <c r="CJ244" s="367"/>
      <c r="CK244" s="367"/>
      <c r="CL244" s="367"/>
      <c r="CM244" s="367"/>
      <c r="CN244" s="367"/>
      <c r="CO244" s="367"/>
      <c r="CP244" s="367"/>
      <c r="CQ244" s="367"/>
    </row>
    <row r="245" spans="1:95" ht="4.5" customHeight="1" x14ac:dyDescent="0.2">
      <c r="A245" s="475"/>
      <c r="B245" s="475"/>
      <c r="C245" s="475"/>
      <c r="D245" s="475"/>
      <c r="E245" s="475"/>
      <c r="F245" s="475"/>
      <c r="G245" s="475"/>
      <c r="H245" s="475"/>
      <c r="I245" s="475"/>
      <c r="J245" s="475"/>
      <c r="K245" s="475"/>
      <c r="L245" s="475"/>
      <c r="M245" s="475"/>
      <c r="N245" s="475"/>
      <c r="O245" s="475"/>
      <c r="P245" s="475"/>
      <c r="Q245" s="475"/>
      <c r="R245" s="475"/>
      <c r="S245" s="475"/>
      <c r="T245" s="475"/>
      <c r="U245" s="475"/>
      <c r="V245" s="475"/>
      <c r="W245" s="475"/>
      <c r="X245" s="475"/>
      <c r="Y245" s="475"/>
      <c r="Z245" s="475"/>
      <c r="AA245" s="475"/>
      <c r="AB245" s="475"/>
      <c r="AC245" s="475"/>
      <c r="AD245" s="475"/>
      <c r="AE245" s="475"/>
      <c r="AF245" s="475"/>
      <c r="AG245" s="475"/>
      <c r="AH245" s="475"/>
      <c r="AI245" s="475"/>
      <c r="AJ245" s="475"/>
      <c r="AK245" s="475"/>
      <c r="AL245" s="475"/>
      <c r="AM245" s="475"/>
      <c r="AN245" s="475"/>
      <c r="AO245" s="475"/>
      <c r="AP245" s="475"/>
      <c r="AQ245" s="475"/>
      <c r="AR245" s="475"/>
      <c r="AS245" s="475"/>
      <c r="AT245" s="475"/>
      <c r="AU245" s="475"/>
      <c r="AV245" s="475"/>
      <c r="AW245" s="475"/>
      <c r="AX245" s="475"/>
      <c r="AY245" s="475"/>
      <c r="AZ245" s="475"/>
      <c r="BA245" s="475"/>
      <c r="BB245" s="475"/>
      <c r="BC245" s="475"/>
      <c r="BD245" s="475"/>
      <c r="BE245" s="475"/>
      <c r="BF245" s="475"/>
      <c r="BG245" s="475"/>
      <c r="BH245" s="475"/>
      <c r="BI245" s="475"/>
      <c r="BJ245" s="475"/>
      <c r="BK245" s="475"/>
      <c r="BL245" s="475"/>
      <c r="BM245" s="475"/>
      <c r="BN245" s="475"/>
      <c r="BO245" s="475"/>
      <c r="BP245" s="475"/>
      <c r="BQ245" s="475"/>
      <c r="BR245" s="475"/>
      <c r="BS245" s="475"/>
      <c r="BT245" s="475"/>
      <c r="BU245" s="475"/>
      <c r="BV245" s="475"/>
      <c r="BW245" s="475"/>
      <c r="BX245" s="475"/>
      <c r="BY245" s="475"/>
      <c r="BZ245" s="475"/>
      <c r="CA245" s="475"/>
      <c r="CB245" s="475"/>
      <c r="CC245" s="475"/>
      <c r="CD245" s="475"/>
      <c r="CE245" s="475"/>
      <c r="CF245" s="475"/>
      <c r="CG245" s="475"/>
      <c r="CH245" s="475"/>
      <c r="CI245" s="475"/>
      <c r="CJ245" s="475"/>
      <c r="CK245" s="475"/>
      <c r="CL245" s="475"/>
      <c r="CM245" s="475"/>
      <c r="CN245" s="475"/>
      <c r="CO245" s="475"/>
      <c r="CP245" s="475"/>
      <c r="CQ245" s="475"/>
    </row>
    <row r="246" spans="1:95" ht="14.25" customHeight="1" x14ac:dyDescent="0.2">
      <c r="A246" s="368" t="s">
        <v>169</v>
      </c>
      <c r="B246" s="368"/>
      <c r="C246" s="368"/>
      <c r="D246" s="368"/>
      <c r="E246" s="368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8"/>
      <c r="AI246" s="368"/>
      <c r="AJ246" s="368"/>
      <c r="AK246" s="368"/>
      <c r="AL246" s="368"/>
      <c r="AM246" s="368"/>
      <c r="AN246" s="368"/>
      <c r="AO246" s="368"/>
      <c r="AP246" s="368"/>
      <c r="AQ246" s="368"/>
      <c r="AR246" s="234"/>
      <c r="AS246" s="369"/>
      <c r="AT246" s="369"/>
      <c r="AU246" s="369"/>
      <c r="AV246" s="369"/>
      <c r="AW246" s="369"/>
      <c r="AX246" s="369"/>
      <c r="AY246" s="369"/>
      <c r="AZ246" s="369"/>
      <c r="BA246" s="369"/>
      <c r="BB246" s="369"/>
      <c r="BC246" s="369"/>
      <c r="BD246" s="369"/>
      <c r="BE246" s="369"/>
      <c r="BF246" s="369"/>
      <c r="BG246" s="369"/>
      <c r="BH246" s="369"/>
      <c r="BI246" s="369"/>
      <c r="BJ246" s="369"/>
      <c r="BK246" s="369"/>
      <c r="BL246" s="369"/>
      <c r="BM246" s="369"/>
      <c r="BN246" s="369"/>
      <c r="BO246" s="369"/>
      <c r="BP246" s="369"/>
      <c r="BQ246" s="369"/>
      <c r="BR246" s="369"/>
      <c r="BS246" s="369"/>
      <c r="BT246" s="369"/>
      <c r="BU246" s="369"/>
      <c r="BV246" s="369"/>
      <c r="BW246" s="369"/>
      <c r="BX246" s="369"/>
      <c r="BY246" s="369"/>
      <c r="BZ246" s="369"/>
      <c r="CA246" s="369"/>
      <c r="CB246" s="369"/>
      <c r="CC246" s="369"/>
      <c r="CD246" s="369"/>
      <c r="CE246" s="369"/>
      <c r="CF246" s="369"/>
      <c r="CG246" s="369"/>
      <c r="CH246" s="369"/>
      <c r="CI246" s="369"/>
      <c r="CJ246" s="369"/>
      <c r="CK246" s="369"/>
      <c r="CL246" s="369"/>
      <c r="CM246" s="369"/>
      <c r="CN246" s="369"/>
      <c r="CO246" s="369"/>
      <c r="CP246" s="369"/>
      <c r="CQ246" s="369"/>
    </row>
    <row r="247" spans="1:95" ht="4.5" customHeight="1" x14ac:dyDescent="0.2">
      <c r="A247" s="363" t="s">
        <v>170</v>
      </c>
      <c r="B247" s="363"/>
      <c r="C247" s="363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  <c r="AA247" s="363"/>
      <c r="AB247" s="363"/>
      <c r="AC247" s="363"/>
      <c r="AD247" s="363"/>
      <c r="AE247" s="363"/>
      <c r="AF247" s="363"/>
      <c r="AG247" s="363"/>
      <c r="AH247" s="363"/>
      <c r="AI247" s="363"/>
      <c r="AJ247" s="363"/>
      <c r="AK247" s="363"/>
      <c r="AL247" s="363"/>
      <c r="AM247" s="363"/>
      <c r="AN247" s="363"/>
      <c r="AO247" s="363"/>
      <c r="AP247" s="363"/>
      <c r="AQ247" s="363"/>
      <c r="AR247" s="363"/>
      <c r="AS247" s="363"/>
      <c r="AT247" s="363"/>
      <c r="AU247" s="363"/>
      <c r="AV247" s="363"/>
      <c r="AW247" s="363"/>
      <c r="AX247" s="363"/>
      <c r="AY247" s="363"/>
      <c r="AZ247" s="363"/>
      <c r="BA247" s="363"/>
      <c r="BB247" s="363"/>
      <c r="BC247" s="363"/>
      <c r="BD247" s="363"/>
      <c r="BE247" s="363"/>
      <c r="BF247" s="363"/>
      <c r="BG247" s="363"/>
      <c r="BH247" s="363"/>
      <c r="BI247" s="363"/>
      <c r="BJ247" s="363"/>
      <c r="BK247" s="363"/>
      <c r="BL247" s="363"/>
      <c r="BM247" s="363"/>
      <c r="BN247" s="363"/>
      <c r="BO247" s="363"/>
      <c r="BP247" s="363"/>
      <c r="BQ247" s="363"/>
      <c r="BR247" s="363"/>
      <c r="BS247" s="363"/>
      <c r="BT247" s="363"/>
      <c r="BU247" s="363"/>
      <c r="BV247" s="363"/>
      <c r="BW247" s="363"/>
      <c r="BX247" s="363"/>
      <c r="BY247" s="363"/>
      <c r="BZ247" s="363"/>
      <c r="CA247" s="363"/>
      <c r="CB247" s="363"/>
      <c r="CC247" s="363"/>
      <c r="CD247" s="363"/>
      <c r="CE247" s="363"/>
      <c r="CF247" s="363"/>
      <c r="CG247" s="363"/>
      <c r="CH247" s="363"/>
      <c r="CI247" s="363"/>
      <c r="CJ247" s="363"/>
      <c r="CK247" s="363"/>
      <c r="CL247" s="363"/>
      <c r="CM247" s="363"/>
      <c r="CN247" s="363"/>
      <c r="CO247" s="363"/>
      <c r="CP247" s="363"/>
      <c r="CQ247" s="363"/>
    </row>
    <row r="248" spans="1:95" ht="10.5" customHeight="1" x14ac:dyDescent="0.2">
      <c r="A248" s="363"/>
      <c r="B248" s="363"/>
      <c r="C248" s="363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  <c r="AA248" s="363"/>
      <c r="AB248" s="363"/>
      <c r="AC248" s="363"/>
      <c r="AD248" s="363"/>
      <c r="AE248" s="363"/>
      <c r="AF248" s="363"/>
      <c r="AG248" s="363"/>
      <c r="AH248" s="363"/>
      <c r="AI248" s="363"/>
      <c r="AJ248" s="363"/>
      <c r="AK248" s="363"/>
      <c r="AL248" s="363"/>
      <c r="AM248" s="363"/>
      <c r="AN248" s="363"/>
      <c r="AO248" s="363"/>
      <c r="AP248" s="363"/>
      <c r="AQ248" s="363"/>
      <c r="AR248" s="363"/>
      <c r="AS248" s="363"/>
      <c r="AT248" s="363"/>
      <c r="AU248" s="363"/>
      <c r="AV248" s="363"/>
      <c r="AW248" s="363"/>
      <c r="AX248" s="363"/>
      <c r="AY248" s="363"/>
      <c r="AZ248" s="363"/>
      <c r="BA248" s="363"/>
      <c r="BB248" s="363"/>
      <c r="BC248" s="363"/>
      <c r="BD248" s="363"/>
      <c r="BE248" s="363"/>
      <c r="BF248" s="363"/>
      <c r="BG248" s="363"/>
      <c r="BH248" s="363"/>
      <c r="BI248" s="363"/>
      <c r="BJ248" s="363"/>
      <c r="BK248" s="363"/>
      <c r="BL248" s="363"/>
      <c r="BM248" s="363"/>
      <c r="BN248" s="363"/>
      <c r="BO248" s="363"/>
      <c r="BP248" s="363"/>
      <c r="BQ248" s="363"/>
      <c r="BR248" s="363"/>
      <c r="BS248" s="363"/>
      <c r="BT248" s="363"/>
      <c r="BU248" s="363"/>
      <c r="BV248" s="363"/>
      <c r="BW248" s="363"/>
      <c r="BX248" s="363"/>
      <c r="BY248" s="363"/>
      <c r="BZ248" s="363"/>
      <c r="CA248" s="363"/>
      <c r="CB248" s="363"/>
      <c r="CC248" s="363"/>
      <c r="CD248" s="363"/>
      <c r="CE248" s="363"/>
      <c r="CF248" s="363"/>
      <c r="CG248" s="363"/>
      <c r="CH248" s="363"/>
      <c r="CI248" s="363"/>
      <c r="CJ248" s="363"/>
      <c r="CK248" s="363"/>
      <c r="CL248" s="363"/>
      <c r="CM248" s="363"/>
      <c r="CN248" s="363"/>
      <c r="CO248" s="363"/>
      <c r="CP248" s="363"/>
      <c r="CQ248" s="363"/>
    </row>
    <row r="249" spans="1:95" ht="15" customHeight="1" x14ac:dyDescent="0.2">
      <c r="A249" s="364" t="s">
        <v>171</v>
      </c>
      <c r="B249" s="526"/>
      <c r="C249" s="526"/>
      <c r="D249" s="526"/>
      <c r="E249" s="526"/>
      <c r="F249" s="526"/>
      <c r="G249" s="526"/>
      <c r="H249" s="526"/>
      <c r="I249" s="526"/>
      <c r="J249" s="526"/>
      <c r="K249" s="526"/>
      <c r="L249" s="526"/>
      <c r="M249" s="526"/>
      <c r="N249" s="526"/>
      <c r="O249" s="526"/>
      <c r="P249" s="526"/>
      <c r="Q249" s="526"/>
      <c r="R249" s="526"/>
      <c r="S249" s="526"/>
      <c r="T249" s="526"/>
      <c r="U249" s="526"/>
      <c r="V249" s="526"/>
      <c r="W249" s="526"/>
      <c r="X249" s="526"/>
      <c r="Y249" s="526"/>
      <c r="Z249" s="526"/>
      <c r="AA249" s="526"/>
      <c r="AB249" s="526"/>
      <c r="AC249" s="526"/>
      <c r="AD249" s="526"/>
      <c r="AE249" s="526"/>
      <c r="AF249" s="526"/>
      <c r="AG249" s="526"/>
      <c r="AH249" s="526"/>
      <c r="AI249" s="526"/>
      <c r="AJ249" s="526"/>
      <c r="AK249" s="526"/>
      <c r="AL249" s="526"/>
      <c r="AM249" s="526"/>
      <c r="AN249" s="526"/>
      <c r="AO249" s="526"/>
      <c r="AP249" s="526"/>
      <c r="AQ249" s="526"/>
      <c r="AR249" s="526"/>
      <c r="AS249" s="526"/>
      <c r="AT249" s="526"/>
      <c r="AU249" s="526"/>
      <c r="AV249" s="526"/>
      <c r="AW249" s="526"/>
      <c r="AX249" s="526"/>
      <c r="AY249" s="526"/>
      <c r="AZ249" s="526"/>
      <c r="BA249" s="526"/>
      <c r="BB249" s="526"/>
      <c r="BC249" s="526"/>
      <c r="BD249" s="526"/>
      <c r="BE249" s="526"/>
      <c r="BF249" s="526"/>
      <c r="BG249" s="526"/>
      <c r="BH249" s="526"/>
      <c r="BI249" s="526"/>
      <c r="BJ249" s="526"/>
      <c r="BK249" s="526"/>
      <c r="BL249" s="526"/>
      <c r="BM249" s="526"/>
      <c r="BN249" s="526"/>
      <c r="BO249" s="526"/>
      <c r="BP249" s="526"/>
      <c r="BQ249" s="526"/>
      <c r="BR249" s="526"/>
      <c r="BS249" s="526"/>
      <c r="BT249" s="526"/>
      <c r="BU249" s="526"/>
      <c r="BV249" s="526"/>
      <c r="BW249" s="526"/>
      <c r="BX249" s="526"/>
      <c r="BY249" s="526"/>
      <c r="BZ249" s="526"/>
      <c r="CA249" s="526"/>
      <c r="CB249" s="526"/>
      <c r="CC249" s="526"/>
      <c r="CD249" s="526"/>
      <c r="CE249" s="526"/>
    </row>
    <row r="250" spans="1:95" ht="15" customHeight="1" x14ac:dyDescent="0.2"/>
    <row r="251" spans="1:95" ht="15" customHeight="1" x14ac:dyDescent="0.2"/>
    <row r="252" spans="1:95" ht="15" customHeight="1" x14ac:dyDescent="0.2"/>
    <row r="253" spans="1:95" ht="15" customHeight="1" x14ac:dyDescent="0.2"/>
    <row r="254" spans="1:95" ht="15" customHeight="1" x14ac:dyDescent="0.2"/>
    <row r="255" spans="1:95" ht="15" customHeight="1" x14ac:dyDescent="0.2">
      <c r="A255" s="364"/>
      <c r="B255" s="364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364"/>
      <c r="P255" s="364"/>
      <c r="Q255" s="364"/>
      <c r="R255" s="364"/>
      <c r="S255" s="364"/>
      <c r="T255" s="364"/>
      <c r="U255" s="364"/>
      <c r="V255" s="364"/>
      <c r="W255" s="364"/>
      <c r="X255" s="364"/>
      <c r="Y255" s="364"/>
      <c r="Z255" s="364"/>
      <c r="AA255" s="364"/>
      <c r="AB255" s="364"/>
      <c r="AC255" s="364"/>
      <c r="AD255" s="364"/>
      <c r="AE255" s="364"/>
      <c r="AF255" s="364"/>
      <c r="AG255" s="364"/>
      <c r="AH255" s="364"/>
      <c r="AI255" s="364"/>
      <c r="AJ255" s="364"/>
      <c r="AK255" s="364"/>
      <c r="AL255" s="364"/>
      <c r="AM255" s="364"/>
      <c r="AN255" s="364"/>
      <c r="AO255" s="364"/>
      <c r="AP255" s="364"/>
      <c r="AQ255" s="364"/>
      <c r="AR255" s="364"/>
      <c r="AS255" s="364"/>
      <c r="AT255" s="364"/>
      <c r="AU255" s="364"/>
      <c r="AV255" s="364"/>
      <c r="AW255" s="364"/>
      <c r="AX255" s="364"/>
      <c r="AY255" s="364"/>
      <c r="AZ255" s="364"/>
      <c r="BA255" s="364"/>
      <c r="BB255" s="364"/>
      <c r="BC255" s="364"/>
      <c r="BD255" s="364"/>
      <c r="BE255" s="364"/>
      <c r="BF255" s="364"/>
      <c r="BG255" s="364"/>
      <c r="BH255" s="364"/>
      <c r="BI255" s="364"/>
      <c r="BJ255" s="364"/>
      <c r="BK255" s="364"/>
      <c r="BL255" s="364"/>
      <c r="BM255" s="364"/>
      <c r="BN255" s="364"/>
      <c r="BO255" s="364"/>
      <c r="BP255" s="364"/>
      <c r="BQ255" s="364"/>
      <c r="BR255" s="364"/>
      <c r="BS255" s="364"/>
      <c r="BT255" s="364"/>
      <c r="BU255" s="364"/>
      <c r="BV255" s="364"/>
      <c r="BW255" s="364"/>
      <c r="BX255" s="364"/>
      <c r="BY255" s="364"/>
      <c r="BZ255" s="364"/>
      <c r="CA255" s="364"/>
      <c r="CB255" s="364"/>
      <c r="CC255" s="364"/>
      <c r="CD255" s="364"/>
      <c r="CE255" s="364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1044">
    <mergeCell ref="CP1:CQ1"/>
    <mergeCell ref="A2:CQ2"/>
    <mergeCell ref="A3:CQ3"/>
    <mergeCell ref="CP54:CQ54"/>
    <mergeCell ref="CP103:CQ103"/>
    <mergeCell ref="CP146:CQ146"/>
    <mergeCell ref="CP200:CQ200"/>
    <mergeCell ref="BV222:BZ222"/>
    <mergeCell ref="CA222:CE222"/>
    <mergeCell ref="A222:G222"/>
    <mergeCell ref="H222:S222"/>
    <mergeCell ref="T222:AB222"/>
    <mergeCell ref="AC222:AR222"/>
    <mergeCell ref="A220:G221"/>
    <mergeCell ref="A247:CQ248"/>
    <mergeCell ref="A249:CE249"/>
    <mergeCell ref="A255:CE255"/>
    <mergeCell ref="A243:CQ243"/>
    <mergeCell ref="A244:AR244"/>
    <mergeCell ref="AS244:CQ244"/>
    <mergeCell ref="A245:CQ245"/>
    <mergeCell ref="A246:AQ246"/>
    <mergeCell ref="AS246:CQ246"/>
    <mergeCell ref="A239:AN239"/>
    <mergeCell ref="AO239:CQ239"/>
    <mergeCell ref="A240:CQ240"/>
    <mergeCell ref="A241:AQ241"/>
    <mergeCell ref="AS241:CQ241"/>
    <mergeCell ref="A242:AQ242"/>
    <mergeCell ref="AR242:CQ242"/>
    <mergeCell ref="A235:AA235"/>
    <mergeCell ref="AB235:BB235"/>
    <mergeCell ref="BC235:CQ235"/>
    <mergeCell ref="A237:AU237"/>
    <mergeCell ref="AV237:CQ237"/>
    <mergeCell ref="A238:CQ238"/>
    <mergeCell ref="BQ219:BU219"/>
    <mergeCell ref="BV219:BZ219"/>
    <mergeCell ref="CA219:CE219"/>
    <mergeCell ref="A219:G219"/>
    <mergeCell ref="H219:S219"/>
    <mergeCell ref="T219:AB219"/>
    <mergeCell ref="AC219:AR219"/>
    <mergeCell ref="AS219:AW219"/>
    <mergeCell ref="AX219:BA219"/>
    <mergeCell ref="A233:AA233"/>
    <mergeCell ref="AB233:BB233"/>
    <mergeCell ref="BC233:CQ233"/>
    <mergeCell ref="A234:AA234"/>
    <mergeCell ref="AB234:BB234"/>
    <mergeCell ref="BC234:CQ234"/>
    <mergeCell ref="A228:CE228"/>
    <mergeCell ref="A229:CE229"/>
    <mergeCell ref="A230:CE230"/>
    <mergeCell ref="A231:CE231"/>
    <mergeCell ref="A232:AA232"/>
    <mergeCell ref="AB232:BB232"/>
    <mergeCell ref="BC232:CQ232"/>
    <mergeCell ref="CF222:CK222"/>
    <mergeCell ref="CL222:CQ222"/>
    <mergeCell ref="A224:CQ224"/>
    <mergeCell ref="A225:CQ225"/>
    <mergeCell ref="A226:CQ226"/>
    <mergeCell ref="A227:CE227"/>
    <mergeCell ref="BB222:BF222"/>
    <mergeCell ref="BG222:BK222"/>
    <mergeCell ref="BL222:BP222"/>
    <mergeCell ref="BQ222:BU222"/>
    <mergeCell ref="T214:AB214"/>
    <mergeCell ref="AC214:BA214"/>
    <mergeCell ref="BB214:BP214"/>
    <mergeCell ref="BQ214:CE214"/>
    <mergeCell ref="BN215:BO215"/>
    <mergeCell ref="CF214:CQ214"/>
    <mergeCell ref="H215:S218"/>
    <mergeCell ref="T215:AB218"/>
    <mergeCell ref="AC215:AR218"/>
    <mergeCell ref="AS215:BA215"/>
    <mergeCell ref="BB215:BC215"/>
    <mergeCell ref="BD215:BE215"/>
    <mergeCell ref="AS222:AW222"/>
    <mergeCell ref="AX222:BA222"/>
    <mergeCell ref="BL220:BP221"/>
    <mergeCell ref="BQ220:BU221"/>
    <mergeCell ref="BV220:BZ221"/>
    <mergeCell ref="CA220:CE221"/>
    <mergeCell ref="CF220:CK221"/>
    <mergeCell ref="CL220:CQ221"/>
    <mergeCell ref="CF219:CK219"/>
    <mergeCell ref="CL219:CQ219"/>
    <mergeCell ref="H220:S221"/>
    <mergeCell ref="T220:AB221"/>
    <mergeCell ref="AC220:AR221"/>
    <mergeCell ref="AS220:AW221"/>
    <mergeCell ref="AX220:BA221"/>
    <mergeCell ref="BB220:BF221"/>
    <mergeCell ref="BG220:BK221"/>
    <mergeCell ref="BB219:BF219"/>
    <mergeCell ref="BG219:BK219"/>
    <mergeCell ref="BL219:BP219"/>
    <mergeCell ref="CL206:CQ206"/>
    <mergeCell ref="A207:G208"/>
    <mergeCell ref="H207:S208"/>
    <mergeCell ref="T207:AE208"/>
    <mergeCell ref="AG207:AY208"/>
    <mergeCell ref="AZ207:BF208"/>
    <mergeCell ref="BG207:BM208"/>
    <mergeCell ref="BN207:BS207"/>
    <mergeCell ref="BT207:BY207"/>
    <mergeCell ref="BZ207:CE207"/>
    <mergeCell ref="CF207:CK207"/>
    <mergeCell ref="BN208:BS208"/>
    <mergeCell ref="CF215:CK218"/>
    <mergeCell ref="CL215:CQ218"/>
    <mergeCell ref="AS216:AW218"/>
    <mergeCell ref="AX216:BA218"/>
    <mergeCell ref="BB216:BF218"/>
    <mergeCell ref="BG216:BK218"/>
    <mergeCell ref="BL216:BP218"/>
    <mergeCell ref="BQ216:BU218"/>
    <mergeCell ref="BV216:BZ218"/>
    <mergeCell ref="CA216:CE218"/>
    <mergeCell ref="BQ215:BR215"/>
    <mergeCell ref="BS215:BT215"/>
    <mergeCell ref="BV215:BW215"/>
    <mergeCell ref="BX215:BY215"/>
    <mergeCell ref="CA215:CB215"/>
    <mergeCell ref="CC215:CD215"/>
    <mergeCell ref="A212:CE212"/>
    <mergeCell ref="A213:CE213"/>
    <mergeCell ref="A214:G218"/>
    <mergeCell ref="H214:S214"/>
    <mergeCell ref="AZ206:BF206"/>
    <mergeCell ref="BG206:BM206"/>
    <mergeCell ref="A201:G205"/>
    <mergeCell ref="H201:S201"/>
    <mergeCell ref="T201:AE201"/>
    <mergeCell ref="AF201:BM201"/>
    <mergeCell ref="BN201:CE201"/>
    <mergeCell ref="CF201:CQ201"/>
    <mergeCell ref="H202:S205"/>
    <mergeCell ref="T202:AE205"/>
    <mergeCell ref="AF202:AY205"/>
    <mergeCell ref="AZ202:BM203"/>
    <mergeCell ref="BG215:BH215"/>
    <mergeCell ref="BI215:BJ215"/>
    <mergeCell ref="BL215:BM215"/>
    <mergeCell ref="BN206:BS206"/>
    <mergeCell ref="BT206:BY206"/>
    <mergeCell ref="BZ206:CE206"/>
    <mergeCell ref="CF206:CK206"/>
    <mergeCell ref="BN209:BS209"/>
    <mergeCell ref="BT209:BY209"/>
    <mergeCell ref="BZ209:CE209"/>
    <mergeCell ref="CF209:CK209"/>
    <mergeCell ref="CL209:CQ209"/>
    <mergeCell ref="A210:CE210"/>
    <mergeCell ref="A209:G209"/>
    <mergeCell ref="H209:S209"/>
    <mergeCell ref="T209:AE209"/>
    <mergeCell ref="AF209:AY209"/>
    <mergeCell ref="AZ209:BF209"/>
    <mergeCell ref="BG209:BM209"/>
    <mergeCell ref="A211:CE211"/>
    <mergeCell ref="BT208:BY208"/>
    <mergeCell ref="BZ208:CE208"/>
    <mergeCell ref="A196:BF196"/>
    <mergeCell ref="BG196:CE196"/>
    <mergeCell ref="A197:CE197"/>
    <mergeCell ref="A198:CE198"/>
    <mergeCell ref="A199:CE199"/>
    <mergeCell ref="A200:CE200"/>
    <mergeCell ref="A192:CE192"/>
    <mergeCell ref="A193:O193"/>
    <mergeCell ref="P193:BF193"/>
    <mergeCell ref="BG193:CE195"/>
    <mergeCell ref="BZ202:CA202"/>
    <mergeCell ref="CB202:CC202"/>
    <mergeCell ref="CD202:CE202"/>
    <mergeCell ref="CF202:CK205"/>
    <mergeCell ref="CL202:CQ205"/>
    <mergeCell ref="BN203:BS205"/>
    <mergeCell ref="BT203:BY205"/>
    <mergeCell ref="BZ203:CE205"/>
    <mergeCell ref="BN202:BO202"/>
    <mergeCell ref="BP202:BQ202"/>
    <mergeCell ref="BR202:BS202"/>
    <mergeCell ref="BT202:BU202"/>
    <mergeCell ref="BV202:BW202"/>
    <mergeCell ref="BX202:BY202"/>
    <mergeCell ref="AZ204:BF205"/>
    <mergeCell ref="BG204:BM205"/>
    <mergeCell ref="A206:G206"/>
    <mergeCell ref="H206:S206"/>
    <mergeCell ref="T206:AE206"/>
    <mergeCell ref="AF206:AY206"/>
    <mergeCell ref="A186:CQ186"/>
    <mergeCell ref="A181:X181"/>
    <mergeCell ref="Y181:BL181"/>
    <mergeCell ref="BM181:CQ181"/>
    <mergeCell ref="A182:X182"/>
    <mergeCell ref="Y182:BL182"/>
    <mergeCell ref="BM182:CQ182"/>
    <mergeCell ref="CF193:CQ195"/>
    <mergeCell ref="A194:BF194"/>
    <mergeCell ref="A195:U195"/>
    <mergeCell ref="V195:BF195"/>
    <mergeCell ref="A187:CQ187"/>
    <mergeCell ref="A189:CE189"/>
    <mergeCell ref="A190:CE190"/>
    <mergeCell ref="A191:AO191"/>
    <mergeCell ref="AP191:AT191"/>
    <mergeCell ref="AU191:CE191"/>
    <mergeCell ref="A179:X179"/>
    <mergeCell ref="Y179:BL179"/>
    <mergeCell ref="BM179:CQ179"/>
    <mergeCell ref="A180:X180"/>
    <mergeCell ref="Y180:BL180"/>
    <mergeCell ref="BM180:CQ180"/>
    <mergeCell ref="A173:CQ173"/>
    <mergeCell ref="A174:CQ174"/>
    <mergeCell ref="A175:CE175"/>
    <mergeCell ref="A176:CE176"/>
    <mergeCell ref="A177:CE177"/>
    <mergeCell ref="A178:CE178"/>
    <mergeCell ref="A183:X183"/>
    <mergeCell ref="Y183:BL183"/>
    <mergeCell ref="BM183:CQ183"/>
    <mergeCell ref="A184:CQ184"/>
    <mergeCell ref="A185:CQ185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70:M170"/>
    <mergeCell ref="N170:Y170"/>
    <mergeCell ref="Z170:AK170"/>
    <mergeCell ref="AL170:AW170"/>
    <mergeCell ref="AX170:CQ170"/>
    <mergeCell ref="A172:CE172"/>
    <mergeCell ref="A168:M168"/>
    <mergeCell ref="N168:Y168"/>
    <mergeCell ref="Z168:AK168"/>
    <mergeCell ref="AL168:AW168"/>
    <mergeCell ref="AX168:CQ168"/>
    <mergeCell ref="A169:M169"/>
    <mergeCell ref="N169:Y169"/>
    <mergeCell ref="Z169:AK169"/>
    <mergeCell ref="AL169:AW169"/>
    <mergeCell ref="AX169:CQ169"/>
    <mergeCell ref="CF160:CK160"/>
    <mergeCell ref="CL160:CQ160"/>
    <mergeCell ref="A162:CE162"/>
    <mergeCell ref="A163:CE163"/>
    <mergeCell ref="A164:CQ164"/>
    <mergeCell ref="A165:M165"/>
    <mergeCell ref="N165:Y165"/>
    <mergeCell ref="Z165:AK165"/>
    <mergeCell ref="AL165:AW165"/>
    <mergeCell ref="AX165:CQ165"/>
    <mergeCell ref="BB160:BF160"/>
    <mergeCell ref="BG160:BK160"/>
    <mergeCell ref="BL160:BP160"/>
    <mergeCell ref="BQ160:BU160"/>
    <mergeCell ref="BV160:BZ160"/>
    <mergeCell ref="CA160:CE160"/>
    <mergeCell ref="A160:G160"/>
    <mergeCell ref="H160:S160"/>
    <mergeCell ref="T160:AB160"/>
    <mergeCell ref="AC160:AR160"/>
    <mergeCell ref="AS160:AW160"/>
    <mergeCell ref="AX160:BA160"/>
    <mergeCell ref="BL159:BP159"/>
    <mergeCell ref="BQ159:BU159"/>
    <mergeCell ref="BV159:BZ159"/>
    <mergeCell ref="CA159:CE159"/>
    <mergeCell ref="CF159:CK159"/>
    <mergeCell ref="CF158:CK158"/>
    <mergeCell ref="CL159:CQ159"/>
    <mergeCell ref="CF156:CK156"/>
    <mergeCell ref="CL156:CQ156"/>
    <mergeCell ref="BL156:BP156"/>
    <mergeCell ref="BQ156:BU156"/>
    <mergeCell ref="BV156:BZ156"/>
    <mergeCell ref="CA156:CE156"/>
    <mergeCell ref="CL155:CQ155"/>
    <mergeCell ref="A159:G159"/>
    <mergeCell ref="H159:S159"/>
    <mergeCell ref="T159:AB159"/>
    <mergeCell ref="AC159:AR159"/>
    <mergeCell ref="AS159:AW159"/>
    <mergeCell ref="AX159:BA159"/>
    <mergeCell ref="BB159:BF159"/>
    <mergeCell ref="BG159:BK159"/>
    <mergeCell ref="BB156:BF156"/>
    <mergeCell ref="BG156:BK156"/>
    <mergeCell ref="A156:G156"/>
    <mergeCell ref="H156:S156"/>
    <mergeCell ref="AC156:AR156"/>
    <mergeCell ref="AS156:AW156"/>
    <mergeCell ref="AX156:BA156"/>
    <mergeCell ref="BB157:BF157"/>
    <mergeCell ref="BB158:BF158"/>
    <mergeCell ref="A158:G158"/>
    <mergeCell ref="CF154:CK154"/>
    <mergeCell ref="CL154:CQ154"/>
    <mergeCell ref="A155:G155"/>
    <mergeCell ref="H155:S155"/>
    <mergeCell ref="T155:AB155"/>
    <mergeCell ref="AC155:AR155"/>
    <mergeCell ref="AS155:AW155"/>
    <mergeCell ref="AX155:BA155"/>
    <mergeCell ref="BB155:BF155"/>
    <mergeCell ref="BG155:BK155"/>
    <mergeCell ref="BB154:BF154"/>
    <mergeCell ref="BG154:BK154"/>
    <mergeCell ref="BL154:BP154"/>
    <mergeCell ref="BQ154:BU154"/>
    <mergeCell ref="BV154:BZ154"/>
    <mergeCell ref="CA154:CE154"/>
    <mergeCell ref="A154:G154"/>
    <mergeCell ref="H154:S154"/>
    <mergeCell ref="T154:AB154"/>
    <mergeCell ref="AC154:AR154"/>
    <mergeCell ref="AS154:AW154"/>
    <mergeCell ref="AX154:BA154"/>
    <mergeCell ref="BL155:BP155"/>
    <mergeCell ref="CA155:CE155"/>
    <mergeCell ref="CF155:CK155"/>
    <mergeCell ref="BV155:BZ155"/>
    <mergeCell ref="CL150:CQ153"/>
    <mergeCell ref="BB151:BF153"/>
    <mergeCell ref="BG151:BK153"/>
    <mergeCell ref="BL151:BP153"/>
    <mergeCell ref="BQ151:BU153"/>
    <mergeCell ref="BV151:BZ153"/>
    <mergeCell ref="CA151:CE153"/>
    <mergeCell ref="BS150:BT150"/>
    <mergeCell ref="BV150:BW150"/>
    <mergeCell ref="BX150:BY150"/>
    <mergeCell ref="CA150:CB150"/>
    <mergeCell ref="CC150:CD150"/>
    <mergeCell ref="CF150:CK153"/>
    <mergeCell ref="BB150:BC150"/>
    <mergeCell ref="BD150:BE150"/>
    <mergeCell ref="BG150:BH150"/>
    <mergeCell ref="BI150:BJ150"/>
    <mergeCell ref="BL150:BM150"/>
    <mergeCell ref="A145:G145"/>
    <mergeCell ref="H145:S145"/>
    <mergeCell ref="T145:AE145"/>
    <mergeCell ref="AF145:AY145"/>
    <mergeCell ref="AZ145:BF145"/>
    <mergeCell ref="BG145:BM145"/>
    <mergeCell ref="CL142:CQ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N145:BS145"/>
    <mergeCell ref="BT145:BY145"/>
    <mergeCell ref="H142:S142"/>
    <mergeCell ref="T142:AE142"/>
    <mergeCell ref="AF142:AY142"/>
    <mergeCell ref="AZ142:BF142"/>
    <mergeCell ref="CF142:CK142"/>
    <mergeCell ref="BG135:BM135"/>
    <mergeCell ref="A139:G139"/>
    <mergeCell ref="H139:S139"/>
    <mergeCell ref="T139:AE139"/>
    <mergeCell ref="AF139:AY139"/>
    <mergeCell ref="AZ139:BF139"/>
    <mergeCell ref="A138:G138"/>
    <mergeCell ref="H138:S138"/>
    <mergeCell ref="T138:AE138"/>
    <mergeCell ref="AF138:AY138"/>
    <mergeCell ref="AZ138:BF138"/>
    <mergeCell ref="BG139:BM139"/>
    <mergeCell ref="BN139:BS139"/>
    <mergeCell ref="BT139:BY139"/>
    <mergeCell ref="BZ139:CE139"/>
    <mergeCell ref="CF139:CK139"/>
    <mergeCell ref="CL139:CQ139"/>
    <mergeCell ref="BN138:BS138"/>
    <mergeCell ref="BT138:BY138"/>
    <mergeCell ref="BZ138:CE138"/>
    <mergeCell ref="CF138:CK138"/>
    <mergeCell ref="CL138:CQ138"/>
    <mergeCell ref="BG138:BM138"/>
    <mergeCell ref="CL137:CQ137"/>
    <mergeCell ref="BZ137:CE137"/>
    <mergeCell ref="CF137:CK137"/>
    <mergeCell ref="BN134:BS134"/>
    <mergeCell ref="BT134:BY134"/>
    <mergeCell ref="BN128:CE128"/>
    <mergeCell ref="BZ134:CE134"/>
    <mergeCell ref="CF134:CK134"/>
    <mergeCell ref="CL134:CQ134"/>
    <mergeCell ref="BN133:BS133"/>
    <mergeCell ref="BT133:BY133"/>
    <mergeCell ref="BZ133:CE133"/>
    <mergeCell ref="CF133:CK133"/>
    <mergeCell ref="CL133:CQ133"/>
    <mergeCell ref="A136:G136"/>
    <mergeCell ref="H136:S136"/>
    <mergeCell ref="T136:AE136"/>
    <mergeCell ref="AF136:AY136"/>
    <mergeCell ref="AZ136:BF136"/>
    <mergeCell ref="A135:G135"/>
    <mergeCell ref="H135:S135"/>
    <mergeCell ref="T135:AE135"/>
    <mergeCell ref="AF135:AY135"/>
    <mergeCell ref="AZ135:BF135"/>
    <mergeCell ref="BG136:BM136"/>
    <mergeCell ref="BN136:BS136"/>
    <mergeCell ref="BT136:BY136"/>
    <mergeCell ref="BZ136:CE136"/>
    <mergeCell ref="CF136:CK136"/>
    <mergeCell ref="CL136:CQ136"/>
    <mergeCell ref="BN135:BS135"/>
    <mergeCell ref="BT135:BY135"/>
    <mergeCell ref="BZ135:CE135"/>
    <mergeCell ref="CF135:CK135"/>
    <mergeCell ref="CL135:CQ135"/>
    <mergeCell ref="A134:G134"/>
    <mergeCell ref="H134:S134"/>
    <mergeCell ref="T134:AE134"/>
    <mergeCell ref="AF134:AY134"/>
    <mergeCell ref="AZ134:BF134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G134:BM134"/>
    <mergeCell ref="CF128:CQ128"/>
    <mergeCell ref="H129:S132"/>
    <mergeCell ref="T129:AE132"/>
    <mergeCell ref="AF129:AY132"/>
    <mergeCell ref="AZ129:BM130"/>
    <mergeCell ref="A124:BF124"/>
    <mergeCell ref="BG124:CE124"/>
    <mergeCell ref="A125:CE125"/>
    <mergeCell ref="A126:CE126"/>
    <mergeCell ref="A127:CE127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15:CQ115"/>
    <mergeCell ref="A110:X110"/>
    <mergeCell ref="Y110:BL110"/>
    <mergeCell ref="BM110:CQ110"/>
    <mergeCell ref="A111:X111"/>
    <mergeCell ref="Y111:BL111"/>
    <mergeCell ref="BM111:CQ111"/>
    <mergeCell ref="A120:X120"/>
    <mergeCell ref="Y120:BF120"/>
    <mergeCell ref="CF120:CQ122"/>
    <mergeCell ref="A121:BF121"/>
    <mergeCell ref="A122:AD122"/>
    <mergeCell ref="AE122:BF122"/>
    <mergeCell ref="A123:BF123"/>
    <mergeCell ref="A116:CQ116"/>
    <mergeCell ref="A117:CQ117"/>
    <mergeCell ref="A118:AO118"/>
    <mergeCell ref="AP118:AT118"/>
    <mergeCell ref="AU118:CE118"/>
    <mergeCell ref="A119:CE119"/>
    <mergeCell ref="BJ120:CE123"/>
    <mergeCell ref="A108:X108"/>
    <mergeCell ref="Y108:BL108"/>
    <mergeCell ref="BM108:CQ108"/>
    <mergeCell ref="A109:X109"/>
    <mergeCell ref="Y109:BL109"/>
    <mergeCell ref="BM109:CQ109"/>
    <mergeCell ref="A101:CE101"/>
    <mergeCell ref="A102:CQ102"/>
    <mergeCell ref="A104:CQ104"/>
    <mergeCell ref="A105:CQ105"/>
    <mergeCell ref="A106:CQ106"/>
    <mergeCell ref="A107:CQ107"/>
    <mergeCell ref="A112:X112"/>
    <mergeCell ref="Y112:BL112"/>
    <mergeCell ref="BM112:CQ112"/>
    <mergeCell ref="A113:CQ113"/>
    <mergeCell ref="A114:CQ11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9:M99"/>
    <mergeCell ref="N99:Y99"/>
    <mergeCell ref="Z99:AK99"/>
    <mergeCell ref="AL99:AW99"/>
    <mergeCell ref="AX99:CQ99"/>
    <mergeCell ref="A100:CE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91:CE91"/>
    <mergeCell ref="A92:CE92"/>
    <mergeCell ref="A93:CQ93"/>
    <mergeCell ref="A94:M94"/>
    <mergeCell ref="N94:Y94"/>
    <mergeCell ref="Z94:AK94"/>
    <mergeCell ref="AL94:AW94"/>
    <mergeCell ref="AX94:CQ94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BL87:BP87"/>
    <mergeCell ref="BQ87:BU87"/>
    <mergeCell ref="BV87:BZ87"/>
    <mergeCell ref="CA87:CE87"/>
    <mergeCell ref="CF87:CK87"/>
    <mergeCell ref="BL89:BP89"/>
    <mergeCell ref="BQ89:BU89"/>
    <mergeCell ref="BV89:BZ89"/>
    <mergeCell ref="CA89:CE89"/>
    <mergeCell ref="CF89:CK89"/>
    <mergeCell ref="CL89:CQ89"/>
    <mergeCell ref="CF88:CK88"/>
    <mergeCell ref="CL88:CQ88"/>
    <mergeCell ref="CL87:CQ87"/>
    <mergeCell ref="CF86:CK86"/>
    <mergeCell ref="CL86:CQ8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B86:BF86"/>
    <mergeCell ref="BG86:BK86"/>
    <mergeCell ref="BL86:BP86"/>
    <mergeCell ref="BQ86:BU86"/>
    <mergeCell ref="BV86:BZ86"/>
    <mergeCell ref="CA86:CE86"/>
    <mergeCell ref="A86:G86"/>
    <mergeCell ref="H86:S86"/>
    <mergeCell ref="T86:AB86"/>
    <mergeCell ref="AC86:AR86"/>
    <mergeCell ref="AS86:AW86"/>
    <mergeCell ref="AX86:BA86"/>
    <mergeCell ref="H81:S81"/>
    <mergeCell ref="T81:AB81"/>
    <mergeCell ref="AC81:BA81"/>
    <mergeCell ref="BB81:BP81"/>
    <mergeCell ref="BQ81:CE81"/>
    <mergeCell ref="BN82:BO82"/>
    <mergeCell ref="BQ82:BR82"/>
    <mergeCell ref="CF81:CQ81"/>
    <mergeCell ref="H82:S85"/>
    <mergeCell ref="T82:AB85"/>
    <mergeCell ref="AC82:AR85"/>
    <mergeCell ref="AS82:BA84"/>
    <mergeCell ref="BB82:BC82"/>
    <mergeCell ref="BD82:BE82"/>
    <mergeCell ref="BG82:BH82"/>
    <mergeCell ref="BI82:BJ82"/>
    <mergeCell ref="BL82:BM82"/>
    <mergeCell ref="AS85:AW85"/>
    <mergeCell ref="AX85:BA85"/>
    <mergeCell ref="CL82:CQ85"/>
    <mergeCell ref="BB83:BF85"/>
    <mergeCell ref="BG83:BK85"/>
    <mergeCell ref="BL83:BP85"/>
    <mergeCell ref="BQ83:BU85"/>
    <mergeCell ref="BV83:BZ85"/>
    <mergeCell ref="CA83:CE85"/>
    <mergeCell ref="BS82:BT82"/>
    <mergeCell ref="BV82:BW82"/>
    <mergeCell ref="CA82:CB82"/>
    <mergeCell ref="CC82:CD82"/>
    <mergeCell ref="CF82:CK85"/>
    <mergeCell ref="BN76:BS76"/>
    <mergeCell ref="BT76:BY76"/>
    <mergeCell ref="BZ76:CE76"/>
    <mergeCell ref="CF76:CK76"/>
    <mergeCell ref="CL76:CQ76"/>
    <mergeCell ref="A78:CE78"/>
    <mergeCell ref="A76:G76"/>
    <mergeCell ref="H76:S76"/>
    <mergeCell ref="T76:AE76"/>
    <mergeCell ref="AF76:AY76"/>
    <mergeCell ref="AZ76:BF76"/>
    <mergeCell ref="BG76:BM76"/>
    <mergeCell ref="A75:G75"/>
    <mergeCell ref="H75:S75"/>
    <mergeCell ref="T75:AE75"/>
    <mergeCell ref="AF75:AY75"/>
    <mergeCell ref="AZ75:BF75"/>
    <mergeCell ref="A79:CE79"/>
    <mergeCell ref="A80:CE80"/>
    <mergeCell ref="BX82:BY82"/>
    <mergeCell ref="BG72:BM72"/>
    <mergeCell ref="A74:G74"/>
    <mergeCell ref="H74:S74"/>
    <mergeCell ref="T74:AE74"/>
    <mergeCell ref="AF74:AY74"/>
    <mergeCell ref="AZ74:BF74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L74:CQ74"/>
    <mergeCell ref="BG74:BM74"/>
    <mergeCell ref="BN71:BS71"/>
    <mergeCell ref="BT71:BY71"/>
    <mergeCell ref="BN65:CE65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A65:G69"/>
    <mergeCell ref="H65:S65"/>
    <mergeCell ref="T65:AE65"/>
    <mergeCell ref="AF65:BM65"/>
    <mergeCell ref="BG71:BM71"/>
    <mergeCell ref="A57:X57"/>
    <mergeCell ref="Y57:BF57"/>
    <mergeCell ref="CF57:CQ59"/>
    <mergeCell ref="A58:BF58"/>
    <mergeCell ref="A59:AD59"/>
    <mergeCell ref="AE59:BF59"/>
    <mergeCell ref="A60:BF60"/>
    <mergeCell ref="BK57:CE60"/>
    <mergeCell ref="CF65:CQ65"/>
    <mergeCell ref="H66:S69"/>
    <mergeCell ref="T66:AE69"/>
    <mergeCell ref="AF66:AY69"/>
    <mergeCell ref="AZ66:BM67"/>
    <mergeCell ref="A61:CE61"/>
    <mergeCell ref="A62:CE62"/>
    <mergeCell ref="A63:CE63"/>
    <mergeCell ref="A64:CE64"/>
    <mergeCell ref="BZ66:CA66"/>
    <mergeCell ref="CB66:CC66"/>
    <mergeCell ref="CD66:CE66"/>
    <mergeCell ref="CF66:CK69"/>
    <mergeCell ref="CL66:CQ69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BX66:BY66"/>
    <mergeCell ref="CF25:CQ25"/>
    <mergeCell ref="A55:AO55"/>
    <mergeCell ref="AP55:AT55"/>
    <mergeCell ref="AU55:CE55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7:CE27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31:AD31"/>
    <mergeCell ref="AE31:BA31"/>
    <mergeCell ref="A32:BF32"/>
    <mergeCell ref="BG32:CE32"/>
    <mergeCell ref="A33:CE33"/>
    <mergeCell ref="A34:CE34"/>
    <mergeCell ref="A35:CE35"/>
    <mergeCell ref="BZ37:CA37"/>
    <mergeCell ref="CB37:CC37"/>
    <mergeCell ref="A20:BJ20"/>
    <mergeCell ref="BK20:BT20"/>
    <mergeCell ref="BV20:CE20"/>
    <mergeCell ref="CF20:CQ20"/>
    <mergeCell ref="BX22:CE22"/>
    <mergeCell ref="BK21:CE21"/>
    <mergeCell ref="A5:CQ5"/>
    <mergeCell ref="A6:CQ6"/>
    <mergeCell ref="A7:CE7"/>
    <mergeCell ref="A8:AU8"/>
    <mergeCell ref="AV8:CQ8"/>
    <mergeCell ref="A15:AB15"/>
    <mergeCell ref="AC15:AD15"/>
    <mergeCell ref="A16:CE16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17:CE17"/>
    <mergeCell ref="A18:BJ18"/>
    <mergeCell ref="BK18:BT18"/>
    <mergeCell ref="A21:BJ21"/>
    <mergeCell ref="CF21:CQ21"/>
    <mergeCell ref="A22:BJ22"/>
    <mergeCell ref="CF22:CQ22"/>
    <mergeCell ref="CF18:CQ18"/>
    <mergeCell ref="A19:BJ19"/>
    <mergeCell ref="T157:AB157"/>
    <mergeCell ref="T158:AB158"/>
    <mergeCell ref="AC157:AR157"/>
    <mergeCell ref="AC158:AR158"/>
    <mergeCell ref="AS157:AW157"/>
    <mergeCell ref="AS158:AW158"/>
    <mergeCell ref="A81:G85"/>
    <mergeCell ref="AX157:BA157"/>
    <mergeCell ref="AX158:BA158"/>
    <mergeCell ref="BQ155:BU155"/>
    <mergeCell ref="BT144:BY144"/>
    <mergeCell ref="AF137:AY137"/>
    <mergeCell ref="AZ137:BF137"/>
    <mergeCell ref="BG137:BM137"/>
    <mergeCell ref="BN137:BS137"/>
    <mergeCell ref="BT137:BY137"/>
    <mergeCell ref="BG140:BM140"/>
    <mergeCell ref="BK19:BT19"/>
    <mergeCell ref="BV19:CE19"/>
    <mergeCell ref="CF19:CQ19"/>
    <mergeCell ref="BG157:BK157"/>
    <mergeCell ref="BG158:BK158"/>
    <mergeCell ref="BL157:BP157"/>
    <mergeCell ref="BL158:BP158"/>
    <mergeCell ref="A144:G144"/>
    <mergeCell ref="H144:S144"/>
    <mergeCell ref="BQ149:CE149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A157:G157"/>
    <mergeCell ref="H157:S157"/>
    <mergeCell ref="CD37:CE37"/>
    <mergeCell ref="AF43:AY43"/>
    <mergeCell ref="AZ43:BF43"/>
    <mergeCell ref="BG43:BM43"/>
    <mergeCell ref="BN43:BS43"/>
    <mergeCell ref="BT43:BY43"/>
    <mergeCell ref="A56:CE56"/>
    <mergeCell ref="BG142:BM142"/>
    <mergeCell ref="BN142:BS142"/>
    <mergeCell ref="BT142:BY142"/>
    <mergeCell ref="BZ142:CE142"/>
    <mergeCell ref="A137:G137"/>
    <mergeCell ref="H137:S137"/>
    <mergeCell ref="T137:AE137"/>
    <mergeCell ref="BZ144:CE144"/>
    <mergeCell ref="AS153:AW153"/>
    <mergeCell ref="AX153:BA153"/>
    <mergeCell ref="BQ150:BR150"/>
    <mergeCell ref="BN150:BO150"/>
    <mergeCell ref="BX48:BY48"/>
    <mergeCell ref="CA48:CB48"/>
    <mergeCell ref="CF157:CK157"/>
    <mergeCell ref="CF149:CQ149"/>
    <mergeCell ref="H150:S153"/>
    <mergeCell ref="T150:AB153"/>
    <mergeCell ref="AC150:AR153"/>
    <mergeCell ref="AS150:BA152"/>
    <mergeCell ref="AF141:AY141"/>
    <mergeCell ref="AZ141:BF141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A141:G141"/>
    <mergeCell ref="H141:S141"/>
    <mergeCell ref="T141:AE141"/>
    <mergeCell ref="A142:G142"/>
    <mergeCell ref="BT140:BY140"/>
    <mergeCell ref="BZ140:CE140"/>
    <mergeCell ref="CF140:CK140"/>
    <mergeCell ref="CL140:CQ140"/>
    <mergeCell ref="BZ145:CE145"/>
    <mergeCell ref="CF145:CK145"/>
    <mergeCell ref="CL145:CQ145"/>
    <mergeCell ref="A146:CE146"/>
    <mergeCell ref="T41:AE41"/>
    <mergeCell ref="AF41:AY41"/>
    <mergeCell ref="AZ41:BF41"/>
    <mergeCell ref="BG41:BM41"/>
    <mergeCell ref="BN41:BS41"/>
    <mergeCell ref="A36:G40"/>
    <mergeCell ref="H36:S36"/>
    <mergeCell ref="CL157:CQ157"/>
    <mergeCell ref="CL158:CQ158"/>
    <mergeCell ref="BQ157:BU157"/>
    <mergeCell ref="BQ158:BU158"/>
    <mergeCell ref="BV157:BZ157"/>
    <mergeCell ref="BV158:BZ158"/>
    <mergeCell ref="CA157:CE157"/>
    <mergeCell ref="CA158:CE158"/>
    <mergeCell ref="CF144:CK144"/>
    <mergeCell ref="CL144:CQ144"/>
    <mergeCell ref="CL143:CQ143"/>
    <mergeCell ref="A147:CE147"/>
    <mergeCell ref="A148:CE148"/>
    <mergeCell ref="A149:G153"/>
    <mergeCell ref="H149:S149"/>
    <mergeCell ref="T149:AB149"/>
    <mergeCell ref="AC149:BA149"/>
    <mergeCell ref="BB149:BP149"/>
    <mergeCell ref="T144:AE144"/>
    <mergeCell ref="AF144:AY144"/>
    <mergeCell ref="AZ144:BF144"/>
    <mergeCell ref="BG144:BM144"/>
    <mergeCell ref="BN144:BS144"/>
    <mergeCell ref="T156:AB156"/>
    <mergeCell ref="H158:S158"/>
    <mergeCell ref="BN48:BO48"/>
    <mergeCell ref="BQ48:BR48"/>
    <mergeCell ref="BS48:BT48"/>
    <mergeCell ref="BV48:BW48"/>
    <mergeCell ref="A43:G43"/>
    <mergeCell ref="H43:S43"/>
    <mergeCell ref="T43:AE43"/>
    <mergeCell ref="CF37:CK40"/>
    <mergeCell ref="CL37:CQ40"/>
    <mergeCell ref="BN38:BS40"/>
    <mergeCell ref="BT38:BY40"/>
    <mergeCell ref="BZ38:CE40"/>
    <mergeCell ref="BZ43:CE43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Z39:BF40"/>
    <mergeCell ref="BG39:BM40"/>
    <mergeCell ref="A41:G41"/>
    <mergeCell ref="H41:S41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S51:AW51"/>
    <mergeCell ref="AX51:BA51"/>
    <mergeCell ref="T36:AE36"/>
    <mergeCell ref="AF36:BM36"/>
    <mergeCell ref="BN36:CE36"/>
    <mergeCell ref="CF36:CQ36"/>
    <mergeCell ref="H37:S40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A52:G52"/>
    <mergeCell ref="H52:S52"/>
    <mergeCell ref="T52:AB52"/>
    <mergeCell ref="AC52:AR52"/>
    <mergeCell ref="AS52:AW52"/>
    <mergeCell ref="AX52:BA52"/>
    <mergeCell ref="BB52:BF52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BG52:BK52"/>
    <mergeCell ref="BL52:BP52"/>
    <mergeCell ref="BQ52:BU52"/>
    <mergeCell ref="BV52:BZ52"/>
    <mergeCell ref="CA52:CE52"/>
    <mergeCell ref="CF52:CK52"/>
    <mergeCell ref="CL52:CQ52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4" manualBreakCount="4">
    <brk id="53" max="94" man="1"/>
    <brk id="102" max="94" man="1"/>
    <brk id="145" max="94" man="1"/>
    <brk id="199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327"/>
  <sheetViews>
    <sheetView view="pageBreakPreview" zoomScaleNormal="80" zoomScaleSheetLayoutView="100" workbookViewId="0">
      <selection activeCell="A3" sqref="A3:CQ3"/>
    </sheetView>
  </sheetViews>
  <sheetFormatPr defaultColWidth="1.83203125" defaultRowHeight="15" x14ac:dyDescent="0.2"/>
  <cols>
    <col min="1" max="6" width="1.83203125" style="230"/>
    <col min="7" max="7" width="3.33203125" style="230" customWidth="1"/>
    <col min="8" max="18" width="1.83203125" style="230"/>
    <col min="19" max="19" width="4.83203125" style="230" customWidth="1"/>
    <col min="20" max="27" width="1.83203125" style="230"/>
    <col min="28" max="28" width="11" style="230" customWidth="1"/>
    <col min="29" max="42" width="1.83203125" style="230"/>
    <col min="43" max="43" width="0.5" style="230" customWidth="1"/>
    <col min="44" max="44" width="1.83203125" style="230" hidden="1" customWidth="1"/>
    <col min="45" max="48" width="1.83203125" style="230"/>
    <col min="49" max="49" width="4.6640625" style="230" customWidth="1"/>
    <col min="50" max="52" width="1.83203125" style="230"/>
    <col min="53" max="53" width="4.5" style="230" customWidth="1"/>
    <col min="54" max="54" width="1.83203125" style="230" hidden="1" customWidth="1"/>
    <col min="55" max="55" width="3.33203125" style="230" customWidth="1"/>
    <col min="56" max="57" width="1.83203125" style="230"/>
    <col min="58" max="58" width="0.6640625" style="230" customWidth="1"/>
    <col min="59" max="94" width="1.83203125" style="230"/>
    <col min="95" max="95" width="2.6640625" style="230" customWidth="1"/>
    <col min="96" max="16384" width="1.83203125" style="230"/>
  </cols>
  <sheetData>
    <row r="1" spans="1:95" x14ac:dyDescent="0.2">
      <c r="CP1" s="334" t="s">
        <v>381</v>
      </c>
      <c r="CQ1" s="334"/>
    </row>
    <row r="2" spans="1:95" x14ac:dyDescent="0.2">
      <c r="A2" s="334" t="s">
        <v>185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5" spans="1:95" x14ac:dyDescent="0.2">
      <c r="A5" s="334" t="s">
        <v>185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61.5" customHeight="1" x14ac:dyDescent="0.2">
      <c r="A6" s="335" t="s">
        <v>354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9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33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248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233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233" t="s">
        <v>5</v>
      </c>
      <c r="BF12" s="97"/>
      <c r="BG12" s="234" t="s">
        <v>210</v>
      </c>
      <c r="BH12" s="234"/>
      <c r="BI12" s="97" t="s">
        <v>5</v>
      </c>
      <c r="BK12" s="97"/>
      <c r="BL12" s="97"/>
      <c r="BM12" s="97"/>
      <c r="BN12" s="234"/>
      <c r="BO12" s="97" t="s">
        <v>378</v>
      </c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0" t="s">
        <v>6</v>
      </c>
      <c r="CG12" s="230"/>
      <c r="CH12" s="234" t="s">
        <v>7</v>
      </c>
      <c r="CI12" s="234" t="s">
        <v>59</v>
      </c>
      <c r="CJ12" s="230" t="s">
        <v>8</v>
      </c>
    </row>
    <row r="13" spans="1:95" s="233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233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56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233" t="s">
        <v>11</v>
      </c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97" t="s">
        <v>6</v>
      </c>
      <c r="AY15" s="97"/>
      <c r="AZ15" s="233" t="s">
        <v>13</v>
      </c>
      <c r="BA15" s="233"/>
      <c r="BB15" s="233"/>
      <c r="BC15" s="97" t="s">
        <v>205</v>
      </c>
      <c r="BD15" s="97"/>
      <c r="BE15" s="233" t="s">
        <v>14</v>
      </c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</row>
    <row r="16" spans="1:95" ht="16.5" x14ac:dyDescent="0.2">
      <c r="A16" s="506" t="s">
        <v>402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8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183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20.25" customHeight="1" x14ac:dyDescent="0.2">
      <c r="A20" s="380" t="s">
        <v>182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19.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344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20.2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V22" s="238"/>
      <c r="BW22" s="238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86" t="s">
        <v>300</v>
      </c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487"/>
    </row>
    <row r="23" spans="1:95" ht="18.7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/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5.5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15.75" customHeight="1" thickBot="1" x14ac:dyDescent="0.25">
      <c r="CE25" s="231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18" x14ac:dyDescent="0.2">
      <c r="A26" s="379" t="s">
        <v>25</v>
      </c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</row>
    <row r="27" spans="1:95" ht="12" customHeight="1" x14ac:dyDescent="0.2">
      <c r="A27" s="235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</row>
    <row r="28" spans="1:95" ht="15.75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800"/>
      <c r="Z29" s="800"/>
      <c r="AA29" s="800"/>
      <c r="AB29" s="800"/>
      <c r="AC29" s="800"/>
      <c r="AD29" s="800"/>
      <c r="AE29" s="800"/>
      <c r="AF29" s="800"/>
      <c r="AG29" s="800"/>
      <c r="AH29" s="800"/>
      <c r="AI29" s="800"/>
      <c r="AJ29" s="800"/>
      <c r="AK29" s="800"/>
      <c r="AL29" s="800"/>
      <c r="AM29" s="800"/>
      <c r="AN29" s="800"/>
      <c r="AO29" s="800"/>
      <c r="AP29" s="800"/>
      <c r="AQ29" s="800"/>
      <c r="AR29" s="800"/>
      <c r="AS29" s="800"/>
      <c r="AT29" s="800"/>
      <c r="AU29" s="800"/>
      <c r="AV29" s="800"/>
      <c r="AW29" s="800"/>
      <c r="AX29" s="800"/>
      <c r="AY29" s="800"/>
      <c r="AZ29" s="800"/>
      <c r="BA29" s="800"/>
      <c r="BB29" s="239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30</v>
      </c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2"/>
    </row>
    <row r="30" spans="1:95" ht="66.75" customHeight="1" thickBot="1" x14ac:dyDescent="0.3">
      <c r="A30" s="798" t="s">
        <v>303</v>
      </c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  <c r="U30" s="798"/>
      <c r="V30" s="798"/>
      <c r="W30" s="798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8"/>
      <c r="AM30" s="798"/>
      <c r="AN30" s="798"/>
      <c r="AO30" s="798"/>
      <c r="AP30" s="798"/>
      <c r="AQ30" s="798"/>
      <c r="AR30" s="798"/>
      <c r="AS30" s="798"/>
      <c r="AT30" s="798"/>
      <c r="AU30" s="798"/>
      <c r="AV30" s="798"/>
      <c r="AW30" s="798"/>
      <c r="AX30" s="798"/>
      <c r="AY30" s="798"/>
      <c r="AZ30" s="798"/>
      <c r="BA30" s="798"/>
      <c r="BB30" s="798"/>
      <c r="BC30" s="798"/>
      <c r="BD30" s="798"/>
      <c r="BE30" s="798"/>
      <c r="BF30" s="798"/>
      <c r="BG30" s="798"/>
      <c r="BH30" s="798"/>
      <c r="BI30" s="798"/>
      <c r="BJ30" s="798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464"/>
      <c r="CG30" s="465"/>
      <c r="CH30" s="465"/>
      <c r="CI30" s="465"/>
      <c r="CJ30" s="465"/>
      <c r="CK30" s="465"/>
      <c r="CL30" s="465"/>
      <c r="CM30" s="465"/>
      <c r="CN30" s="465"/>
      <c r="CO30" s="465"/>
      <c r="CP30" s="465"/>
      <c r="CQ30" s="466"/>
    </row>
    <row r="31" spans="1:95" ht="13.5" customHeight="1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239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</row>
    <row r="32" spans="1:95" ht="75" customHeight="1" x14ac:dyDescent="0.25">
      <c r="A32" s="799" t="s">
        <v>311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  <c r="AE32" s="799"/>
      <c r="AF32" s="799"/>
      <c r="AG32" s="799"/>
      <c r="AH32" s="799"/>
      <c r="AI32" s="799"/>
      <c r="AJ32" s="799"/>
      <c r="AK32" s="799"/>
      <c r="AL32" s="799"/>
      <c r="AM32" s="799"/>
      <c r="AN32" s="799"/>
      <c r="AO32" s="799"/>
      <c r="AP32" s="799"/>
      <c r="AQ32" s="799"/>
      <c r="AR32" s="799"/>
      <c r="AS32" s="799"/>
      <c r="AT32" s="799"/>
      <c r="AU32" s="799"/>
      <c r="AV32" s="799"/>
      <c r="AW32" s="799"/>
      <c r="AX32" s="799"/>
      <c r="AY32" s="799"/>
      <c r="AZ32" s="799"/>
      <c r="BA32" s="799"/>
      <c r="BB32" s="799"/>
      <c r="BC32" s="799"/>
      <c r="BD32" s="799"/>
      <c r="BE32" s="799"/>
      <c r="BF32" s="799"/>
      <c r="BG32" s="799"/>
      <c r="BH32" s="799"/>
      <c r="BI32" s="799"/>
      <c r="BJ32" s="79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</row>
    <row r="33" spans="1:95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18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11.2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60.75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9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15.75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5.2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5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42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5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8.25" customHeight="1" x14ac:dyDescent="0.2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36"/>
      <c r="AQ44" s="236"/>
      <c r="AR44" s="236"/>
      <c r="AS44" s="236"/>
      <c r="AT44" s="236"/>
    </row>
    <row r="45" spans="1:95" ht="18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10.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60.7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232"/>
      <c r="BG48" s="414" t="s">
        <v>6</v>
      </c>
      <c r="BH48" s="415"/>
      <c r="BI48" s="377" t="s">
        <v>6</v>
      </c>
      <c r="BJ48" s="377"/>
      <c r="BK48" s="232"/>
      <c r="BL48" s="414" t="s">
        <v>6</v>
      </c>
      <c r="BM48" s="415"/>
      <c r="BN48" s="377" t="s">
        <v>205</v>
      </c>
      <c r="BO48" s="377"/>
      <c r="BP48" s="232"/>
      <c r="BQ48" s="414" t="s">
        <v>6</v>
      </c>
      <c r="BR48" s="415"/>
      <c r="BS48" s="377" t="s">
        <v>12</v>
      </c>
      <c r="BT48" s="377"/>
      <c r="BU48" s="232"/>
      <c r="BV48" s="414" t="s">
        <v>6</v>
      </c>
      <c r="BW48" s="415"/>
      <c r="BX48" s="377" t="s">
        <v>6</v>
      </c>
      <c r="BY48" s="377"/>
      <c r="BZ48" s="232"/>
      <c r="CA48" s="414" t="s">
        <v>6</v>
      </c>
      <c r="CB48" s="415"/>
      <c r="CC48" s="377" t="s">
        <v>205</v>
      </c>
      <c r="CD48" s="377"/>
      <c r="CE48" s="232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12.75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idden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60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39.75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299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f>410-5-4</f>
        <v>401</v>
      </c>
      <c r="BC53" s="337"/>
      <c r="BD53" s="337"/>
      <c r="BE53" s="337"/>
      <c r="BF53" s="338"/>
      <c r="BG53" s="336">
        <v>428</v>
      </c>
      <c r="BH53" s="337"/>
      <c r="BI53" s="337"/>
      <c r="BJ53" s="337"/>
      <c r="BK53" s="338"/>
      <c r="BL53" s="336">
        <v>428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x14ac:dyDescent="0.2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765" t="s">
        <v>382</v>
      </c>
      <c r="CQ54" s="765"/>
    </row>
    <row r="55" spans="1:95" ht="15" customHeight="1" x14ac:dyDescent="0.2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</row>
    <row r="56" spans="1:95" ht="14.25" customHeight="1" thickBot="1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7"/>
      <c r="AS56" s="427"/>
      <c r="AT56" s="427"/>
      <c r="AU56" s="427"/>
      <c r="AV56" s="427"/>
      <c r="AW56" s="427"/>
      <c r="AX56" s="427"/>
      <c r="AY56" s="427"/>
      <c r="AZ56" s="427"/>
      <c r="BA56" s="427"/>
      <c r="BB56" s="427"/>
      <c r="BC56" s="427"/>
      <c r="BD56" s="427"/>
      <c r="BE56" s="427"/>
      <c r="BF56" s="427"/>
      <c r="BG56" s="427"/>
      <c r="BH56" s="427"/>
      <c r="BI56" s="427"/>
      <c r="BJ56" s="427"/>
      <c r="BK56" s="427"/>
      <c r="BL56" s="427"/>
      <c r="BM56" s="427"/>
      <c r="BN56" s="427"/>
      <c r="BO56" s="427"/>
      <c r="BP56" s="427"/>
      <c r="BQ56" s="427"/>
      <c r="BR56" s="427"/>
      <c r="BS56" s="427"/>
      <c r="BT56" s="427"/>
      <c r="BU56" s="427"/>
      <c r="BV56" s="427"/>
      <c r="BW56" s="427"/>
      <c r="BX56" s="427"/>
      <c r="BY56" s="427"/>
      <c r="BZ56" s="427"/>
      <c r="CA56" s="427"/>
      <c r="CB56" s="427"/>
      <c r="CC56" s="427"/>
      <c r="CD56" s="427"/>
      <c r="CE56" s="427"/>
    </row>
    <row r="57" spans="1:95" ht="15" customHeight="1" x14ac:dyDescent="0.2">
      <c r="A57" s="368" t="s">
        <v>28</v>
      </c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  <c r="AW57" s="366"/>
      <c r="AX57" s="366"/>
      <c r="AY57" s="366"/>
      <c r="AZ57" s="366"/>
      <c r="BA57" s="366"/>
      <c r="BB57" s="366"/>
      <c r="BC57" s="366"/>
      <c r="BD57" s="366"/>
      <c r="BE57" s="366"/>
      <c r="BF57" s="366"/>
      <c r="BG57" s="108"/>
      <c r="BH57" s="108"/>
      <c r="BI57" s="108"/>
      <c r="BJ57" s="459" t="s">
        <v>29</v>
      </c>
      <c r="BK57" s="459"/>
      <c r="BL57" s="459"/>
      <c r="BM57" s="459"/>
      <c r="BN57" s="459"/>
      <c r="BO57" s="459"/>
      <c r="BP57" s="459"/>
      <c r="BQ57" s="459"/>
      <c r="BR57" s="459"/>
      <c r="BS57" s="459"/>
      <c r="BT57" s="459"/>
      <c r="BU57" s="459"/>
      <c r="BV57" s="459"/>
      <c r="BW57" s="459"/>
      <c r="BX57" s="459"/>
      <c r="BY57" s="459"/>
      <c r="BZ57" s="459"/>
      <c r="CA57" s="459"/>
      <c r="CB57" s="459"/>
      <c r="CC57" s="459"/>
      <c r="CD57" s="459"/>
      <c r="CE57" s="459"/>
      <c r="CF57" s="460" t="s">
        <v>30</v>
      </c>
      <c r="CG57" s="461"/>
      <c r="CH57" s="461"/>
      <c r="CI57" s="461"/>
      <c r="CJ57" s="461"/>
      <c r="CK57" s="461"/>
      <c r="CL57" s="461"/>
      <c r="CM57" s="461"/>
      <c r="CN57" s="461"/>
      <c r="CO57" s="461"/>
      <c r="CP57" s="461"/>
      <c r="CQ57" s="462"/>
    </row>
    <row r="58" spans="1:95" ht="15.75" customHeight="1" x14ac:dyDescent="0.2">
      <c r="A58" s="452" t="s">
        <v>31</v>
      </c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U58" s="467"/>
      <c r="AV58" s="467"/>
      <c r="AW58" s="467"/>
      <c r="AX58" s="467"/>
      <c r="AY58" s="467"/>
      <c r="AZ58" s="467"/>
      <c r="BA58" s="467"/>
      <c r="BB58" s="467"/>
      <c r="BC58" s="467"/>
      <c r="BD58" s="467"/>
      <c r="BE58" s="467"/>
      <c r="BF58" s="467"/>
      <c r="BG58" s="108"/>
      <c r="BH58" s="108"/>
      <c r="BI58" s="108"/>
      <c r="BJ58" s="459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463"/>
      <c r="CG58" s="428"/>
      <c r="CH58" s="428"/>
      <c r="CI58" s="428"/>
      <c r="CJ58" s="428"/>
      <c r="CK58" s="428"/>
      <c r="CL58" s="428"/>
      <c r="CM58" s="428"/>
      <c r="CN58" s="428"/>
      <c r="CO58" s="428"/>
      <c r="CP58" s="428"/>
      <c r="CQ58" s="429"/>
    </row>
    <row r="59" spans="1:95" ht="17.25" customHeight="1" thickBot="1" x14ac:dyDescent="0.25">
      <c r="A59" s="368" t="s">
        <v>32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6"/>
      <c r="AF59" s="366"/>
      <c r="AG59" s="366"/>
      <c r="AH59" s="366"/>
      <c r="AI59" s="366"/>
      <c r="AJ59" s="366"/>
      <c r="AK59" s="366"/>
      <c r="AL59" s="366"/>
      <c r="AM59" s="366"/>
      <c r="AN59" s="366"/>
      <c r="AO59" s="366"/>
      <c r="AP59" s="366"/>
      <c r="AQ59" s="366"/>
      <c r="AR59" s="366"/>
      <c r="AS59" s="366"/>
      <c r="AT59" s="366"/>
      <c r="AU59" s="366"/>
      <c r="AV59" s="366"/>
      <c r="AW59" s="366"/>
      <c r="AX59" s="366"/>
      <c r="AY59" s="366"/>
      <c r="AZ59" s="366"/>
      <c r="BA59" s="366"/>
      <c r="BB59" s="366"/>
      <c r="BC59" s="366"/>
      <c r="BD59" s="366"/>
      <c r="BE59" s="366"/>
      <c r="BF59" s="366"/>
      <c r="BJ59" s="459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464"/>
      <c r="CG59" s="465"/>
      <c r="CH59" s="465"/>
      <c r="CI59" s="465"/>
      <c r="CJ59" s="465"/>
      <c r="CK59" s="465"/>
      <c r="CL59" s="465"/>
      <c r="CM59" s="465"/>
      <c r="CN59" s="465"/>
      <c r="CO59" s="465"/>
      <c r="CP59" s="465"/>
      <c r="CQ59" s="466"/>
    </row>
    <row r="60" spans="1:95" ht="48" customHeight="1" x14ac:dyDescent="0.2">
      <c r="A60" s="452" t="s">
        <v>33</v>
      </c>
      <c r="B60" s="452"/>
      <c r="C60" s="452"/>
      <c r="D60" s="452"/>
      <c r="E60" s="452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J60" s="459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</row>
    <row r="61" spans="1:95" ht="16.5" customHeight="1" x14ac:dyDescent="0.2">
      <c r="A61" s="368" t="s">
        <v>34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24.75" customHeight="1" x14ac:dyDescent="0.2">
      <c r="A62" s="368" t="s">
        <v>35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15" hidden="1" customHeight="1" x14ac:dyDescent="0.2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65.25" customHeight="1" x14ac:dyDescent="0.2">
      <c r="A64" s="424" t="s">
        <v>36</v>
      </c>
      <c r="B64" s="424"/>
      <c r="C64" s="424"/>
      <c r="D64" s="424"/>
      <c r="E64" s="424"/>
      <c r="F64" s="424"/>
      <c r="G64" s="424"/>
      <c r="H64" s="352" t="s">
        <v>37</v>
      </c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4"/>
      <c r="T64" s="405" t="s">
        <v>38</v>
      </c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7"/>
      <c r="AF64" s="352" t="s">
        <v>39</v>
      </c>
      <c r="AG64" s="353"/>
      <c r="AH64" s="353"/>
      <c r="AI64" s="353"/>
      <c r="AJ64" s="353"/>
      <c r="AK64" s="353"/>
      <c r="AL64" s="353"/>
      <c r="AM64" s="353"/>
      <c r="AN64" s="353"/>
      <c r="AO64" s="353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  <c r="BH64" s="353"/>
      <c r="BI64" s="353"/>
      <c r="BJ64" s="353"/>
      <c r="BK64" s="353"/>
      <c r="BL64" s="353"/>
      <c r="BM64" s="354"/>
      <c r="BN64" s="352" t="s">
        <v>40</v>
      </c>
      <c r="BO64" s="353"/>
      <c r="BP64" s="353"/>
      <c r="BQ64" s="353"/>
      <c r="BR64" s="353"/>
      <c r="BS64" s="353"/>
      <c r="BT64" s="353"/>
      <c r="BU64" s="353"/>
      <c r="BV64" s="353"/>
      <c r="BW64" s="353"/>
      <c r="BX64" s="353"/>
      <c r="BY64" s="353"/>
      <c r="BZ64" s="353"/>
      <c r="CA64" s="353"/>
      <c r="CB64" s="353"/>
      <c r="CC64" s="353"/>
      <c r="CD64" s="353"/>
      <c r="CE64" s="354"/>
      <c r="CF64" s="424" t="s">
        <v>41</v>
      </c>
      <c r="CG64" s="424"/>
      <c r="CH64" s="424"/>
      <c r="CI64" s="424"/>
      <c r="CJ64" s="424"/>
      <c r="CK64" s="424"/>
      <c r="CL64" s="424"/>
      <c r="CM64" s="424"/>
      <c r="CN64" s="424"/>
      <c r="CO64" s="424"/>
      <c r="CP64" s="424"/>
      <c r="CQ64" s="424"/>
    </row>
    <row r="65" spans="1:115" ht="11.25" customHeight="1" x14ac:dyDescent="0.2">
      <c r="A65" s="424"/>
      <c r="B65" s="424"/>
      <c r="C65" s="424"/>
      <c r="D65" s="424"/>
      <c r="E65" s="424"/>
      <c r="F65" s="424"/>
      <c r="G65" s="424"/>
      <c r="H65" s="405" t="s">
        <v>42</v>
      </c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7"/>
      <c r="T65" s="405" t="s">
        <v>42</v>
      </c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F65" s="405" t="s">
        <v>42</v>
      </c>
      <c r="AG65" s="406"/>
      <c r="AH65" s="406"/>
      <c r="AI65" s="406"/>
      <c r="AJ65" s="406"/>
      <c r="AK65" s="406"/>
      <c r="AL65" s="406"/>
      <c r="AM65" s="406"/>
      <c r="AN65" s="406"/>
      <c r="AO65" s="406"/>
      <c r="AP65" s="406"/>
      <c r="AQ65" s="406"/>
      <c r="AR65" s="406"/>
      <c r="AS65" s="406"/>
      <c r="AT65" s="406"/>
      <c r="AU65" s="406"/>
      <c r="AV65" s="406"/>
      <c r="AW65" s="406"/>
      <c r="AX65" s="406"/>
      <c r="AY65" s="407"/>
      <c r="AZ65" s="405" t="s">
        <v>43</v>
      </c>
      <c r="BA65" s="406"/>
      <c r="BB65" s="406"/>
      <c r="BC65" s="406"/>
      <c r="BD65" s="406"/>
      <c r="BE65" s="406"/>
      <c r="BF65" s="406"/>
      <c r="BG65" s="406"/>
      <c r="BH65" s="406"/>
      <c r="BI65" s="406"/>
      <c r="BJ65" s="406"/>
      <c r="BK65" s="406"/>
      <c r="BL65" s="406"/>
      <c r="BM65" s="407"/>
      <c r="BN65" s="414" t="s">
        <v>6</v>
      </c>
      <c r="BO65" s="415"/>
      <c r="BP65" s="377" t="s">
        <v>12</v>
      </c>
      <c r="BQ65" s="377"/>
      <c r="BR65" s="425" t="s">
        <v>44</v>
      </c>
      <c r="BS65" s="426"/>
      <c r="BT65" s="414" t="s">
        <v>6</v>
      </c>
      <c r="BU65" s="415"/>
      <c r="BV65" s="377" t="s">
        <v>6</v>
      </c>
      <c r="BW65" s="377"/>
      <c r="BX65" s="425" t="s">
        <v>44</v>
      </c>
      <c r="BY65" s="426"/>
      <c r="BZ65" s="414" t="s">
        <v>6</v>
      </c>
      <c r="CA65" s="415"/>
      <c r="CB65" s="377" t="s">
        <v>205</v>
      </c>
      <c r="CC65" s="377"/>
      <c r="CD65" s="425" t="s">
        <v>44</v>
      </c>
      <c r="CE65" s="426"/>
      <c r="CF65" s="405" t="s">
        <v>45</v>
      </c>
      <c r="CG65" s="406"/>
      <c r="CH65" s="406"/>
      <c r="CI65" s="406"/>
      <c r="CJ65" s="406"/>
      <c r="CK65" s="407"/>
      <c r="CL65" s="405" t="s">
        <v>46</v>
      </c>
      <c r="CM65" s="406"/>
      <c r="CN65" s="406"/>
      <c r="CO65" s="406"/>
      <c r="CP65" s="406"/>
      <c r="CQ65" s="407"/>
    </row>
    <row r="66" spans="1:115" x14ac:dyDescent="0.2">
      <c r="A66" s="424"/>
      <c r="B66" s="424"/>
      <c r="C66" s="424"/>
      <c r="D66" s="424"/>
      <c r="E66" s="424"/>
      <c r="F66" s="424"/>
      <c r="G66" s="424"/>
      <c r="H66" s="411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3"/>
      <c r="T66" s="411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3"/>
      <c r="AF66" s="411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3"/>
      <c r="AZ66" s="408"/>
      <c r="BA66" s="409"/>
      <c r="BB66" s="409"/>
      <c r="BC66" s="409"/>
      <c r="BD66" s="409"/>
      <c r="BE66" s="409"/>
      <c r="BF66" s="409"/>
      <c r="BG66" s="409"/>
      <c r="BH66" s="409"/>
      <c r="BI66" s="409"/>
      <c r="BJ66" s="409"/>
      <c r="BK66" s="409"/>
      <c r="BL66" s="409"/>
      <c r="BM66" s="410"/>
      <c r="BN66" s="411" t="s">
        <v>47</v>
      </c>
      <c r="BO66" s="412"/>
      <c r="BP66" s="412"/>
      <c r="BQ66" s="412"/>
      <c r="BR66" s="412"/>
      <c r="BS66" s="413"/>
      <c r="BT66" s="411" t="s">
        <v>48</v>
      </c>
      <c r="BU66" s="412"/>
      <c r="BV66" s="412"/>
      <c r="BW66" s="412"/>
      <c r="BX66" s="412"/>
      <c r="BY66" s="413"/>
      <c r="BZ66" s="411" t="s">
        <v>49</v>
      </c>
      <c r="CA66" s="412"/>
      <c r="CB66" s="412"/>
      <c r="CC66" s="412"/>
      <c r="CD66" s="412"/>
      <c r="CE66" s="413"/>
      <c r="CF66" s="411"/>
      <c r="CG66" s="412"/>
      <c r="CH66" s="412"/>
      <c r="CI66" s="412"/>
      <c r="CJ66" s="412"/>
      <c r="CK66" s="413"/>
      <c r="CL66" s="411"/>
      <c r="CM66" s="412"/>
      <c r="CN66" s="412"/>
      <c r="CO66" s="412"/>
      <c r="CP66" s="412"/>
      <c r="CQ66" s="413"/>
    </row>
    <row r="67" spans="1:115" ht="15" customHeight="1" x14ac:dyDescent="0.2">
      <c r="A67" s="424"/>
      <c r="B67" s="424"/>
      <c r="C67" s="424"/>
      <c r="D67" s="424"/>
      <c r="E67" s="424"/>
      <c r="F67" s="424"/>
      <c r="G67" s="424"/>
      <c r="H67" s="411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3"/>
      <c r="T67" s="411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3"/>
      <c r="AF67" s="411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3"/>
      <c r="AZ67" s="405" t="s">
        <v>50</v>
      </c>
      <c r="BA67" s="406"/>
      <c r="BB67" s="406"/>
      <c r="BC67" s="406"/>
      <c r="BD67" s="406"/>
      <c r="BE67" s="406"/>
      <c r="BF67" s="407"/>
      <c r="BG67" s="405" t="s">
        <v>51</v>
      </c>
      <c r="BH67" s="406"/>
      <c r="BI67" s="406"/>
      <c r="BJ67" s="406"/>
      <c r="BK67" s="406"/>
      <c r="BL67" s="406"/>
      <c r="BM67" s="407"/>
      <c r="BN67" s="411"/>
      <c r="BO67" s="412"/>
      <c r="BP67" s="412"/>
      <c r="BQ67" s="412"/>
      <c r="BR67" s="412"/>
      <c r="BS67" s="413"/>
      <c r="BT67" s="411"/>
      <c r="BU67" s="412"/>
      <c r="BV67" s="412"/>
      <c r="BW67" s="412"/>
      <c r="BX67" s="412"/>
      <c r="BY67" s="413"/>
      <c r="BZ67" s="411"/>
      <c r="CA67" s="412"/>
      <c r="CB67" s="412"/>
      <c r="CC67" s="412"/>
      <c r="CD67" s="412"/>
      <c r="CE67" s="413"/>
      <c r="CF67" s="411"/>
      <c r="CG67" s="412"/>
      <c r="CH67" s="412"/>
      <c r="CI67" s="412"/>
      <c r="CJ67" s="412"/>
      <c r="CK67" s="413"/>
      <c r="CL67" s="411"/>
      <c r="CM67" s="412"/>
      <c r="CN67" s="412"/>
      <c r="CO67" s="412"/>
      <c r="CP67" s="412"/>
      <c r="CQ67" s="413"/>
    </row>
    <row r="68" spans="1:115" ht="5.25" customHeight="1" x14ac:dyDescent="0.2">
      <c r="A68" s="424"/>
      <c r="B68" s="424"/>
      <c r="C68" s="424"/>
      <c r="D68" s="424"/>
      <c r="E68" s="424"/>
      <c r="F68" s="424"/>
      <c r="G68" s="424"/>
      <c r="H68" s="408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10"/>
      <c r="T68" s="408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10"/>
      <c r="AF68" s="408"/>
      <c r="AG68" s="409"/>
      <c r="AH68" s="409"/>
      <c r="AI68" s="409"/>
      <c r="AJ68" s="409"/>
      <c r="AK68" s="409"/>
      <c r="AL68" s="409"/>
      <c r="AM68" s="409"/>
      <c r="AN68" s="409"/>
      <c r="AO68" s="409"/>
      <c r="AP68" s="409"/>
      <c r="AQ68" s="409"/>
      <c r="AR68" s="409"/>
      <c r="AS68" s="409"/>
      <c r="AT68" s="409"/>
      <c r="AU68" s="409"/>
      <c r="AV68" s="409"/>
      <c r="AW68" s="409"/>
      <c r="AX68" s="409"/>
      <c r="AY68" s="410"/>
      <c r="AZ68" s="408"/>
      <c r="BA68" s="409"/>
      <c r="BB68" s="409"/>
      <c r="BC68" s="409"/>
      <c r="BD68" s="409"/>
      <c r="BE68" s="409"/>
      <c r="BF68" s="410"/>
      <c r="BG68" s="408"/>
      <c r="BH68" s="409"/>
      <c r="BI68" s="409"/>
      <c r="BJ68" s="409"/>
      <c r="BK68" s="409"/>
      <c r="BL68" s="409"/>
      <c r="BM68" s="410"/>
      <c r="BN68" s="408"/>
      <c r="BO68" s="409"/>
      <c r="BP68" s="409"/>
      <c r="BQ68" s="409"/>
      <c r="BR68" s="409"/>
      <c r="BS68" s="410"/>
      <c r="BT68" s="408"/>
      <c r="BU68" s="409"/>
      <c r="BV68" s="409"/>
      <c r="BW68" s="409"/>
      <c r="BX68" s="409"/>
      <c r="BY68" s="410"/>
      <c r="BZ68" s="408"/>
      <c r="CA68" s="409"/>
      <c r="CB68" s="409"/>
      <c r="CC68" s="409"/>
      <c r="CD68" s="409"/>
      <c r="CE68" s="410"/>
      <c r="CF68" s="408"/>
      <c r="CG68" s="409"/>
      <c r="CH68" s="409"/>
      <c r="CI68" s="409"/>
      <c r="CJ68" s="409"/>
      <c r="CK68" s="410"/>
      <c r="CL68" s="408"/>
      <c r="CM68" s="409"/>
      <c r="CN68" s="409"/>
      <c r="CO68" s="409"/>
      <c r="CP68" s="409"/>
      <c r="CQ68" s="410"/>
    </row>
    <row r="69" spans="1:115" ht="17.25" customHeight="1" x14ac:dyDescent="0.2">
      <c r="A69" s="424" t="s">
        <v>27</v>
      </c>
      <c r="B69" s="424"/>
      <c r="C69" s="424"/>
      <c r="D69" s="424"/>
      <c r="E69" s="424"/>
      <c r="F69" s="424"/>
      <c r="G69" s="424"/>
      <c r="H69" s="424" t="s">
        <v>52</v>
      </c>
      <c r="I69" s="424"/>
      <c r="J69" s="424"/>
      <c r="K69" s="424"/>
      <c r="L69" s="424"/>
      <c r="M69" s="424"/>
      <c r="N69" s="424"/>
      <c r="O69" s="424"/>
      <c r="P69" s="424"/>
      <c r="Q69" s="424"/>
      <c r="R69" s="424"/>
      <c r="S69" s="424"/>
      <c r="T69" s="352" t="s">
        <v>53</v>
      </c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4"/>
      <c r="AF69" s="424" t="s">
        <v>54</v>
      </c>
      <c r="AG69" s="424"/>
      <c r="AH69" s="424"/>
      <c r="AI69" s="424"/>
      <c r="AJ69" s="424"/>
      <c r="AK69" s="424"/>
      <c r="AL69" s="424"/>
      <c r="AM69" s="424"/>
      <c r="AN69" s="424"/>
      <c r="AO69" s="424"/>
      <c r="AP69" s="424"/>
      <c r="AQ69" s="424"/>
      <c r="AR69" s="424"/>
      <c r="AS69" s="424"/>
      <c r="AT69" s="424"/>
      <c r="AU69" s="424"/>
      <c r="AV69" s="424"/>
      <c r="AW69" s="424"/>
      <c r="AX69" s="424"/>
      <c r="AY69" s="424"/>
      <c r="AZ69" s="424" t="s">
        <v>55</v>
      </c>
      <c r="BA69" s="424"/>
      <c r="BB69" s="424"/>
      <c r="BC69" s="424"/>
      <c r="BD69" s="424"/>
      <c r="BE69" s="424"/>
      <c r="BF69" s="424"/>
      <c r="BG69" s="424" t="s">
        <v>56</v>
      </c>
      <c r="BH69" s="424"/>
      <c r="BI69" s="424"/>
      <c r="BJ69" s="424"/>
      <c r="BK69" s="424"/>
      <c r="BL69" s="424"/>
      <c r="BM69" s="424"/>
      <c r="BN69" s="424" t="s">
        <v>57</v>
      </c>
      <c r="BO69" s="424"/>
      <c r="BP69" s="424"/>
      <c r="BQ69" s="424"/>
      <c r="BR69" s="424"/>
      <c r="BS69" s="424"/>
      <c r="BT69" s="424" t="s">
        <v>58</v>
      </c>
      <c r="BU69" s="424"/>
      <c r="BV69" s="424"/>
      <c r="BW69" s="424"/>
      <c r="BX69" s="424"/>
      <c r="BY69" s="424"/>
      <c r="BZ69" s="424" t="s">
        <v>59</v>
      </c>
      <c r="CA69" s="424"/>
      <c r="CB69" s="424"/>
      <c r="CC69" s="424"/>
      <c r="CD69" s="424"/>
      <c r="CE69" s="424"/>
      <c r="CF69" s="424" t="s">
        <v>60</v>
      </c>
      <c r="CG69" s="424"/>
      <c r="CH69" s="424"/>
      <c r="CI69" s="424"/>
      <c r="CJ69" s="424"/>
      <c r="CK69" s="424"/>
      <c r="CL69" s="424" t="s">
        <v>61</v>
      </c>
      <c r="CM69" s="424"/>
      <c r="CN69" s="424"/>
      <c r="CO69" s="424"/>
      <c r="CP69" s="424"/>
      <c r="CQ69" s="424"/>
    </row>
    <row r="70" spans="1:115" ht="63.75" customHeight="1" x14ac:dyDescent="0.2">
      <c r="A70" s="469" t="s">
        <v>62</v>
      </c>
      <c r="B70" s="361"/>
      <c r="C70" s="361"/>
      <c r="D70" s="361"/>
      <c r="E70" s="361"/>
      <c r="F70" s="361"/>
      <c r="G70" s="362"/>
      <c r="H70" s="343" t="s">
        <v>63</v>
      </c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5"/>
      <c r="T70" s="346" t="s">
        <v>64</v>
      </c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8"/>
      <c r="AF70" s="349" t="s">
        <v>65</v>
      </c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1"/>
      <c r="AZ70" s="352" t="s">
        <v>66</v>
      </c>
      <c r="BA70" s="353"/>
      <c r="BB70" s="353"/>
      <c r="BC70" s="353"/>
      <c r="BD70" s="353"/>
      <c r="BE70" s="353"/>
      <c r="BF70" s="354"/>
      <c r="BG70" s="352" t="s">
        <v>67</v>
      </c>
      <c r="BH70" s="353"/>
      <c r="BI70" s="353"/>
      <c r="BJ70" s="353"/>
      <c r="BK70" s="353"/>
      <c r="BL70" s="353"/>
      <c r="BM70" s="354"/>
      <c r="BN70" s="336">
        <v>100</v>
      </c>
      <c r="BO70" s="337"/>
      <c r="BP70" s="337"/>
      <c r="BQ70" s="337"/>
      <c r="BR70" s="337"/>
      <c r="BS70" s="338"/>
      <c r="BT70" s="336">
        <v>100</v>
      </c>
      <c r="BU70" s="337"/>
      <c r="BV70" s="337"/>
      <c r="BW70" s="337"/>
      <c r="BX70" s="337"/>
      <c r="BY70" s="338"/>
      <c r="BZ70" s="336">
        <v>100</v>
      </c>
      <c r="CA70" s="337"/>
      <c r="CB70" s="337"/>
      <c r="CC70" s="337"/>
      <c r="CD70" s="337"/>
      <c r="CE70" s="338"/>
      <c r="CF70" s="355">
        <v>3</v>
      </c>
      <c r="CG70" s="356"/>
      <c r="CH70" s="356"/>
      <c r="CI70" s="356"/>
      <c r="CJ70" s="356"/>
      <c r="CK70" s="357"/>
      <c r="CL70" s="336"/>
      <c r="CM70" s="337"/>
      <c r="CN70" s="337"/>
      <c r="CO70" s="337"/>
      <c r="CP70" s="337"/>
      <c r="CQ70" s="338"/>
      <c r="CR70" s="144"/>
      <c r="CS70" s="144"/>
      <c r="CT70" s="144"/>
      <c r="CU70" s="144"/>
      <c r="CV70" s="144"/>
      <c r="CW70" s="144"/>
      <c r="CX70" s="144"/>
      <c r="CY70" s="144"/>
      <c r="CZ70" s="144"/>
      <c r="DA70" s="144"/>
      <c r="DB70" s="144"/>
      <c r="DC70" s="144"/>
      <c r="DD70" s="144"/>
      <c r="DE70" s="144"/>
      <c r="DF70" s="144"/>
      <c r="DG70" s="144"/>
      <c r="DH70" s="144"/>
      <c r="DI70" s="144"/>
      <c r="DJ70" s="144"/>
      <c r="DK70" s="144"/>
    </row>
    <row r="71" spans="1:115" ht="65.25" customHeight="1" x14ac:dyDescent="0.2">
      <c r="A71" s="340" t="s">
        <v>68</v>
      </c>
      <c r="B71" s="341"/>
      <c r="C71" s="341"/>
      <c r="D71" s="341"/>
      <c r="E71" s="341"/>
      <c r="F71" s="341"/>
      <c r="G71" s="342"/>
      <c r="H71" s="343" t="s">
        <v>69</v>
      </c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5"/>
      <c r="T71" s="346" t="s">
        <v>64</v>
      </c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8"/>
      <c r="AF71" s="349" t="s">
        <v>65</v>
      </c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1"/>
      <c r="AZ71" s="352" t="s">
        <v>66</v>
      </c>
      <c r="BA71" s="353"/>
      <c r="BB71" s="353"/>
      <c r="BC71" s="353"/>
      <c r="BD71" s="353"/>
      <c r="BE71" s="353"/>
      <c r="BF71" s="354"/>
      <c r="BG71" s="352" t="s">
        <v>67</v>
      </c>
      <c r="BH71" s="353"/>
      <c r="BI71" s="353"/>
      <c r="BJ71" s="353"/>
      <c r="BK71" s="353"/>
      <c r="BL71" s="353"/>
      <c r="BM71" s="354"/>
      <c r="BN71" s="336">
        <v>100</v>
      </c>
      <c r="BO71" s="337"/>
      <c r="BP71" s="337"/>
      <c r="BQ71" s="337"/>
      <c r="BR71" s="337"/>
      <c r="BS71" s="338"/>
      <c r="BT71" s="336">
        <v>100</v>
      </c>
      <c r="BU71" s="337"/>
      <c r="BV71" s="337"/>
      <c r="BW71" s="337"/>
      <c r="BX71" s="337"/>
      <c r="BY71" s="338"/>
      <c r="BZ71" s="336">
        <v>100</v>
      </c>
      <c r="CA71" s="337"/>
      <c r="CB71" s="337"/>
      <c r="CC71" s="337"/>
      <c r="CD71" s="337"/>
      <c r="CE71" s="338"/>
      <c r="CF71" s="355">
        <v>3</v>
      </c>
      <c r="CG71" s="356"/>
      <c r="CH71" s="356"/>
      <c r="CI71" s="356"/>
      <c r="CJ71" s="356"/>
      <c r="CK71" s="357"/>
      <c r="CL71" s="336"/>
      <c r="CM71" s="337"/>
      <c r="CN71" s="337"/>
      <c r="CO71" s="337"/>
      <c r="CP71" s="337"/>
      <c r="CQ71" s="338"/>
      <c r="CR71" s="144"/>
      <c r="CS71" s="144"/>
      <c r="CT71" s="144"/>
      <c r="CU71" s="144"/>
      <c r="CV71" s="144"/>
      <c r="CW71" s="144"/>
      <c r="CX71" s="144"/>
      <c r="CY71" s="144"/>
      <c r="CZ71" s="144"/>
      <c r="DA71" s="144"/>
      <c r="DB71" s="144"/>
      <c r="DC71" s="144"/>
      <c r="DD71" s="144"/>
      <c r="DE71" s="144"/>
      <c r="DF71" s="144"/>
      <c r="DG71" s="144"/>
      <c r="DH71" s="144"/>
      <c r="DI71" s="144"/>
      <c r="DJ71" s="144"/>
      <c r="DK71" s="144"/>
    </row>
    <row r="72" spans="1:115" ht="65.25" customHeight="1" x14ac:dyDescent="0.2">
      <c r="A72" s="469" t="s">
        <v>71</v>
      </c>
      <c r="B72" s="361"/>
      <c r="C72" s="361"/>
      <c r="D72" s="361"/>
      <c r="E72" s="361"/>
      <c r="F72" s="361"/>
      <c r="G72" s="362"/>
      <c r="H72" s="343" t="s">
        <v>72</v>
      </c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5"/>
      <c r="T72" s="346" t="s">
        <v>64</v>
      </c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8"/>
      <c r="AF72" s="349" t="s">
        <v>65</v>
      </c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1"/>
      <c r="AZ72" s="352" t="s">
        <v>66</v>
      </c>
      <c r="BA72" s="353"/>
      <c r="BB72" s="353"/>
      <c r="BC72" s="353"/>
      <c r="BD72" s="353"/>
      <c r="BE72" s="353"/>
      <c r="BF72" s="354"/>
      <c r="BG72" s="352" t="s">
        <v>67</v>
      </c>
      <c r="BH72" s="353"/>
      <c r="BI72" s="353"/>
      <c r="BJ72" s="353"/>
      <c r="BK72" s="353"/>
      <c r="BL72" s="353"/>
      <c r="BM72" s="354"/>
      <c r="BN72" s="336">
        <v>100</v>
      </c>
      <c r="BO72" s="337"/>
      <c r="BP72" s="337"/>
      <c r="BQ72" s="337"/>
      <c r="BR72" s="337"/>
      <c r="BS72" s="338"/>
      <c r="BT72" s="336">
        <v>100</v>
      </c>
      <c r="BU72" s="337"/>
      <c r="BV72" s="337"/>
      <c r="BW72" s="337"/>
      <c r="BX72" s="337"/>
      <c r="BY72" s="338"/>
      <c r="BZ72" s="336">
        <v>100</v>
      </c>
      <c r="CA72" s="337"/>
      <c r="CB72" s="337"/>
      <c r="CC72" s="337"/>
      <c r="CD72" s="337"/>
      <c r="CE72" s="338"/>
      <c r="CF72" s="355">
        <v>3</v>
      </c>
      <c r="CG72" s="356"/>
      <c r="CH72" s="356"/>
      <c r="CI72" s="356"/>
      <c r="CJ72" s="356"/>
      <c r="CK72" s="357"/>
      <c r="CL72" s="336"/>
      <c r="CM72" s="337"/>
      <c r="CN72" s="337"/>
      <c r="CO72" s="337"/>
      <c r="CP72" s="337"/>
      <c r="CQ72" s="338"/>
      <c r="CR72" s="144"/>
      <c r="CS72" s="144"/>
      <c r="CT72" s="144"/>
      <c r="CU72" s="144"/>
      <c r="CV72" s="144"/>
      <c r="CW72" s="144"/>
      <c r="CX72" s="144"/>
      <c r="CY72" s="144"/>
      <c r="CZ72" s="144"/>
      <c r="DA72" s="144"/>
      <c r="DB72" s="144"/>
      <c r="DC72" s="144"/>
      <c r="DD72" s="144"/>
      <c r="DE72" s="144"/>
      <c r="DF72" s="144"/>
      <c r="DG72" s="144"/>
      <c r="DH72" s="144"/>
      <c r="DI72" s="144"/>
      <c r="DJ72" s="144"/>
      <c r="DK72" s="144"/>
    </row>
    <row r="73" spans="1:115" ht="37.5" customHeight="1" x14ac:dyDescent="0.2">
      <c r="A73" s="469" t="s">
        <v>62</v>
      </c>
      <c r="B73" s="361"/>
      <c r="C73" s="361"/>
      <c r="D73" s="361"/>
      <c r="E73" s="361"/>
      <c r="F73" s="361"/>
      <c r="G73" s="362"/>
      <c r="H73" s="343" t="s">
        <v>63</v>
      </c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5"/>
      <c r="T73" s="346" t="s">
        <v>64</v>
      </c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8"/>
      <c r="AF73" s="349" t="s">
        <v>73</v>
      </c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1"/>
      <c r="AZ73" s="352" t="s">
        <v>66</v>
      </c>
      <c r="BA73" s="353"/>
      <c r="BB73" s="353"/>
      <c r="BC73" s="353"/>
      <c r="BD73" s="353"/>
      <c r="BE73" s="353"/>
      <c r="BF73" s="354"/>
      <c r="BG73" s="352" t="s">
        <v>67</v>
      </c>
      <c r="BH73" s="353"/>
      <c r="BI73" s="353"/>
      <c r="BJ73" s="353"/>
      <c r="BK73" s="353"/>
      <c r="BL73" s="353"/>
      <c r="BM73" s="354"/>
      <c r="BN73" s="336">
        <v>100</v>
      </c>
      <c r="BO73" s="337"/>
      <c r="BP73" s="337"/>
      <c r="BQ73" s="337"/>
      <c r="BR73" s="337"/>
      <c r="BS73" s="338"/>
      <c r="BT73" s="336">
        <v>100</v>
      </c>
      <c r="BU73" s="337"/>
      <c r="BV73" s="337"/>
      <c r="BW73" s="337"/>
      <c r="BX73" s="337"/>
      <c r="BY73" s="338"/>
      <c r="BZ73" s="336">
        <v>100</v>
      </c>
      <c r="CA73" s="337"/>
      <c r="CB73" s="337"/>
      <c r="CC73" s="337"/>
      <c r="CD73" s="337"/>
      <c r="CE73" s="338"/>
      <c r="CF73" s="355">
        <v>3</v>
      </c>
      <c r="CG73" s="356"/>
      <c r="CH73" s="356"/>
      <c r="CI73" s="356"/>
      <c r="CJ73" s="356"/>
      <c r="CK73" s="357"/>
      <c r="CL73" s="336"/>
      <c r="CM73" s="337"/>
      <c r="CN73" s="337"/>
      <c r="CO73" s="337"/>
      <c r="CP73" s="337"/>
      <c r="CQ73" s="338"/>
      <c r="CR73" s="144"/>
      <c r="CS73" s="144"/>
      <c r="CT73" s="144"/>
      <c r="CU73" s="144"/>
      <c r="CV73" s="144"/>
      <c r="CW73" s="144"/>
      <c r="CX73" s="144"/>
      <c r="CY73" s="144"/>
      <c r="CZ73" s="144"/>
      <c r="DA73" s="144"/>
      <c r="DB73" s="144"/>
      <c r="DC73" s="144"/>
      <c r="DD73" s="144"/>
      <c r="DE73" s="144"/>
      <c r="DF73" s="144"/>
      <c r="DG73" s="144"/>
      <c r="DH73" s="144"/>
      <c r="DI73" s="144"/>
      <c r="DJ73" s="144"/>
      <c r="DK73" s="144"/>
    </row>
    <row r="74" spans="1:115" ht="42" customHeight="1" x14ac:dyDescent="0.2">
      <c r="A74" s="340" t="s">
        <v>68</v>
      </c>
      <c r="B74" s="341"/>
      <c r="C74" s="341"/>
      <c r="D74" s="341"/>
      <c r="E74" s="341"/>
      <c r="F74" s="341"/>
      <c r="G74" s="342"/>
      <c r="H74" s="343" t="s">
        <v>69</v>
      </c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5"/>
      <c r="T74" s="346" t="s">
        <v>64</v>
      </c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8"/>
      <c r="AF74" s="349" t="s">
        <v>73</v>
      </c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1"/>
      <c r="AZ74" s="352" t="s">
        <v>66</v>
      </c>
      <c r="BA74" s="353"/>
      <c r="BB74" s="353"/>
      <c r="BC74" s="353"/>
      <c r="BD74" s="353"/>
      <c r="BE74" s="353"/>
      <c r="BF74" s="354"/>
      <c r="BG74" s="352" t="s">
        <v>67</v>
      </c>
      <c r="BH74" s="353"/>
      <c r="BI74" s="353"/>
      <c r="BJ74" s="353"/>
      <c r="BK74" s="353"/>
      <c r="BL74" s="353"/>
      <c r="BM74" s="354"/>
      <c r="BN74" s="336">
        <v>100</v>
      </c>
      <c r="BO74" s="337"/>
      <c r="BP74" s="337"/>
      <c r="BQ74" s="337"/>
      <c r="BR74" s="337"/>
      <c r="BS74" s="338"/>
      <c r="BT74" s="336">
        <v>100</v>
      </c>
      <c r="BU74" s="337"/>
      <c r="BV74" s="337"/>
      <c r="BW74" s="337"/>
      <c r="BX74" s="337"/>
      <c r="BY74" s="338"/>
      <c r="BZ74" s="336">
        <v>100</v>
      </c>
      <c r="CA74" s="337"/>
      <c r="CB74" s="337"/>
      <c r="CC74" s="337"/>
      <c r="CD74" s="337"/>
      <c r="CE74" s="338"/>
      <c r="CF74" s="355">
        <v>3</v>
      </c>
      <c r="CG74" s="356"/>
      <c r="CH74" s="356"/>
      <c r="CI74" s="356"/>
      <c r="CJ74" s="356"/>
      <c r="CK74" s="357"/>
      <c r="CL74" s="336"/>
      <c r="CM74" s="337"/>
      <c r="CN74" s="337"/>
      <c r="CO74" s="337"/>
      <c r="CP74" s="337"/>
      <c r="CQ74" s="338"/>
      <c r="CR74" s="144"/>
      <c r="CS74" s="144"/>
      <c r="CT74" s="144"/>
      <c r="CU74" s="144"/>
      <c r="CV74" s="144"/>
      <c r="CW74" s="144"/>
      <c r="CX74" s="144"/>
      <c r="CY74" s="144"/>
      <c r="CZ74" s="144"/>
      <c r="DA74" s="144"/>
      <c r="DB74" s="144"/>
      <c r="DC74" s="144"/>
      <c r="DD74" s="144"/>
      <c r="DE74" s="144"/>
      <c r="DF74" s="144"/>
      <c r="DG74" s="144"/>
      <c r="DH74" s="144"/>
      <c r="DI74" s="144"/>
      <c r="DJ74" s="144"/>
      <c r="DK74" s="144"/>
    </row>
    <row r="75" spans="1:115" ht="37.5" customHeight="1" x14ac:dyDescent="0.2">
      <c r="A75" s="469" t="s">
        <v>71</v>
      </c>
      <c r="B75" s="361"/>
      <c r="C75" s="361"/>
      <c r="D75" s="361"/>
      <c r="E75" s="361"/>
      <c r="F75" s="361"/>
      <c r="G75" s="362"/>
      <c r="H75" s="343" t="s">
        <v>72</v>
      </c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5"/>
      <c r="T75" s="346" t="s">
        <v>64</v>
      </c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8"/>
      <c r="AF75" s="349" t="s">
        <v>73</v>
      </c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1"/>
      <c r="AZ75" s="352" t="s">
        <v>66</v>
      </c>
      <c r="BA75" s="353"/>
      <c r="BB75" s="353"/>
      <c r="BC75" s="353"/>
      <c r="BD75" s="353"/>
      <c r="BE75" s="353"/>
      <c r="BF75" s="354"/>
      <c r="BG75" s="352" t="s">
        <v>67</v>
      </c>
      <c r="BH75" s="353"/>
      <c r="BI75" s="353"/>
      <c r="BJ75" s="353"/>
      <c r="BK75" s="353"/>
      <c r="BL75" s="353"/>
      <c r="BM75" s="354"/>
      <c r="BN75" s="336">
        <v>100</v>
      </c>
      <c r="BO75" s="337"/>
      <c r="BP75" s="337"/>
      <c r="BQ75" s="337"/>
      <c r="BR75" s="337"/>
      <c r="BS75" s="338"/>
      <c r="BT75" s="336">
        <v>100</v>
      </c>
      <c r="BU75" s="337"/>
      <c r="BV75" s="337"/>
      <c r="BW75" s="337"/>
      <c r="BX75" s="337"/>
      <c r="BY75" s="338"/>
      <c r="BZ75" s="336">
        <v>100</v>
      </c>
      <c r="CA75" s="337"/>
      <c r="CB75" s="337"/>
      <c r="CC75" s="337"/>
      <c r="CD75" s="337"/>
      <c r="CE75" s="338"/>
      <c r="CF75" s="355">
        <v>3</v>
      </c>
      <c r="CG75" s="356"/>
      <c r="CH75" s="356"/>
      <c r="CI75" s="356"/>
      <c r="CJ75" s="356"/>
      <c r="CK75" s="357"/>
      <c r="CL75" s="336"/>
      <c r="CM75" s="337"/>
      <c r="CN75" s="337"/>
      <c r="CO75" s="337"/>
      <c r="CP75" s="337"/>
      <c r="CQ75" s="338"/>
      <c r="CR75" s="144"/>
      <c r="CS75" s="144"/>
      <c r="CT75" s="144"/>
      <c r="CU75" s="144"/>
      <c r="CV75" s="144"/>
      <c r="CW75" s="144"/>
      <c r="CX75" s="144"/>
      <c r="CY75" s="144"/>
      <c r="CZ75" s="144"/>
      <c r="DA75" s="144"/>
      <c r="DB75" s="144"/>
      <c r="DC75" s="144"/>
      <c r="DD75" s="144"/>
      <c r="DE75" s="144"/>
      <c r="DF75" s="144"/>
      <c r="DG75" s="144"/>
      <c r="DH75" s="144"/>
      <c r="DI75" s="144"/>
      <c r="DJ75" s="144"/>
      <c r="DK75" s="144"/>
    </row>
    <row r="76" spans="1:115" ht="3" customHeight="1" x14ac:dyDescent="0.2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4"/>
      <c r="CG76" s="144"/>
      <c r="CH76" s="144"/>
      <c r="CI76" s="144"/>
      <c r="CJ76" s="144"/>
      <c r="CK76" s="144"/>
      <c r="CL76" s="144"/>
      <c r="CM76" s="144"/>
      <c r="CN76" s="144"/>
      <c r="CO76" s="144"/>
      <c r="CP76" s="144"/>
      <c r="CQ76" s="144"/>
      <c r="CR76" s="144"/>
      <c r="CS76" s="144"/>
      <c r="CT76" s="144"/>
      <c r="CU76" s="144"/>
      <c r="CV76" s="144"/>
      <c r="CW76" s="144"/>
      <c r="CX76" s="144"/>
      <c r="CY76" s="144"/>
      <c r="CZ76" s="144"/>
      <c r="DA76" s="144"/>
      <c r="DB76" s="144"/>
      <c r="DC76" s="144"/>
      <c r="DD76" s="144"/>
      <c r="DE76" s="144"/>
      <c r="DF76" s="144"/>
      <c r="DG76" s="144"/>
      <c r="DH76" s="144"/>
      <c r="DI76" s="144"/>
      <c r="DJ76" s="144"/>
      <c r="DK76" s="144"/>
    </row>
    <row r="77" spans="1:115" ht="11.25" hidden="1" customHeight="1" x14ac:dyDescent="0.2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5"/>
      <c r="CA77" s="145"/>
      <c r="CB77" s="145"/>
      <c r="CC77" s="145"/>
      <c r="CD77" s="145"/>
      <c r="CE77" s="145"/>
      <c r="CF77" s="144"/>
      <c r="CG77" s="144"/>
      <c r="CH77" s="144"/>
      <c r="CI77" s="144"/>
      <c r="CJ77" s="144"/>
      <c r="CK77" s="144"/>
      <c r="CL77" s="144"/>
      <c r="CM77" s="144"/>
      <c r="CN77" s="144"/>
      <c r="CO77" s="144"/>
      <c r="CP77" s="144"/>
      <c r="CQ77" s="144"/>
      <c r="CR77" s="144"/>
      <c r="CS77" s="144"/>
      <c r="CT77" s="144"/>
      <c r="CU77" s="144"/>
      <c r="CV77" s="144"/>
      <c r="CW77" s="144"/>
      <c r="CX77" s="144"/>
      <c r="CY77" s="144"/>
      <c r="CZ77" s="144"/>
      <c r="DA77" s="144"/>
      <c r="DB77" s="144"/>
      <c r="DC77" s="144"/>
      <c r="DD77" s="144"/>
      <c r="DE77" s="144"/>
      <c r="DF77" s="144"/>
      <c r="DG77" s="144"/>
      <c r="DH77" s="144"/>
      <c r="DI77" s="144"/>
      <c r="DJ77" s="144"/>
      <c r="DK77" s="144"/>
    </row>
    <row r="78" spans="1:115" ht="12" hidden="1" customHeight="1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  <c r="CA78" s="145"/>
      <c r="CB78" s="145"/>
      <c r="CC78" s="145"/>
      <c r="CD78" s="145"/>
      <c r="CE78" s="145"/>
      <c r="CF78" s="144"/>
      <c r="CG78" s="144"/>
      <c r="CH78" s="144"/>
      <c r="CI78" s="144"/>
      <c r="CJ78" s="144"/>
      <c r="CK78" s="144"/>
      <c r="CL78" s="144"/>
      <c r="CM78" s="144"/>
      <c r="CN78" s="144"/>
      <c r="CO78" s="144"/>
      <c r="CP78" s="144"/>
      <c r="CQ78" s="144"/>
      <c r="CR78" s="144"/>
      <c r="CS78" s="144"/>
      <c r="CT78" s="144"/>
      <c r="CU78" s="144"/>
      <c r="CV78" s="144"/>
      <c r="CW78" s="144"/>
      <c r="CX78" s="144"/>
      <c r="CY78" s="144"/>
      <c r="CZ78" s="144"/>
      <c r="DA78" s="144"/>
      <c r="DB78" s="144"/>
      <c r="DC78" s="144"/>
      <c r="DD78" s="144"/>
      <c r="DE78" s="144"/>
      <c r="DF78" s="144"/>
      <c r="DG78" s="144"/>
      <c r="DH78" s="144"/>
      <c r="DI78" s="144"/>
      <c r="DJ78" s="144"/>
      <c r="DK78" s="144"/>
    </row>
    <row r="79" spans="1:115" ht="2.25" hidden="1" customHeight="1" x14ac:dyDescent="0.2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U79" s="366"/>
      <c r="AV79" s="366"/>
      <c r="AW79" s="366"/>
      <c r="AX79" s="366"/>
      <c r="AY79" s="366"/>
      <c r="AZ79" s="366"/>
      <c r="BA79" s="366"/>
      <c r="BB79" s="366"/>
      <c r="BC79" s="366"/>
      <c r="BD79" s="366"/>
      <c r="BE79" s="366"/>
      <c r="BF79" s="366"/>
      <c r="BG79" s="366"/>
      <c r="BH79" s="366"/>
      <c r="BI79" s="366"/>
      <c r="BJ79" s="366"/>
      <c r="BK79" s="366"/>
      <c r="BL79" s="366"/>
      <c r="BM79" s="366"/>
      <c r="BN79" s="366"/>
      <c r="BO79" s="366"/>
      <c r="BP79" s="366"/>
      <c r="BQ79" s="366"/>
      <c r="BR79" s="366"/>
      <c r="BS79" s="366"/>
      <c r="BT79" s="366"/>
      <c r="BU79" s="366"/>
      <c r="BV79" s="366"/>
      <c r="BW79" s="366"/>
      <c r="BX79" s="366"/>
      <c r="BY79" s="366"/>
      <c r="BZ79" s="366"/>
      <c r="CA79" s="366"/>
      <c r="CB79" s="366"/>
      <c r="CC79" s="366"/>
      <c r="CD79" s="366"/>
      <c r="CE79" s="366"/>
      <c r="CR79" s="144"/>
      <c r="CS79" s="144"/>
      <c r="CT79" s="144"/>
      <c r="CU79" s="144"/>
      <c r="CV79" s="144"/>
      <c r="CW79" s="144"/>
      <c r="CX79" s="144"/>
      <c r="CY79" s="144"/>
      <c r="CZ79" s="144"/>
      <c r="DA79" s="144"/>
      <c r="DB79" s="144"/>
      <c r="DC79" s="144"/>
      <c r="DD79" s="144"/>
      <c r="DE79" s="144"/>
      <c r="DF79" s="144"/>
      <c r="DG79" s="144"/>
      <c r="DH79" s="144"/>
      <c r="DI79" s="144"/>
      <c r="DJ79" s="144"/>
      <c r="DK79" s="144"/>
    </row>
    <row r="80" spans="1:115" ht="18" customHeight="1" x14ac:dyDescent="0.2">
      <c r="A80" s="368" t="s">
        <v>74</v>
      </c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</row>
    <row r="81" spans="1:95" ht="8.25" customHeight="1" x14ac:dyDescent="0.2">
      <c r="A81" s="368"/>
      <c r="B81" s="36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68"/>
      <c r="BM81" s="368"/>
      <c r="BN81" s="368"/>
      <c r="BO81" s="368"/>
      <c r="BP81" s="368"/>
      <c r="BQ81" s="368"/>
      <c r="BR81" s="368"/>
      <c r="BS81" s="368"/>
      <c r="BT81" s="368"/>
      <c r="BU81" s="368"/>
      <c r="BV81" s="368"/>
      <c r="BW81" s="368"/>
      <c r="BX81" s="368"/>
      <c r="BY81" s="368"/>
      <c r="BZ81" s="368"/>
      <c r="CA81" s="368"/>
      <c r="CB81" s="368"/>
      <c r="CC81" s="368"/>
      <c r="CD81" s="368"/>
      <c r="CE81" s="368"/>
    </row>
    <row r="82" spans="1:95" ht="61.5" customHeight="1" x14ac:dyDescent="0.2">
      <c r="A82" s="424" t="s">
        <v>36</v>
      </c>
      <c r="B82" s="424"/>
      <c r="C82" s="424"/>
      <c r="D82" s="424"/>
      <c r="E82" s="424"/>
      <c r="F82" s="424"/>
      <c r="G82" s="424"/>
      <c r="H82" s="405" t="s">
        <v>76</v>
      </c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7"/>
      <c r="T82" s="424" t="s">
        <v>77</v>
      </c>
      <c r="U82" s="424"/>
      <c r="V82" s="424"/>
      <c r="W82" s="424"/>
      <c r="X82" s="424"/>
      <c r="Y82" s="424"/>
      <c r="Z82" s="424"/>
      <c r="AA82" s="424"/>
      <c r="AB82" s="424"/>
      <c r="AC82" s="352" t="s">
        <v>78</v>
      </c>
      <c r="AD82" s="35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353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4"/>
      <c r="BB82" s="352" t="s">
        <v>79</v>
      </c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4"/>
      <c r="BQ82" s="352" t="s">
        <v>80</v>
      </c>
      <c r="BR82" s="353"/>
      <c r="BS82" s="353"/>
      <c r="BT82" s="353"/>
      <c r="BU82" s="353"/>
      <c r="BV82" s="353"/>
      <c r="BW82" s="353"/>
      <c r="BX82" s="353"/>
      <c r="BY82" s="353"/>
      <c r="BZ82" s="353"/>
      <c r="CA82" s="353"/>
      <c r="CB82" s="353"/>
      <c r="CC82" s="353"/>
      <c r="CD82" s="353"/>
      <c r="CE82" s="354"/>
      <c r="CF82" s="424" t="s">
        <v>81</v>
      </c>
      <c r="CG82" s="424"/>
      <c r="CH82" s="424"/>
      <c r="CI82" s="424"/>
      <c r="CJ82" s="424"/>
      <c r="CK82" s="424"/>
      <c r="CL82" s="424"/>
      <c r="CM82" s="424"/>
      <c r="CN82" s="424"/>
      <c r="CO82" s="424"/>
      <c r="CP82" s="424"/>
      <c r="CQ82" s="424"/>
    </row>
    <row r="83" spans="1:95" ht="10.5" customHeight="1" x14ac:dyDescent="0.2">
      <c r="A83" s="424"/>
      <c r="B83" s="424"/>
      <c r="C83" s="424"/>
      <c r="D83" s="424"/>
      <c r="E83" s="424"/>
      <c r="F83" s="424"/>
      <c r="G83" s="424"/>
      <c r="H83" s="405" t="s">
        <v>42</v>
      </c>
      <c r="I83" s="406"/>
      <c r="J83" s="406"/>
      <c r="K83" s="406"/>
      <c r="L83" s="406"/>
      <c r="M83" s="406"/>
      <c r="N83" s="406"/>
      <c r="O83" s="406"/>
      <c r="P83" s="406"/>
      <c r="Q83" s="406"/>
      <c r="R83" s="406"/>
      <c r="S83" s="407"/>
      <c r="T83" s="411" t="s">
        <v>42</v>
      </c>
      <c r="U83" s="412"/>
      <c r="V83" s="412"/>
      <c r="W83" s="412"/>
      <c r="X83" s="412"/>
      <c r="Y83" s="412"/>
      <c r="Z83" s="412"/>
      <c r="AA83" s="412"/>
      <c r="AB83" s="413"/>
      <c r="AC83" s="405" t="s">
        <v>42</v>
      </c>
      <c r="AD83" s="406"/>
      <c r="AE83" s="406"/>
      <c r="AF83" s="406"/>
      <c r="AG83" s="406"/>
      <c r="AH83" s="406"/>
      <c r="AI83" s="406"/>
      <c r="AJ83" s="406"/>
      <c r="AK83" s="406"/>
      <c r="AL83" s="406"/>
      <c r="AM83" s="406"/>
      <c r="AN83" s="406"/>
      <c r="AO83" s="406"/>
      <c r="AP83" s="406"/>
      <c r="AQ83" s="406"/>
      <c r="AR83" s="407"/>
      <c r="AS83" s="405" t="s">
        <v>82</v>
      </c>
      <c r="AT83" s="406"/>
      <c r="AU83" s="406"/>
      <c r="AV83" s="406"/>
      <c r="AW83" s="406"/>
      <c r="AX83" s="406"/>
      <c r="AY83" s="406"/>
      <c r="AZ83" s="406"/>
      <c r="BA83" s="407"/>
      <c r="BB83" s="414" t="s">
        <v>6</v>
      </c>
      <c r="BC83" s="415"/>
      <c r="BD83" s="377" t="s">
        <v>12</v>
      </c>
      <c r="BE83" s="377"/>
      <c r="BF83" s="232"/>
      <c r="BG83" s="414" t="s">
        <v>6</v>
      </c>
      <c r="BH83" s="415"/>
      <c r="BI83" s="377" t="s">
        <v>6</v>
      </c>
      <c r="BJ83" s="377"/>
      <c r="BK83" s="232"/>
      <c r="BL83" s="414" t="s">
        <v>6</v>
      </c>
      <c r="BM83" s="415"/>
      <c r="BN83" s="377" t="s">
        <v>205</v>
      </c>
      <c r="BO83" s="377"/>
      <c r="BP83" s="232"/>
      <c r="BQ83" s="414" t="s">
        <v>6</v>
      </c>
      <c r="BR83" s="415"/>
      <c r="BS83" s="377" t="s">
        <v>12</v>
      </c>
      <c r="BT83" s="377"/>
      <c r="BU83" s="232"/>
      <c r="BV83" s="414" t="s">
        <v>6</v>
      </c>
      <c r="BW83" s="415"/>
      <c r="BX83" s="377" t="s">
        <v>6</v>
      </c>
      <c r="BY83" s="377"/>
      <c r="BZ83" s="232"/>
      <c r="CA83" s="414" t="s">
        <v>6</v>
      </c>
      <c r="CB83" s="415"/>
      <c r="CC83" s="377" t="s">
        <v>205</v>
      </c>
      <c r="CD83" s="377"/>
      <c r="CE83" s="232"/>
      <c r="CF83" s="405" t="s">
        <v>45</v>
      </c>
      <c r="CG83" s="406"/>
      <c r="CH83" s="406"/>
      <c r="CI83" s="406"/>
      <c r="CJ83" s="406"/>
      <c r="CK83" s="407"/>
      <c r="CL83" s="405" t="s">
        <v>46</v>
      </c>
      <c r="CM83" s="406"/>
      <c r="CN83" s="406"/>
      <c r="CO83" s="406"/>
      <c r="CP83" s="406"/>
      <c r="CQ83" s="407"/>
    </row>
    <row r="84" spans="1:95" ht="6" customHeight="1" x14ac:dyDescent="0.2">
      <c r="A84" s="424"/>
      <c r="B84" s="424"/>
      <c r="C84" s="424"/>
      <c r="D84" s="424"/>
      <c r="E84" s="424"/>
      <c r="F84" s="424"/>
      <c r="G84" s="424"/>
      <c r="H84" s="411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3"/>
      <c r="T84" s="411"/>
      <c r="U84" s="412"/>
      <c r="V84" s="412"/>
      <c r="W84" s="412"/>
      <c r="X84" s="412"/>
      <c r="Y84" s="412"/>
      <c r="Z84" s="412"/>
      <c r="AA84" s="412"/>
      <c r="AB84" s="413"/>
      <c r="AC84" s="411"/>
      <c r="AD84" s="412"/>
      <c r="AE84" s="412"/>
      <c r="AF84" s="412"/>
      <c r="AG84" s="412"/>
      <c r="AH84" s="412"/>
      <c r="AI84" s="412"/>
      <c r="AJ84" s="412"/>
      <c r="AK84" s="412"/>
      <c r="AL84" s="412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2"/>
      <c r="AZ84" s="412"/>
      <c r="BA84" s="413"/>
      <c r="BB84" s="411" t="s">
        <v>83</v>
      </c>
      <c r="BC84" s="412"/>
      <c r="BD84" s="412"/>
      <c r="BE84" s="412"/>
      <c r="BF84" s="413"/>
      <c r="BG84" s="411" t="s">
        <v>84</v>
      </c>
      <c r="BH84" s="412"/>
      <c r="BI84" s="412"/>
      <c r="BJ84" s="412"/>
      <c r="BK84" s="413"/>
      <c r="BL84" s="411" t="s">
        <v>85</v>
      </c>
      <c r="BM84" s="412"/>
      <c r="BN84" s="412"/>
      <c r="BO84" s="412"/>
      <c r="BP84" s="413"/>
      <c r="BQ84" s="411" t="s">
        <v>83</v>
      </c>
      <c r="BR84" s="412"/>
      <c r="BS84" s="412"/>
      <c r="BT84" s="412"/>
      <c r="BU84" s="413"/>
      <c r="BV84" s="411" t="s">
        <v>84</v>
      </c>
      <c r="BW84" s="412"/>
      <c r="BX84" s="412"/>
      <c r="BY84" s="412"/>
      <c r="BZ84" s="413"/>
      <c r="CA84" s="411" t="s">
        <v>85</v>
      </c>
      <c r="CB84" s="412"/>
      <c r="CC84" s="412"/>
      <c r="CD84" s="412"/>
      <c r="CE84" s="413"/>
      <c r="CF84" s="411"/>
      <c r="CG84" s="412"/>
      <c r="CH84" s="412"/>
      <c r="CI84" s="412"/>
      <c r="CJ84" s="412"/>
      <c r="CK84" s="413"/>
      <c r="CL84" s="411"/>
      <c r="CM84" s="412"/>
      <c r="CN84" s="412"/>
      <c r="CO84" s="412"/>
      <c r="CP84" s="412"/>
      <c r="CQ84" s="413"/>
    </row>
    <row r="85" spans="1:95" ht="49.15" hidden="1" customHeight="1" x14ac:dyDescent="0.2">
      <c r="A85" s="424"/>
      <c r="B85" s="424"/>
      <c r="C85" s="424"/>
      <c r="D85" s="424"/>
      <c r="E85" s="424"/>
      <c r="F85" s="424"/>
      <c r="G85" s="424"/>
      <c r="H85" s="411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413"/>
      <c r="T85" s="411"/>
      <c r="U85" s="412"/>
      <c r="V85" s="412"/>
      <c r="W85" s="412"/>
      <c r="X85" s="412"/>
      <c r="Y85" s="412"/>
      <c r="Z85" s="412"/>
      <c r="AA85" s="412"/>
      <c r="AB85" s="413"/>
      <c r="AC85" s="411"/>
      <c r="AD85" s="412"/>
      <c r="AE85" s="412"/>
      <c r="AF85" s="412"/>
      <c r="AG85" s="412"/>
      <c r="AH85" s="412"/>
      <c r="AI85" s="412"/>
      <c r="AJ85" s="412"/>
      <c r="AK85" s="412"/>
      <c r="AL85" s="412"/>
      <c r="AM85" s="412"/>
      <c r="AN85" s="412"/>
      <c r="AO85" s="412"/>
      <c r="AP85" s="412"/>
      <c r="AQ85" s="412"/>
      <c r="AR85" s="413"/>
      <c r="AS85" s="408"/>
      <c r="AT85" s="409"/>
      <c r="AU85" s="409"/>
      <c r="AV85" s="409"/>
      <c r="AW85" s="409"/>
      <c r="AX85" s="409"/>
      <c r="AY85" s="409"/>
      <c r="AZ85" s="409"/>
      <c r="BA85" s="410"/>
      <c r="BB85" s="411"/>
      <c r="BC85" s="412"/>
      <c r="BD85" s="412"/>
      <c r="BE85" s="412"/>
      <c r="BF85" s="413"/>
      <c r="BG85" s="411"/>
      <c r="BH85" s="412"/>
      <c r="BI85" s="412"/>
      <c r="BJ85" s="412"/>
      <c r="BK85" s="413"/>
      <c r="BL85" s="411"/>
      <c r="BM85" s="412"/>
      <c r="BN85" s="412"/>
      <c r="BO85" s="412"/>
      <c r="BP85" s="413"/>
      <c r="BQ85" s="411"/>
      <c r="BR85" s="412"/>
      <c r="BS85" s="412"/>
      <c r="BT85" s="412"/>
      <c r="BU85" s="413"/>
      <c r="BV85" s="411"/>
      <c r="BW85" s="412"/>
      <c r="BX85" s="412"/>
      <c r="BY85" s="412"/>
      <c r="BZ85" s="413"/>
      <c r="CA85" s="411"/>
      <c r="CB85" s="412"/>
      <c r="CC85" s="412"/>
      <c r="CD85" s="412"/>
      <c r="CE85" s="413"/>
      <c r="CF85" s="411"/>
      <c r="CG85" s="412"/>
      <c r="CH85" s="412"/>
      <c r="CI85" s="412"/>
      <c r="CJ85" s="412"/>
      <c r="CK85" s="413"/>
      <c r="CL85" s="411"/>
      <c r="CM85" s="412"/>
      <c r="CN85" s="412"/>
      <c r="CO85" s="412"/>
      <c r="CP85" s="412"/>
      <c r="CQ85" s="413"/>
    </row>
    <row r="86" spans="1:95" ht="64.5" customHeight="1" x14ac:dyDescent="0.2">
      <c r="A86" s="424"/>
      <c r="B86" s="424"/>
      <c r="C86" s="424"/>
      <c r="D86" s="424"/>
      <c r="E86" s="424"/>
      <c r="F86" s="424"/>
      <c r="G86" s="424"/>
      <c r="H86" s="408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10"/>
      <c r="T86" s="408"/>
      <c r="U86" s="409"/>
      <c r="V86" s="409"/>
      <c r="W86" s="409"/>
      <c r="X86" s="409"/>
      <c r="Y86" s="409"/>
      <c r="Z86" s="409"/>
      <c r="AA86" s="409"/>
      <c r="AB86" s="410"/>
      <c r="AC86" s="408"/>
      <c r="AD86" s="409"/>
      <c r="AE86" s="409"/>
      <c r="AF86" s="409"/>
      <c r="AG86" s="409"/>
      <c r="AH86" s="409"/>
      <c r="AI86" s="409"/>
      <c r="AJ86" s="409"/>
      <c r="AK86" s="409"/>
      <c r="AL86" s="409"/>
      <c r="AM86" s="409"/>
      <c r="AN86" s="409"/>
      <c r="AO86" s="409"/>
      <c r="AP86" s="409"/>
      <c r="AQ86" s="409"/>
      <c r="AR86" s="410"/>
      <c r="AS86" s="352" t="s">
        <v>50</v>
      </c>
      <c r="AT86" s="353"/>
      <c r="AU86" s="353"/>
      <c r="AV86" s="353"/>
      <c r="AW86" s="354"/>
      <c r="AX86" s="352" t="s">
        <v>51</v>
      </c>
      <c r="AY86" s="353"/>
      <c r="AZ86" s="353"/>
      <c r="BA86" s="354"/>
      <c r="BB86" s="408"/>
      <c r="BC86" s="409"/>
      <c r="BD86" s="409"/>
      <c r="BE86" s="409"/>
      <c r="BF86" s="410"/>
      <c r="BG86" s="408"/>
      <c r="BH86" s="409"/>
      <c r="BI86" s="409"/>
      <c r="BJ86" s="409"/>
      <c r="BK86" s="410"/>
      <c r="BL86" s="408"/>
      <c r="BM86" s="409"/>
      <c r="BN86" s="409"/>
      <c r="BO86" s="409"/>
      <c r="BP86" s="410"/>
      <c r="BQ86" s="408"/>
      <c r="BR86" s="409"/>
      <c r="BS86" s="409"/>
      <c r="BT86" s="409"/>
      <c r="BU86" s="410"/>
      <c r="BV86" s="408"/>
      <c r="BW86" s="409"/>
      <c r="BX86" s="409"/>
      <c r="BY86" s="409"/>
      <c r="BZ86" s="410"/>
      <c r="CA86" s="408"/>
      <c r="CB86" s="409"/>
      <c r="CC86" s="409"/>
      <c r="CD86" s="409"/>
      <c r="CE86" s="410"/>
      <c r="CF86" s="408"/>
      <c r="CG86" s="409"/>
      <c r="CH86" s="409"/>
      <c r="CI86" s="409"/>
      <c r="CJ86" s="409"/>
      <c r="CK86" s="410"/>
      <c r="CL86" s="408"/>
      <c r="CM86" s="409"/>
      <c r="CN86" s="409"/>
      <c r="CO86" s="409"/>
      <c r="CP86" s="409"/>
      <c r="CQ86" s="410"/>
    </row>
    <row r="87" spans="1:95" ht="18.75" customHeight="1" x14ac:dyDescent="0.2">
      <c r="A87" s="424" t="s">
        <v>27</v>
      </c>
      <c r="B87" s="424"/>
      <c r="C87" s="424"/>
      <c r="D87" s="424"/>
      <c r="E87" s="424"/>
      <c r="F87" s="424"/>
      <c r="G87" s="424"/>
      <c r="H87" s="352" t="s">
        <v>52</v>
      </c>
      <c r="I87" s="353"/>
      <c r="J87" s="353"/>
      <c r="K87" s="353"/>
      <c r="L87" s="353"/>
      <c r="M87" s="353"/>
      <c r="N87" s="353"/>
      <c r="O87" s="353"/>
      <c r="P87" s="353"/>
      <c r="Q87" s="353"/>
      <c r="R87" s="353"/>
      <c r="S87" s="354"/>
      <c r="T87" s="352" t="s">
        <v>53</v>
      </c>
      <c r="U87" s="353"/>
      <c r="V87" s="353"/>
      <c r="W87" s="353"/>
      <c r="X87" s="353"/>
      <c r="Y87" s="353"/>
      <c r="Z87" s="353"/>
      <c r="AA87" s="353"/>
      <c r="AB87" s="354"/>
      <c r="AC87" s="405" t="s">
        <v>54</v>
      </c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  <c r="AN87" s="406"/>
      <c r="AO87" s="406"/>
      <c r="AP87" s="406"/>
      <c r="AQ87" s="406"/>
      <c r="AR87" s="407"/>
      <c r="AS87" s="352" t="s">
        <v>55</v>
      </c>
      <c r="AT87" s="353"/>
      <c r="AU87" s="353"/>
      <c r="AV87" s="353"/>
      <c r="AW87" s="354"/>
      <c r="AX87" s="352" t="s">
        <v>56</v>
      </c>
      <c r="AY87" s="353"/>
      <c r="AZ87" s="353"/>
      <c r="BA87" s="354"/>
      <c r="BB87" s="424" t="s">
        <v>57</v>
      </c>
      <c r="BC87" s="424"/>
      <c r="BD87" s="424"/>
      <c r="BE87" s="424"/>
      <c r="BF87" s="424"/>
      <c r="BG87" s="424" t="s">
        <v>58</v>
      </c>
      <c r="BH87" s="424"/>
      <c r="BI87" s="424"/>
      <c r="BJ87" s="424"/>
      <c r="BK87" s="424"/>
      <c r="BL87" s="424" t="s">
        <v>59</v>
      </c>
      <c r="BM87" s="424"/>
      <c r="BN87" s="424"/>
      <c r="BO87" s="424"/>
      <c r="BP87" s="424"/>
      <c r="BQ87" s="424" t="s">
        <v>60</v>
      </c>
      <c r="BR87" s="424"/>
      <c r="BS87" s="424"/>
      <c r="BT87" s="424"/>
      <c r="BU87" s="424"/>
      <c r="BV87" s="424" t="s">
        <v>61</v>
      </c>
      <c r="BW87" s="424"/>
      <c r="BX87" s="424"/>
      <c r="BY87" s="424"/>
      <c r="BZ87" s="424"/>
      <c r="CA87" s="424" t="s">
        <v>86</v>
      </c>
      <c r="CB87" s="424"/>
      <c r="CC87" s="424"/>
      <c r="CD87" s="424"/>
      <c r="CE87" s="424"/>
      <c r="CF87" s="424" t="s">
        <v>87</v>
      </c>
      <c r="CG87" s="424"/>
      <c r="CH87" s="424"/>
      <c r="CI87" s="424"/>
      <c r="CJ87" s="424"/>
      <c r="CK87" s="424"/>
      <c r="CL87" s="424" t="s">
        <v>88</v>
      </c>
      <c r="CM87" s="424"/>
      <c r="CN87" s="424"/>
      <c r="CO87" s="424"/>
      <c r="CP87" s="424"/>
      <c r="CQ87" s="424"/>
    </row>
    <row r="88" spans="1:95" ht="39.75" customHeight="1" x14ac:dyDescent="0.2">
      <c r="A88" s="469" t="s">
        <v>62</v>
      </c>
      <c r="B88" s="361"/>
      <c r="C88" s="361"/>
      <c r="D88" s="361"/>
      <c r="E88" s="361"/>
      <c r="F88" s="361"/>
      <c r="G88" s="362"/>
      <c r="H88" s="343" t="s">
        <v>63</v>
      </c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5"/>
      <c r="T88" s="336" t="s">
        <v>64</v>
      </c>
      <c r="U88" s="337"/>
      <c r="V88" s="337"/>
      <c r="W88" s="337"/>
      <c r="X88" s="337"/>
      <c r="Y88" s="337"/>
      <c r="Z88" s="337"/>
      <c r="AA88" s="337"/>
      <c r="AB88" s="338"/>
      <c r="AC88" s="349" t="s">
        <v>89</v>
      </c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1"/>
      <c r="AS88" s="352" t="s">
        <v>90</v>
      </c>
      <c r="AT88" s="353"/>
      <c r="AU88" s="353"/>
      <c r="AV88" s="353"/>
      <c r="AW88" s="354"/>
      <c r="AX88" s="384" t="s">
        <v>91</v>
      </c>
      <c r="AY88" s="385"/>
      <c r="AZ88" s="385"/>
      <c r="BA88" s="386"/>
      <c r="BB88" s="336">
        <v>160</v>
      </c>
      <c r="BC88" s="337"/>
      <c r="BD88" s="337"/>
      <c r="BE88" s="337"/>
      <c r="BF88" s="338"/>
      <c r="BG88" s="336">
        <v>159</v>
      </c>
      <c r="BH88" s="337"/>
      <c r="BI88" s="337"/>
      <c r="BJ88" s="337"/>
      <c r="BK88" s="338"/>
      <c r="BL88" s="336">
        <v>159</v>
      </c>
      <c r="BM88" s="337"/>
      <c r="BN88" s="337"/>
      <c r="BO88" s="337"/>
      <c r="BP88" s="338"/>
      <c r="BQ88" s="336"/>
      <c r="BR88" s="337"/>
      <c r="BS88" s="337"/>
      <c r="BT88" s="337"/>
      <c r="BU88" s="338"/>
      <c r="BV88" s="336"/>
      <c r="BW88" s="337"/>
      <c r="BX88" s="337"/>
      <c r="BY88" s="337"/>
      <c r="BZ88" s="338"/>
      <c r="CA88" s="336"/>
      <c r="CB88" s="337"/>
      <c r="CC88" s="337"/>
      <c r="CD88" s="337"/>
      <c r="CE88" s="338"/>
      <c r="CF88" s="358">
        <v>3</v>
      </c>
      <c r="CG88" s="359"/>
      <c r="CH88" s="359"/>
      <c r="CI88" s="359"/>
      <c r="CJ88" s="359"/>
      <c r="CK88" s="360"/>
      <c r="CL88" s="336"/>
      <c r="CM88" s="337"/>
      <c r="CN88" s="337"/>
      <c r="CO88" s="337"/>
      <c r="CP88" s="337"/>
      <c r="CQ88" s="338"/>
    </row>
    <row r="89" spans="1:95" ht="41.25" customHeight="1" x14ac:dyDescent="0.2">
      <c r="A89" s="340" t="s">
        <v>68</v>
      </c>
      <c r="B89" s="341"/>
      <c r="C89" s="341"/>
      <c r="D89" s="341"/>
      <c r="E89" s="341"/>
      <c r="F89" s="341"/>
      <c r="G89" s="342"/>
      <c r="H89" s="343" t="s">
        <v>69</v>
      </c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5"/>
      <c r="T89" s="336" t="s">
        <v>64</v>
      </c>
      <c r="U89" s="337"/>
      <c r="V89" s="337"/>
      <c r="W89" s="337"/>
      <c r="X89" s="337"/>
      <c r="Y89" s="337"/>
      <c r="Z89" s="337"/>
      <c r="AA89" s="337"/>
      <c r="AB89" s="338"/>
      <c r="AC89" s="349" t="s">
        <v>89</v>
      </c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  <c r="AN89" s="350"/>
      <c r="AO89" s="350"/>
      <c r="AP89" s="350"/>
      <c r="AQ89" s="350"/>
      <c r="AR89" s="351"/>
      <c r="AS89" s="352" t="s">
        <v>90</v>
      </c>
      <c r="AT89" s="353"/>
      <c r="AU89" s="353"/>
      <c r="AV89" s="353"/>
      <c r="AW89" s="354"/>
      <c r="AX89" s="384" t="s">
        <v>91</v>
      </c>
      <c r="AY89" s="385"/>
      <c r="AZ89" s="385"/>
      <c r="BA89" s="386"/>
      <c r="BB89" s="336">
        <v>160</v>
      </c>
      <c r="BC89" s="337"/>
      <c r="BD89" s="337"/>
      <c r="BE89" s="337"/>
      <c r="BF89" s="338"/>
      <c r="BG89" s="336">
        <v>159</v>
      </c>
      <c r="BH89" s="337"/>
      <c r="BI89" s="337"/>
      <c r="BJ89" s="337"/>
      <c r="BK89" s="338"/>
      <c r="BL89" s="336">
        <v>159</v>
      </c>
      <c r="BM89" s="337"/>
      <c r="BN89" s="337"/>
      <c r="BO89" s="337"/>
      <c r="BP89" s="338"/>
      <c r="BQ89" s="336"/>
      <c r="BR89" s="337"/>
      <c r="BS89" s="337"/>
      <c r="BT89" s="337"/>
      <c r="BU89" s="338"/>
      <c r="BV89" s="336"/>
      <c r="BW89" s="337"/>
      <c r="BX89" s="337"/>
      <c r="BY89" s="337"/>
      <c r="BZ89" s="338"/>
      <c r="CA89" s="336"/>
      <c r="CB89" s="337"/>
      <c r="CC89" s="337"/>
      <c r="CD89" s="337"/>
      <c r="CE89" s="338"/>
      <c r="CF89" s="358">
        <v>3</v>
      </c>
      <c r="CG89" s="359"/>
      <c r="CH89" s="359"/>
      <c r="CI89" s="359"/>
      <c r="CJ89" s="359"/>
      <c r="CK89" s="360"/>
      <c r="CL89" s="336"/>
      <c r="CM89" s="337"/>
      <c r="CN89" s="337"/>
      <c r="CO89" s="337"/>
      <c r="CP89" s="337"/>
      <c r="CQ89" s="338"/>
    </row>
    <row r="90" spans="1:95" ht="42.75" customHeight="1" x14ac:dyDescent="0.2">
      <c r="A90" s="469" t="s">
        <v>71</v>
      </c>
      <c r="B90" s="361"/>
      <c r="C90" s="361"/>
      <c r="D90" s="361"/>
      <c r="E90" s="361"/>
      <c r="F90" s="361"/>
      <c r="G90" s="362"/>
      <c r="H90" s="343" t="s">
        <v>72</v>
      </c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5"/>
      <c r="T90" s="336" t="s">
        <v>64</v>
      </c>
      <c r="U90" s="337"/>
      <c r="V90" s="337"/>
      <c r="W90" s="337"/>
      <c r="X90" s="337"/>
      <c r="Y90" s="337"/>
      <c r="Z90" s="337"/>
      <c r="AA90" s="337"/>
      <c r="AB90" s="338"/>
      <c r="AC90" s="349" t="s">
        <v>89</v>
      </c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  <c r="AN90" s="350"/>
      <c r="AO90" s="350"/>
      <c r="AP90" s="350"/>
      <c r="AQ90" s="350"/>
      <c r="AR90" s="351"/>
      <c r="AS90" s="352" t="s">
        <v>90</v>
      </c>
      <c r="AT90" s="353"/>
      <c r="AU90" s="353"/>
      <c r="AV90" s="353"/>
      <c r="AW90" s="354"/>
      <c r="AX90" s="384" t="s">
        <v>91</v>
      </c>
      <c r="AY90" s="385"/>
      <c r="AZ90" s="385"/>
      <c r="BA90" s="386"/>
      <c r="BB90" s="336">
        <f>12+36</f>
        <v>48</v>
      </c>
      <c r="BC90" s="337"/>
      <c r="BD90" s="337"/>
      <c r="BE90" s="337"/>
      <c r="BF90" s="338"/>
      <c r="BG90" s="336">
        <v>20</v>
      </c>
      <c r="BH90" s="337"/>
      <c r="BI90" s="337"/>
      <c r="BJ90" s="337"/>
      <c r="BK90" s="338"/>
      <c r="BL90" s="336">
        <v>20</v>
      </c>
      <c r="BM90" s="337"/>
      <c r="BN90" s="337"/>
      <c r="BO90" s="337"/>
      <c r="BP90" s="338"/>
      <c r="BQ90" s="336"/>
      <c r="BR90" s="337"/>
      <c r="BS90" s="337"/>
      <c r="BT90" s="337"/>
      <c r="BU90" s="338"/>
      <c r="BV90" s="336"/>
      <c r="BW90" s="337"/>
      <c r="BX90" s="337"/>
      <c r="BY90" s="337"/>
      <c r="BZ90" s="338"/>
      <c r="CA90" s="336"/>
      <c r="CB90" s="337"/>
      <c r="CC90" s="337"/>
      <c r="CD90" s="337"/>
      <c r="CE90" s="338"/>
      <c r="CF90" s="358">
        <v>3</v>
      </c>
      <c r="CG90" s="359"/>
      <c r="CH90" s="359"/>
      <c r="CI90" s="359"/>
      <c r="CJ90" s="359"/>
      <c r="CK90" s="360"/>
      <c r="CL90" s="336"/>
      <c r="CM90" s="337"/>
      <c r="CN90" s="337"/>
      <c r="CO90" s="337"/>
      <c r="CP90" s="337"/>
      <c r="CQ90" s="338"/>
    </row>
    <row r="91" spans="1:95" ht="4.5" customHeight="1" x14ac:dyDescent="0.2">
      <c r="A91" s="33"/>
      <c r="B91" s="33"/>
      <c r="C91" s="33"/>
      <c r="D91" s="33"/>
      <c r="E91" s="33"/>
      <c r="F91" s="33"/>
      <c r="G91" s="33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3"/>
      <c r="U91" s="103"/>
      <c r="V91" s="103"/>
      <c r="W91" s="103"/>
      <c r="X91" s="103"/>
      <c r="Y91" s="103"/>
      <c r="Z91" s="103"/>
      <c r="AA91" s="103"/>
      <c r="AB91" s="103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228"/>
      <c r="AT91" s="228"/>
      <c r="AU91" s="228"/>
      <c r="AV91" s="228"/>
      <c r="AW91" s="228"/>
      <c r="AX91" s="107"/>
      <c r="AY91" s="107"/>
      <c r="AZ91" s="107"/>
      <c r="BA91" s="107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2"/>
      <c r="CG91" s="102"/>
      <c r="CH91" s="102"/>
      <c r="CI91" s="102"/>
      <c r="CJ91" s="102"/>
      <c r="CK91" s="102"/>
      <c r="CL91" s="103"/>
      <c r="CM91" s="103"/>
      <c r="CN91" s="103"/>
      <c r="CO91" s="103"/>
      <c r="CP91" s="103"/>
      <c r="CQ91" s="103"/>
    </row>
    <row r="92" spans="1:95" ht="23.25" customHeight="1" x14ac:dyDescent="0.2">
      <c r="A92" s="368" t="s">
        <v>92</v>
      </c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</row>
    <row r="93" spans="1:95" ht="3" customHeight="1" x14ac:dyDescent="0.2">
      <c r="A93" s="452"/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2"/>
      <c r="AF93" s="452"/>
      <c r="AG93" s="452"/>
      <c r="AH93" s="452"/>
      <c r="AI93" s="452"/>
      <c r="AJ93" s="452"/>
      <c r="AK93" s="452"/>
      <c r="AL93" s="452"/>
      <c r="AM93" s="452"/>
      <c r="AN93" s="452"/>
      <c r="AO93" s="452"/>
      <c r="AP93" s="452"/>
      <c r="AQ93" s="452"/>
      <c r="AR93" s="452"/>
      <c r="AS93" s="452"/>
      <c r="AT93" s="452"/>
      <c r="AU93" s="452"/>
      <c r="AV93" s="452"/>
      <c r="AW93" s="452"/>
      <c r="AX93" s="452"/>
      <c r="AY93" s="452"/>
      <c r="AZ93" s="452"/>
      <c r="BA93" s="452"/>
      <c r="BB93" s="452"/>
      <c r="BC93" s="452"/>
      <c r="BD93" s="452"/>
      <c r="BE93" s="452"/>
      <c r="BF93" s="452"/>
      <c r="BG93" s="452"/>
      <c r="BH93" s="452"/>
      <c r="BI93" s="452"/>
      <c r="BJ93" s="452"/>
      <c r="BK93" s="452"/>
      <c r="BL93" s="452"/>
      <c r="BM93" s="452"/>
      <c r="BN93" s="452"/>
      <c r="BO93" s="452"/>
      <c r="BP93" s="452"/>
      <c r="BQ93" s="452"/>
      <c r="BR93" s="452"/>
      <c r="BS93" s="452"/>
      <c r="BT93" s="452"/>
      <c r="BU93" s="452"/>
      <c r="BV93" s="452"/>
      <c r="BW93" s="452"/>
      <c r="BX93" s="452"/>
      <c r="BY93" s="452"/>
      <c r="BZ93" s="452"/>
      <c r="CA93" s="452"/>
      <c r="CB93" s="452"/>
      <c r="CC93" s="452"/>
      <c r="CD93" s="452"/>
      <c r="CE93" s="452"/>
    </row>
    <row r="94" spans="1:95" ht="13.5" customHeight="1" x14ac:dyDescent="0.2">
      <c r="A94" s="373" t="s">
        <v>93</v>
      </c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4"/>
      <c r="AA94" s="374"/>
      <c r="AB94" s="374"/>
      <c r="AC94" s="374"/>
      <c r="AD94" s="374"/>
      <c r="AE94" s="374"/>
      <c r="AF94" s="374"/>
      <c r="AG94" s="374"/>
      <c r="AH94" s="374"/>
      <c r="AI94" s="374"/>
      <c r="AJ94" s="374"/>
      <c r="AK94" s="374"/>
      <c r="AL94" s="374"/>
      <c r="AM94" s="374"/>
      <c r="AN94" s="374"/>
      <c r="AO94" s="374"/>
      <c r="AP94" s="374"/>
      <c r="AQ94" s="374"/>
      <c r="AR94" s="374"/>
      <c r="AS94" s="374"/>
      <c r="AT94" s="374"/>
      <c r="AU94" s="374"/>
      <c r="AV94" s="374"/>
      <c r="AW94" s="374"/>
      <c r="AX94" s="374"/>
      <c r="AY94" s="374"/>
      <c r="AZ94" s="374"/>
      <c r="BA94" s="374"/>
      <c r="BB94" s="374"/>
      <c r="BC94" s="374"/>
      <c r="BD94" s="374"/>
      <c r="BE94" s="374"/>
      <c r="BF94" s="374"/>
      <c r="BG94" s="374"/>
      <c r="BH94" s="374"/>
      <c r="BI94" s="374"/>
      <c r="BJ94" s="374"/>
      <c r="BK94" s="374"/>
      <c r="BL94" s="374"/>
      <c r="BM94" s="374"/>
      <c r="BN94" s="374"/>
      <c r="BO94" s="374"/>
      <c r="BP94" s="374"/>
      <c r="BQ94" s="374"/>
      <c r="BR94" s="374"/>
      <c r="BS94" s="374"/>
      <c r="BT94" s="374"/>
      <c r="BU94" s="374"/>
      <c r="BV94" s="374"/>
      <c r="BW94" s="374"/>
      <c r="BX94" s="374"/>
      <c r="BY94" s="374"/>
      <c r="BZ94" s="374"/>
      <c r="CA94" s="374"/>
      <c r="CB94" s="374"/>
      <c r="CC94" s="374"/>
      <c r="CD94" s="374"/>
      <c r="CE94" s="374"/>
      <c r="CF94" s="374"/>
      <c r="CG94" s="374"/>
      <c r="CH94" s="374"/>
      <c r="CI94" s="374"/>
      <c r="CJ94" s="374"/>
      <c r="CK94" s="374"/>
      <c r="CL94" s="374"/>
      <c r="CM94" s="374"/>
      <c r="CN94" s="374"/>
      <c r="CO94" s="374"/>
      <c r="CP94" s="374"/>
      <c r="CQ94" s="375"/>
    </row>
    <row r="95" spans="1:95" ht="15" customHeight="1" x14ac:dyDescent="0.2">
      <c r="A95" s="453" t="s">
        <v>94</v>
      </c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373" t="s">
        <v>95</v>
      </c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/>
      <c r="AA95" s="374"/>
      <c r="AB95" s="375"/>
      <c r="AC95" s="373" t="s">
        <v>96</v>
      </c>
      <c r="AD95" s="374"/>
      <c r="AE95" s="374"/>
      <c r="AF95" s="374"/>
      <c r="AG95" s="374"/>
      <c r="AH95" s="374"/>
      <c r="AI95" s="374"/>
      <c r="AJ95" s="374"/>
      <c r="AK95" s="375"/>
      <c r="AL95" s="453" t="s">
        <v>97</v>
      </c>
      <c r="AM95" s="453"/>
      <c r="AN95" s="453"/>
      <c r="AO95" s="453"/>
      <c r="AP95" s="453"/>
      <c r="AQ95" s="453"/>
      <c r="AR95" s="453"/>
      <c r="AS95" s="453"/>
      <c r="AT95" s="453"/>
      <c r="AU95" s="453"/>
      <c r="AV95" s="453"/>
      <c r="AW95" s="453"/>
      <c r="AX95" s="448" t="s">
        <v>50</v>
      </c>
      <c r="AY95" s="448"/>
      <c r="AZ95" s="448"/>
      <c r="BA95" s="448"/>
      <c r="BB95" s="448"/>
      <c r="BC95" s="448"/>
      <c r="BD95" s="448"/>
      <c r="BE95" s="448"/>
      <c r="BF95" s="448"/>
      <c r="BG95" s="448"/>
      <c r="BH95" s="448"/>
      <c r="BI95" s="448"/>
      <c r="BJ95" s="448"/>
      <c r="BK95" s="448"/>
      <c r="BL95" s="448"/>
      <c r="BM95" s="448"/>
      <c r="BN95" s="448"/>
      <c r="BO95" s="448"/>
      <c r="BP95" s="448"/>
      <c r="BQ95" s="448"/>
      <c r="BR95" s="448"/>
      <c r="BS95" s="448"/>
      <c r="BT95" s="448"/>
      <c r="BU95" s="448"/>
      <c r="BV95" s="448"/>
      <c r="BW95" s="448"/>
      <c r="BX95" s="448"/>
      <c r="BY95" s="448"/>
      <c r="BZ95" s="448"/>
      <c r="CA95" s="448"/>
      <c r="CB95" s="448"/>
      <c r="CC95" s="448"/>
      <c r="CD95" s="448"/>
      <c r="CE95" s="448"/>
      <c r="CF95" s="448"/>
      <c r="CG95" s="448"/>
      <c r="CH95" s="448"/>
      <c r="CI95" s="448"/>
      <c r="CJ95" s="448"/>
      <c r="CK95" s="448"/>
      <c r="CL95" s="448"/>
      <c r="CM95" s="448"/>
      <c r="CN95" s="448"/>
      <c r="CO95" s="448"/>
      <c r="CP95" s="448"/>
      <c r="CQ95" s="448"/>
    </row>
    <row r="96" spans="1:95" ht="15" customHeight="1" x14ac:dyDescent="0.2">
      <c r="A96" s="448" t="s">
        <v>27</v>
      </c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373" t="s">
        <v>52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/>
      <c r="AA96" s="374"/>
      <c r="AB96" s="375"/>
      <c r="AC96" s="373" t="s">
        <v>53</v>
      </c>
      <c r="AD96" s="374"/>
      <c r="AE96" s="374"/>
      <c r="AF96" s="374"/>
      <c r="AG96" s="374"/>
      <c r="AH96" s="374"/>
      <c r="AI96" s="374"/>
      <c r="AJ96" s="374"/>
      <c r="AK96" s="375"/>
      <c r="AL96" s="448" t="s">
        <v>54</v>
      </c>
      <c r="AM96" s="448"/>
      <c r="AN96" s="448"/>
      <c r="AO96" s="448"/>
      <c r="AP96" s="448"/>
      <c r="AQ96" s="448"/>
      <c r="AR96" s="448"/>
      <c r="AS96" s="448"/>
      <c r="AT96" s="448"/>
      <c r="AU96" s="448"/>
      <c r="AV96" s="448"/>
      <c r="AW96" s="448"/>
      <c r="AX96" s="448" t="s">
        <v>55</v>
      </c>
      <c r="AY96" s="448"/>
      <c r="AZ96" s="448"/>
      <c r="BA96" s="448"/>
      <c r="BB96" s="448"/>
      <c r="BC96" s="448"/>
      <c r="BD96" s="448"/>
      <c r="BE96" s="448"/>
      <c r="BF96" s="448"/>
      <c r="BG96" s="448"/>
      <c r="BH96" s="448"/>
      <c r="BI96" s="448"/>
      <c r="BJ96" s="448"/>
      <c r="BK96" s="448"/>
      <c r="BL96" s="448"/>
      <c r="BM96" s="448"/>
      <c r="BN96" s="448"/>
      <c r="BO96" s="448"/>
      <c r="BP96" s="448"/>
      <c r="BQ96" s="448"/>
      <c r="BR96" s="448"/>
      <c r="BS96" s="448"/>
      <c r="BT96" s="448"/>
      <c r="BU96" s="448"/>
      <c r="BV96" s="448"/>
      <c r="BW96" s="448"/>
      <c r="BX96" s="448"/>
      <c r="BY96" s="448"/>
      <c r="BZ96" s="448"/>
      <c r="CA96" s="448"/>
      <c r="CB96" s="448"/>
      <c r="CC96" s="448"/>
      <c r="CD96" s="448"/>
      <c r="CE96" s="448"/>
      <c r="CF96" s="448"/>
      <c r="CG96" s="448"/>
      <c r="CH96" s="448"/>
      <c r="CI96" s="448"/>
      <c r="CJ96" s="448"/>
      <c r="CK96" s="448"/>
      <c r="CL96" s="448"/>
      <c r="CM96" s="448"/>
      <c r="CN96" s="448"/>
      <c r="CO96" s="448"/>
      <c r="CP96" s="448"/>
      <c r="CQ96" s="448"/>
    </row>
    <row r="97" spans="1:95" ht="17.25" customHeight="1" x14ac:dyDescent="0.2">
      <c r="A97" s="424" t="s">
        <v>98</v>
      </c>
      <c r="B97" s="424"/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352" t="s">
        <v>99</v>
      </c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4"/>
      <c r="AC97" s="352" t="s">
        <v>100</v>
      </c>
      <c r="AD97" s="353"/>
      <c r="AE97" s="353"/>
      <c r="AF97" s="353"/>
      <c r="AG97" s="353"/>
      <c r="AH97" s="353"/>
      <c r="AI97" s="353"/>
      <c r="AJ97" s="353"/>
      <c r="AK97" s="354"/>
      <c r="AL97" s="424" t="s">
        <v>101</v>
      </c>
      <c r="AM97" s="424"/>
      <c r="AN97" s="424"/>
      <c r="AO97" s="424"/>
      <c r="AP97" s="424"/>
      <c r="AQ97" s="424"/>
      <c r="AR97" s="424"/>
      <c r="AS97" s="424"/>
      <c r="AT97" s="424"/>
      <c r="AU97" s="424"/>
      <c r="AV97" s="424"/>
      <c r="AW97" s="424"/>
      <c r="AX97" s="441" t="s">
        <v>102</v>
      </c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  <c r="BO97" s="441"/>
      <c r="BP97" s="441"/>
      <c r="BQ97" s="441"/>
      <c r="BR97" s="441"/>
      <c r="BS97" s="441"/>
      <c r="BT97" s="441"/>
      <c r="BU97" s="441"/>
      <c r="BV97" s="441"/>
      <c r="BW97" s="441"/>
      <c r="BX97" s="441"/>
      <c r="BY97" s="441"/>
      <c r="BZ97" s="441"/>
      <c r="CA97" s="441"/>
      <c r="CB97" s="441"/>
      <c r="CC97" s="441"/>
      <c r="CD97" s="441"/>
      <c r="CE97" s="441"/>
      <c r="CF97" s="441"/>
      <c r="CG97" s="441"/>
      <c r="CH97" s="441"/>
      <c r="CI97" s="441"/>
      <c r="CJ97" s="441"/>
      <c r="CK97" s="441"/>
      <c r="CL97" s="441"/>
      <c r="CM97" s="441"/>
      <c r="CN97" s="441"/>
      <c r="CO97" s="441"/>
      <c r="CP97" s="441"/>
      <c r="CQ97" s="441"/>
    </row>
    <row r="98" spans="1:95" ht="27" customHeight="1" x14ac:dyDescent="0.2">
      <c r="A98" s="424" t="s">
        <v>103</v>
      </c>
      <c r="B98" s="424"/>
      <c r="C98" s="424"/>
      <c r="D98" s="424"/>
      <c r="E98" s="424"/>
      <c r="F98" s="424"/>
      <c r="G98" s="424"/>
      <c r="H98" s="424"/>
      <c r="I98" s="424"/>
      <c r="J98" s="424"/>
      <c r="K98" s="424"/>
      <c r="L98" s="424"/>
      <c r="M98" s="424"/>
      <c r="N98" s="352" t="s">
        <v>104</v>
      </c>
      <c r="O98" s="353"/>
      <c r="P98" s="353"/>
      <c r="Q98" s="353"/>
      <c r="R98" s="353"/>
      <c r="S98" s="353"/>
      <c r="T98" s="353"/>
      <c r="U98" s="353"/>
      <c r="V98" s="353"/>
      <c r="W98" s="353"/>
      <c r="X98" s="353"/>
      <c r="Y98" s="353"/>
      <c r="Z98" s="353"/>
      <c r="AA98" s="353"/>
      <c r="AB98" s="354"/>
      <c r="AC98" s="352" t="s">
        <v>105</v>
      </c>
      <c r="AD98" s="353"/>
      <c r="AE98" s="353"/>
      <c r="AF98" s="353"/>
      <c r="AG98" s="353"/>
      <c r="AH98" s="353"/>
      <c r="AI98" s="353"/>
      <c r="AJ98" s="353"/>
      <c r="AK98" s="354"/>
      <c r="AL98" s="424" t="s">
        <v>106</v>
      </c>
      <c r="AM98" s="424"/>
      <c r="AN98" s="424"/>
      <c r="AO98" s="424"/>
      <c r="AP98" s="424"/>
      <c r="AQ98" s="424"/>
      <c r="AR98" s="424"/>
      <c r="AS98" s="424"/>
      <c r="AT98" s="424"/>
      <c r="AU98" s="424"/>
      <c r="AV98" s="424"/>
      <c r="AW98" s="424"/>
      <c r="AX98" s="441" t="s">
        <v>107</v>
      </c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  <c r="BO98" s="441"/>
      <c r="BP98" s="441"/>
      <c r="BQ98" s="441"/>
      <c r="BR98" s="441"/>
      <c r="BS98" s="441"/>
      <c r="BT98" s="441"/>
      <c r="BU98" s="441"/>
      <c r="BV98" s="441"/>
      <c r="BW98" s="441"/>
      <c r="BX98" s="441"/>
      <c r="BY98" s="441"/>
      <c r="BZ98" s="441"/>
      <c r="CA98" s="441"/>
      <c r="CB98" s="441"/>
      <c r="CC98" s="441"/>
      <c r="CD98" s="441"/>
      <c r="CE98" s="441"/>
      <c r="CF98" s="441"/>
      <c r="CG98" s="441"/>
      <c r="CH98" s="441"/>
      <c r="CI98" s="441"/>
      <c r="CJ98" s="441"/>
      <c r="CK98" s="441"/>
      <c r="CL98" s="441"/>
      <c r="CM98" s="441"/>
      <c r="CN98" s="441"/>
      <c r="CO98" s="441"/>
      <c r="CP98" s="441"/>
      <c r="CQ98" s="441"/>
    </row>
    <row r="99" spans="1:95" ht="27.75" customHeight="1" x14ac:dyDescent="0.2">
      <c r="A99" s="424" t="s">
        <v>103</v>
      </c>
      <c r="B99" s="424"/>
      <c r="C99" s="424"/>
      <c r="D99" s="424"/>
      <c r="E99" s="424"/>
      <c r="F99" s="424"/>
      <c r="G99" s="424"/>
      <c r="H99" s="424"/>
      <c r="I99" s="424"/>
      <c r="J99" s="424"/>
      <c r="K99" s="424"/>
      <c r="L99" s="424"/>
      <c r="M99" s="424"/>
      <c r="N99" s="352" t="s">
        <v>104</v>
      </c>
      <c r="O99" s="353"/>
      <c r="P99" s="353"/>
      <c r="Q99" s="353"/>
      <c r="R99" s="353"/>
      <c r="S99" s="353"/>
      <c r="T99" s="353"/>
      <c r="U99" s="353"/>
      <c r="V99" s="353"/>
      <c r="W99" s="353"/>
      <c r="X99" s="353"/>
      <c r="Y99" s="353"/>
      <c r="Z99" s="353"/>
      <c r="AA99" s="353"/>
      <c r="AB99" s="354"/>
      <c r="AC99" s="352" t="s">
        <v>105</v>
      </c>
      <c r="AD99" s="353"/>
      <c r="AE99" s="353"/>
      <c r="AF99" s="353"/>
      <c r="AG99" s="353"/>
      <c r="AH99" s="353"/>
      <c r="AI99" s="353"/>
      <c r="AJ99" s="353"/>
      <c r="AK99" s="354"/>
      <c r="AL99" s="424" t="s">
        <v>108</v>
      </c>
      <c r="AM99" s="424"/>
      <c r="AN99" s="424"/>
      <c r="AO99" s="424"/>
      <c r="AP99" s="424"/>
      <c r="AQ99" s="424"/>
      <c r="AR99" s="424"/>
      <c r="AS99" s="424"/>
      <c r="AT99" s="424"/>
      <c r="AU99" s="424"/>
      <c r="AV99" s="424"/>
      <c r="AW99" s="424"/>
      <c r="AX99" s="441" t="s">
        <v>109</v>
      </c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  <c r="BO99" s="441"/>
      <c r="BP99" s="441"/>
      <c r="BQ99" s="441"/>
      <c r="BR99" s="441"/>
      <c r="BS99" s="441"/>
      <c r="BT99" s="441"/>
      <c r="BU99" s="441"/>
      <c r="BV99" s="441"/>
      <c r="BW99" s="441"/>
      <c r="BX99" s="441"/>
      <c r="BY99" s="441"/>
      <c r="BZ99" s="441"/>
      <c r="CA99" s="441"/>
      <c r="CB99" s="441"/>
      <c r="CC99" s="441"/>
      <c r="CD99" s="441"/>
      <c r="CE99" s="441"/>
      <c r="CF99" s="441"/>
      <c r="CG99" s="441"/>
      <c r="CH99" s="441"/>
      <c r="CI99" s="441"/>
      <c r="CJ99" s="441"/>
      <c r="CK99" s="441"/>
      <c r="CL99" s="441"/>
      <c r="CM99" s="441"/>
      <c r="CN99" s="441"/>
      <c r="CO99" s="441"/>
      <c r="CP99" s="441"/>
      <c r="CQ99" s="441"/>
    </row>
    <row r="100" spans="1:95" ht="26.25" customHeight="1" x14ac:dyDescent="0.2">
      <c r="A100" s="424" t="s">
        <v>103</v>
      </c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352" t="s">
        <v>104</v>
      </c>
      <c r="O100" s="353"/>
      <c r="P100" s="353"/>
      <c r="Q100" s="353"/>
      <c r="R100" s="353"/>
      <c r="S100" s="353"/>
      <c r="T100" s="353"/>
      <c r="U100" s="353"/>
      <c r="V100" s="353"/>
      <c r="W100" s="353"/>
      <c r="X100" s="353"/>
      <c r="Y100" s="353"/>
      <c r="Z100" s="353"/>
      <c r="AA100" s="353"/>
      <c r="AB100" s="354"/>
      <c r="AC100" s="352" t="s">
        <v>346</v>
      </c>
      <c r="AD100" s="353"/>
      <c r="AE100" s="353"/>
      <c r="AF100" s="353"/>
      <c r="AG100" s="353"/>
      <c r="AH100" s="353"/>
      <c r="AI100" s="353"/>
      <c r="AJ100" s="353"/>
      <c r="AK100" s="354"/>
      <c r="AL100" s="424" t="s">
        <v>347</v>
      </c>
      <c r="AM100" s="424"/>
      <c r="AN100" s="424"/>
      <c r="AO100" s="424"/>
      <c r="AP100" s="424"/>
      <c r="AQ100" s="424"/>
      <c r="AR100" s="424"/>
      <c r="AS100" s="424"/>
      <c r="AT100" s="424"/>
      <c r="AU100" s="424"/>
      <c r="AV100" s="424"/>
      <c r="AW100" s="424"/>
      <c r="AX100" s="441" t="s">
        <v>348</v>
      </c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  <c r="BO100" s="441"/>
      <c r="BP100" s="441"/>
      <c r="BQ100" s="441"/>
      <c r="BR100" s="441"/>
      <c r="BS100" s="441"/>
      <c r="BT100" s="441"/>
      <c r="BU100" s="441"/>
      <c r="BV100" s="441"/>
      <c r="BW100" s="441"/>
      <c r="BX100" s="441"/>
      <c r="BY100" s="441"/>
      <c r="BZ100" s="441"/>
      <c r="CA100" s="441"/>
      <c r="CB100" s="441"/>
      <c r="CC100" s="441"/>
      <c r="CD100" s="441"/>
      <c r="CE100" s="441"/>
      <c r="CF100" s="441"/>
      <c r="CG100" s="441"/>
      <c r="CH100" s="441"/>
      <c r="CI100" s="441"/>
      <c r="CJ100" s="441"/>
      <c r="CK100" s="441"/>
      <c r="CL100" s="441"/>
      <c r="CM100" s="441"/>
      <c r="CN100" s="441"/>
      <c r="CO100" s="441"/>
      <c r="CP100" s="441"/>
      <c r="CQ100" s="441"/>
    </row>
    <row r="101" spans="1:95" ht="8.25" customHeight="1" x14ac:dyDescent="0.2">
      <c r="A101" s="439"/>
      <c r="B101" s="439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  <c r="AV101" s="439"/>
      <c r="AW101" s="439"/>
      <c r="AX101" s="366"/>
      <c r="AY101" s="366"/>
      <c r="AZ101" s="366"/>
      <c r="BA101" s="366"/>
      <c r="BB101" s="366"/>
      <c r="BC101" s="366"/>
      <c r="BD101" s="366"/>
      <c r="BE101" s="366"/>
      <c r="BF101" s="366"/>
      <c r="BG101" s="366"/>
      <c r="BH101" s="366"/>
      <c r="BI101" s="366"/>
      <c r="BJ101" s="366"/>
      <c r="BK101" s="366"/>
      <c r="BL101" s="366"/>
      <c r="BM101" s="366"/>
      <c r="BN101" s="366"/>
      <c r="BO101" s="366"/>
      <c r="BP101" s="366"/>
      <c r="BQ101" s="366"/>
      <c r="BR101" s="366"/>
      <c r="BS101" s="366"/>
      <c r="BT101" s="366"/>
      <c r="BU101" s="366"/>
      <c r="BV101" s="366"/>
      <c r="BW101" s="366"/>
      <c r="BX101" s="366"/>
      <c r="BY101" s="366"/>
      <c r="BZ101" s="366"/>
      <c r="CA101" s="366"/>
      <c r="CB101" s="366"/>
      <c r="CC101" s="366"/>
      <c r="CD101" s="366"/>
      <c r="CE101" s="366"/>
    </row>
    <row r="102" spans="1:95" ht="18.75" customHeight="1" x14ac:dyDescent="0.2">
      <c r="A102" s="368" t="s">
        <v>110</v>
      </c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</row>
    <row r="103" spans="1:95" ht="17.25" customHeight="1" x14ac:dyDescent="0.2">
      <c r="A103" s="449" t="s">
        <v>111</v>
      </c>
      <c r="B103" s="449"/>
      <c r="C103" s="449"/>
      <c r="D103" s="449"/>
      <c r="E103" s="449"/>
      <c r="F103" s="449"/>
      <c r="G103" s="449"/>
      <c r="H103" s="449"/>
      <c r="I103" s="449"/>
      <c r="J103" s="449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49"/>
      <c r="AG103" s="449"/>
      <c r="AH103" s="449"/>
      <c r="AI103" s="449"/>
      <c r="AJ103" s="449"/>
      <c r="AK103" s="449"/>
      <c r="AL103" s="449"/>
      <c r="AM103" s="449"/>
      <c r="AN103" s="449"/>
      <c r="AO103" s="449"/>
      <c r="AP103" s="449"/>
      <c r="AQ103" s="449"/>
      <c r="AR103" s="449"/>
      <c r="AS103" s="449"/>
      <c r="AT103" s="449"/>
      <c r="AU103" s="449"/>
      <c r="AV103" s="449"/>
      <c r="AW103" s="449"/>
      <c r="AX103" s="449"/>
      <c r="AY103" s="449"/>
      <c r="AZ103" s="449"/>
      <c r="BA103" s="449"/>
      <c r="BB103" s="449"/>
      <c r="BC103" s="449"/>
      <c r="BD103" s="449"/>
      <c r="BE103" s="449"/>
      <c r="BF103" s="449"/>
      <c r="BG103" s="449"/>
      <c r="BH103" s="449"/>
      <c r="BI103" s="449"/>
      <c r="BJ103" s="449"/>
      <c r="BK103" s="449"/>
      <c r="BL103" s="449"/>
      <c r="BM103" s="449"/>
      <c r="BN103" s="449"/>
      <c r="BO103" s="449"/>
      <c r="BP103" s="449"/>
      <c r="BQ103" s="449"/>
      <c r="BR103" s="449"/>
      <c r="BS103" s="449"/>
      <c r="BT103" s="449"/>
      <c r="BU103" s="449"/>
      <c r="BV103" s="449"/>
      <c r="BW103" s="449"/>
      <c r="BX103" s="449"/>
      <c r="BY103" s="449"/>
      <c r="BZ103" s="449"/>
      <c r="CA103" s="449"/>
      <c r="CB103" s="449"/>
      <c r="CC103" s="449"/>
      <c r="CD103" s="449"/>
      <c r="CE103" s="449"/>
      <c r="CF103" s="449"/>
      <c r="CG103" s="449"/>
      <c r="CH103" s="449"/>
      <c r="CI103" s="449"/>
      <c r="CJ103" s="449"/>
      <c r="CK103" s="449"/>
      <c r="CL103" s="449"/>
      <c r="CM103" s="449"/>
      <c r="CN103" s="449"/>
      <c r="CO103" s="449"/>
      <c r="CP103" s="449"/>
      <c r="CQ103" s="449"/>
    </row>
    <row r="104" spans="1:95" ht="93.75" customHeight="1" x14ac:dyDescent="0.2">
      <c r="A104" s="450" t="s">
        <v>409</v>
      </c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  <c r="N104" s="450"/>
      <c r="O104" s="450"/>
      <c r="P104" s="450"/>
      <c r="Q104" s="450"/>
      <c r="R104" s="450"/>
      <c r="S104" s="450"/>
      <c r="T104" s="450"/>
      <c r="U104" s="450"/>
      <c r="V104" s="450"/>
      <c r="W104" s="450"/>
      <c r="X104" s="450"/>
      <c r="Y104" s="450"/>
      <c r="Z104" s="450"/>
      <c r="AA104" s="450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50"/>
      <c r="AQ104" s="450"/>
      <c r="AR104" s="450"/>
      <c r="AS104" s="450"/>
      <c r="AT104" s="450"/>
      <c r="AU104" s="450"/>
      <c r="AV104" s="450"/>
      <c r="AW104" s="450"/>
      <c r="AX104" s="450"/>
      <c r="AY104" s="450"/>
      <c r="AZ104" s="450"/>
      <c r="BA104" s="450"/>
      <c r="BB104" s="450"/>
      <c r="BC104" s="450"/>
      <c r="BD104" s="450"/>
      <c r="BE104" s="450"/>
      <c r="BF104" s="450"/>
      <c r="BG104" s="450"/>
      <c r="BH104" s="450"/>
      <c r="BI104" s="450"/>
      <c r="BJ104" s="450"/>
      <c r="BK104" s="450"/>
      <c r="BL104" s="450"/>
      <c r="BM104" s="450"/>
      <c r="BN104" s="450"/>
      <c r="BO104" s="450"/>
      <c r="BP104" s="450"/>
      <c r="BQ104" s="450"/>
      <c r="BR104" s="450"/>
      <c r="BS104" s="450"/>
      <c r="BT104" s="450"/>
      <c r="BU104" s="450"/>
      <c r="BV104" s="450"/>
      <c r="BW104" s="450"/>
      <c r="BX104" s="450"/>
      <c r="BY104" s="450"/>
      <c r="BZ104" s="450"/>
      <c r="CA104" s="450"/>
      <c r="CB104" s="450"/>
      <c r="CC104" s="450"/>
      <c r="CD104" s="450"/>
      <c r="CE104" s="450"/>
      <c r="CF104" s="450"/>
      <c r="CG104" s="450"/>
      <c r="CH104" s="450"/>
      <c r="CI104" s="450"/>
      <c r="CJ104" s="450"/>
      <c r="CK104" s="450"/>
      <c r="CL104" s="450"/>
      <c r="CM104" s="450"/>
      <c r="CN104" s="450"/>
      <c r="CO104" s="450"/>
      <c r="CP104" s="450"/>
      <c r="CQ104" s="450"/>
    </row>
    <row r="105" spans="1:95" ht="12.75" customHeight="1" x14ac:dyDescent="0.2">
      <c r="A105" s="763" t="s">
        <v>113</v>
      </c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63"/>
      <c r="N105" s="763"/>
      <c r="O105" s="763"/>
      <c r="P105" s="763"/>
      <c r="Q105" s="763"/>
      <c r="R105" s="763"/>
      <c r="S105" s="763"/>
      <c r="T105" s="763"/>
      <c r="U105" s="763"/>
      <c r="V105" s="763"/>
      <c r="W105" s="763"/>
      <c r="X105" s="763"/>
      <c r="Y105" s="763"/>
      <c r="Z105" s="763"/>
      <c r="AA105" s="763"/>
      <c r="AB105" s="763"/>
      <c r="AC105" s="763"/>
      <c r="AD105" s="763"/>
      <c r="AE105" s="763"/>
      <c r="AF105" s="763"/>
      <c r="AG105" s="763"/>
      <c r="AH105" s="763"/>
      <c r="AI105" s="763"/>
      <c r="AJ105" s="763"/>
      <c r="AK105" s="763"/>
      <c r="AL105" s="763"/>
      <c r="AM105" s="763"/>
      <c r="AN105" s="763"/>
      <c r="AO105" s="763"/>
      <c r="AP105" s="763"/>
      <c r="AQ105" s="763"/>
      <c r="AR105" s="763"/>
      <c r="AS105" s="763"/>
      <c r="AT105" s="763"/>
      <c r="AU105" s="763"/>
      <c r="AV105" s="763"/>
      <c r="AW105" s="763"/>
      <c r="AX105" s="763"/>
      <c r="AY105" s="763"/>
      <c r="AZ105" s="763"/>
      <c r="BA105" s="763"/>
      <c r="BB105" s="763"/>
      <c r="BC105" s="763"/>
      <c r="BD105" s="763"/>
      <c r="BE105" s="763"/>
      <c r="BF105" s="763"/>
      <c r="BG105" s="763"/>
      <c r="BH105" s="763"/>
      <c r="BI105" s="763"/>
      <c r="BJ105" s="763"/>
      <c r="BK105" s="763"/>
      <c r="BL105" s="763"/>
      <c r="BM105" s="763"/>
      <c r="BN105" s="763"/>
      <c r="BO105" s="763"/>
      <c r="BP105" s="763"/>
      <c r="BQ105" s="763"/>
      <c r="BR105" s="763"/>
      <c r="BS105" s="763"/>
      <c r="BT105" s="763"/>
      <c r="BU105" s="763"/>
      <c r="BV105" s="763"/>
      <c r="BW105" s="763"/>
      <c r="BX105" s="763"/>
      <c r="BY105" s="763"/>
      <c r="BZ105" s="763"/>
      <c r="CA105" s="763"/>
      <c r="CB105" s="763"/>
      <c r="CC105" s="763"/>
      <c r="CD105" s="763"/>
      <c r="CE105" s="763"/>
      <c r="CF105" s="763"/>
      <c r="CG105" s="763"/>
      <c r="CH105" s="763"/>
      <c r="CI105" s="763"/>
      <c r="CJ105" s="763"/>
      <c r="CK105" s="763"/>
      <c r="CL105" s="763"/>
      <c r="CM105" s="763"/>
      <c r="CN105" s="763"/>
      <c r="CO105" s="763"/>
      <c r="CP105" s="763"/>
      <c r="CQ105" s="763"/>
    </row>
    <row r="106" spans="1:95" s="146" customFormat="1" x14ac:dyDescent="0.2">
      <c r="A106" s="449" t="s">
        <v>114</v>
      </c>
      <c r="B106" s="449"/>
      <c r="C106" s="449"/>
      <c r="D106" s="449"/>
      <c r="E106" s="449"/>
      <c r="F106" s="449"/>
      <c r="G106" s="449"/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49"/>
      <c r="AG106" s="449"/>
      <c r="AH106" s="449"/>
      <c r="AI106" s="449"/>
      <c r="AJ106" s="449"/>
      <c r="AK106" s="449"/>
      <c r="AL106" s="449"/>
      <c r="AM106" s="449"/>
      <c r="AN106" s="449"/>
      <c r="AO106" s="449"/>
      <c r="AP106" s="449"/>
      <c r="AQ106" s="449"/>
      <c r="AR106" s="449"/>
      <c r="AS106" s="449"/>
      <c r="AT106" s="449"/>
      <c r="AU106" s="449"/>
      <c r="AV106" s="449"/>
      <c r="AW106" s="449"/>
      <c r="AX106" s="449"/>
      <c r="AY106" s="449"/>
      <c r="AZ106" s="449"/>
      <c r="BA106" s="449"/>
      <c r="BB106" s="449"/>
      <c r="BC106" s="449"/>
      <c r="BD106" s="449"/>
      <c r="BE106" s="449"/>
      <c r="BF106" s="449"/>
      <c r="BG106" s="449"/>
      <c r="BH106" s="449"/>
      <c r="BI106" s="449"/>
      <c r="BJ106" s="449"/>
      <c r="BK106" s="449"/>
      <c r="BL106" s="449"/>
      <c r="BM106" s="449"/>
      <c r="BN106" s="449"/>
      <c r="BO106" s="449"/>
      <c r="BP106" s="449"/>
      <c r="BQ106" s="449"/>
      <c r="BR106" s="449"/>
      <c r="BS106" s="449"/>
      <c r="BT106" s="449"/>
      <c r="BU106" s="449"/>
      <c r="BV106" s="449"/>
      <c r="BW106" s="449"/>
      <c r="BX106" s="449"/>
      <c r="BY106" s="449"/>
      <c r="BZ106" s="449"/>
      <c r="CA106" s="449"/>
      <c r="CB106" s="449"/>
      <c r="CC106" s="449"/>
      <c r="CD106" s="449"/>
      <c r="CE106" s="449"/>
      <c r="CF106" s="449"/>
      <c r="CG106" s="449"/>
      <c r="CH106" s="449"/>
      <c r="CI106" s="449"/>
      <c r="CJ106" s="449"/>
      <c r="CK106" s="449"/>
      <c r="CL106" s="449"/>
      <c r="CM106" s="449"/>
      <c r="CN106" s="449"/>
      <c r="CO106" s="449"/>
      <c r="CP106" s="449"/>
      <c r="CQ106" s="449"/>
    </row>
    <row r="107" spans="1:95" ht="14.25" customHeight="1" x14ac:dyDescent="0.2">
      <c r="A107" s="234"/>
      <c r="B107" s="234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530" t="s">
        <v>383</v>
      </c>
      <c r="CQ107" s="530"/>
    </row>
    <row r="108" spans="1:95" x14ac:dyDescent="0.2">
      <c r="A108" s="448" t="s">
        <v>115</v>
      </c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373" t="s">
        <v>116</v>
      </c>
      <c r="Z108" s="374"/>
      <c r="AA108" s="374"/>
      <c r="AB108" s="374"/>
      <c r="AC108" s="374"/>
      <c r="AD108" s="374"/>
      <c r="AE108" s="374"/>
      <c r="AF108" s="374"/>
      <c r="AG108" s="374"/>
      <c r="AH108" s="374"/>
      <c r="AI108" s="374"/>
      <c r="AJ108" s="374"/>
      <c r="AK108" s="374"/>
      <c r="AL108" s="374"/>
      <c r="AM108" s="374"/>
      <c r="AN108" s="374"/>
      <c r="AO108" s="374"/>
      <c r="AP108" s="374"/>
      <c r="AQ108" s="374"/>
      <c r="AR108" s="374"/>
      <c r="AS108" s="374"/>
      <c r="AT108" s="374"/>
      <c r="AU108" s="374"/>
      <c r="AV108" s="374"/>
      <c r="AW108" s="374"/>
      <c r="AX108" s="374"/>
      <c r="AY108" s="374"/>
      <c r="AZ108" s="374"/>
      <c r="BA108" s="374"/>
      <c r="BB108" s="374"/>
      <c r="BC108" s="374"/>
      <c r="BD108" s="374"/>
      <c r="BE108" s="374"/>
      <c r="BF108" s="374"/>
      <c r="BG108" s="374"/>
      <c r="BH108" s="374"/>
      <c r="BI108" s="374"/>
      <c r="BJ108" s="374"/>
      <c r="BK108" s="374"/>
      <c r="BL108" s="375"/>
      <c r="BM108" s="448" t="s">
        <v>117</v>
      </c>
      <c r="BN108" s="448"/>
      <c r="BO108" s="448"/>
      <c r="BP108" s="448"/>
      <c r="BQ108" s="448"/>
      <c r="BR108" s="448"/>
      <c r="BS108" s="448"/>
      <c r="BT108" s="448"/>
      <c r="BU108" s="448"/>
      <c r="BV108" s="448"/>
      <c r="BW108" s="448"/>
      <c r="BX108" s="448"/>
      <c r="BY108" s="448"/>
      <c r="BZ108" s="448"/>
      <c r="CA108" s="448"/>
      <c r="CB108" s="448"/>
      <c r="CC108" s="448"/>
      <c r="CD108" s="448"/>
      <c r="CE108" s="448"/>
      <c r="CF108" s="448"/>
      <c r="CG108" s="448"/>
      <c r="CH108" s="448"/>
      <c r="CI108" s="448"/>
      <c r="CJ108" s="448"/>
      <c r="CK108" s="448"/>
      <c r="CL108" s="448"/>
      <c r="CM108" s="448"/>
      <c r="CN108" s="448"/>
      <c r="CO108" s="448"/>
      <c r="CP108" s="448"/>
      <c r="CQ108" s="448"/>
    </row>
    <row r="109" spans="1:95" ht="14.25" customHeight="1" x14ac:dyDescent="0.2">
      <c r="A109" s="448" t="s">
        <v>27</v>
      </c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373" t="s">
        <v>52</v>
      </c>
      <c r="Z109" s="374"/>
      <c r="AA109" s="374"/>
      <c r="AB109" s="374"/>
      <c r="AC109" s="374"/>
      <c r="AD109" s="374"/>
      <c r="AE109" s="374"/>
      <c r="AF109" s="374"/>
      <c r="AG109" s="374"/>
      <c r="AH109" s="374"/>
      <c r="AI109" s="374"/>
      <c r="AJ109" s="374"/>
      <c r="AK109" s="374"/>
      <c r="AL109" s="374"/>
      <c r="AM109" s="374"/>
      <c r="AN109" s="374"/>
      <c r="AO109" s="374"/>
      <c r="AP109" s="374"/>
      <c r="AQ109" s="374"/>
      <c r="AR109" s="374"/>
      <c r="AS109" s="374"/>
      <c r="AT109" s="374"/>
      <c r="AU109" s="374"/>
      <c r="AV109" s="374"/>
      <c r="AW109" s="374"/>
      <c r="AX109" s="374"/>
      <c r="AY109" s="374"/>
      <c r="AZ109" s="374"/>
      <c r="BA109" s="374"/>
      <c r="BB109" s="374"/>
      <c r="BC109" s="374"/>
      <c r="BD109" s="374"/>
      <c r="BE109" s="374"/>
      <c r="BF109" s="374"/>
      <c r="BG109" s="374"/>
      <c r="BH109" s="374"/>
      <c r="BI109" s="374"/>
      <c r="BJ109" s="374"/>
      <c r="BK109" s="374"/>
      <c r="BL109" s="375"/>
      <c r="BM109" s="448" t="s">
        <v>53</v>
      </c>
      <c r="BN109" s="448"/>
      <c r="BO109" s="448"/>
      <c r="BP109" s="448"/>
      <c r="BQ109" s="448"/>
      <c r="BR109" s="448"/>
      <c r="BS109" s="448"/>
      <c r="BT109" s="448"/>
      <c r="BU109" s="448"/>
      <c r="BV109" s="448"/>
      <c r="BW109" s="448"/>
      <c r="BX109" s="448"/>
      <c r="BY109" s="448"/>
      <c r="BZ109" s="448"/>
      <c r="CA109" s="448"/>
      <c r="CB109" s="448"/>
      <c r="CC109" s="448"/>
      <c r="CD109" s="448"/>
      <c r="CE109" s="448"/>
      <c r="CF109" s="448"/>
      <c r="CG109" s="448"/>
      <c r="CH109" s="448"/>
      <c r="CI109" s="448"/>
      <c r="CJ109" s="448"/>
      <c r="CK109" s="448"/>
      <c r="CL109" s="448"/>
      <c r="CM109" s="448"/>
      <c r="CN109" s="448"/>
      <c r="CO109" s="448"/>
      <c r="CP109" s="448"/>
      <c r="CQ109" s="448"/>
    </row>
    <row r="110" spans="1:95" ht="54" customHeight="1" x14ac:dyDescent="0.2">
      <c r="A110" s="441" t="s">
        <v>349</v>
      </c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2" t="s">
        <v>118</v>
      </c>
      <c r="Z110" s="442"/>
      <c r="AA110" s="442"/>
      <c r="AB110" s="442"/>
      <c r="AC110" s="442"/>
      <c r="AD110" s="442"/>
      <c r="AE110" s="442"/>
      <c r="AF110" s="442"/>
      <c r="AG110" s="442"/>
      <c r="AH110" s="442"/>
      <c r="AI110" s="442"/>
      <c r="AJ110" s="442"/>
      <c r="AK110" s="442"/>
      <c r="AL110" s="442"/>
      <c r="AM110" s="442"/>
      <c r="AN110" s="442"/>
      <c r="AO110" s="442"/>
      <c r="AP110" s="442"/>
      <c r="AQ110" s="442"/>
      <c r="AR110" s="442"/>
      <c r="AS110" s="442"/>
      <c r="AT110" s="442"/>
      <c r="AU110" s="442"/>
      <c r="AV110" s="442"/>
      <c r="AW110" s="442"/>
      <c r="AX110" s="442"/>
      <c r="AY110" s="442"/>
      <c r="AZ110" s="442"/>
      <c r="BA110" s="442"/>
      <c r="BB110" s="442"/>
      <c r="BC110" s="442"/>
      <c r="BD110" s="442"/>
      <c r="BE110" s="442"/>
      <c r="BF110" s="442"/>
      <c r="BG110" s="442"/>
      <c r="BH110" s="442"/>
      <c r="BI110" s="442"/>
      <c r="BJ110" s="442"/>
      <c r="BK110" s="442"/>
      <c r="BL110" s="442"/>
      <c r="BM110" s="441" t="s">
        <v>119</v>
      </c>
      <c r="BN110" s="441"/>
      <c r="BO110" s="441"/>
      <c r="BP110" s="441"/>
      <c r="BQ110" s="441"/>
      <c r="BR110" s="441"/>
      <c r="BS110" s="441"/>
      <c r="BT110" s="441"/>
      <c r="BU110" s="441"/>
      <c r="BV110" s="441"/>
      <c r="BW110" s="441"/>
      <c r="BX110" s="441"/>
      <c r="BY110" s="441"/>
      <c r="BZ110" s="441"/>
      <c r="CA110" s="441"/>
      <c r="CB110" s="441"/>
      <c r="CC110" s="441"/>
      <c r="CD110" s="441"/>
      <c r="CE110" s="441"/>
      <c r="CF110" s="441"/>
      <c r="CG110" s="441"/>
      <c r="CH110" s="441"/>
      <c r="CI110" s="441"/>
      <c r="CJ110" s="441"/>
      <c r="CK110" s="441"/>
      <c r="CL110" s="441"/>
      <c r="CM110" s="441"/>
      <c r="CN110" s="441"/>
      <c r="CO110" s="441"/>
      <c r="CP110" s="441"/>
      <c r="CQ110" s="441"/>
    </row>
    <row r="111" spans="1:95" ht="63" customHeight="1" x14ac:dyDescent="0.2">
      <c r="A111" s="376" t="s">
        <v>350</v>
      </c>
      <c r="B111" s="377"/>
      <c r="C111" s="377"/>
      <c r="D111" s="377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8"/>
      <c r="Y111" s="445" t="s">
        <v>120</v>
      </c>
      <c r="Z111" s="446"/>
      <c r="AA111" s="446"/>
      <c r="AB111" s="446"/>
      <c r="AC111" s="446"/>
      <c r="AD111" s="446"/>
      <c r="AE111" s="446"/>
      <c r="AF111" s="446"/>
      <c r="AG111" s="446"/>
      <c r="AH111" s="446"/>
      <c r="AI111" s="446"/>
      <c r="AJ111" s="446"/>
      <c r="AK111" s="446"/>
      <c r="AL111" s="446"/>
      <c r="AM111" s="446"/>
      <c r="AN111" s="446"/>
      <c r="AO111" s="446"/>
      <c r="AP111" s="446"/>
      <c r="AQ111" s="446"/>
      <c r="AR111" s="446"/>
      <c r="AS111" s="446"/>
      <c r="AT111" s="446"/>
      <c r="AU111" s="446"/>
      <c r="AV111" s="446"/>
      <c r="AW111" s="446"/>
      <c r="AX111" s="446"/>
      <c r="AY111" s="446"/>
      <c r="AZ111" s="446"/>
      <c r="BA111" s="446"/>
      <c r="BB111" s="446"/>
      <c r="BC111" s="446"/>
      <c r="BD111" s="446"/>
      <c r="BE111" s="446"/>
      <c r="BF111" s="446"/>
      <c r="BG111" s="446"/>
      <c r="BH111" s="446"/>
      <c r="BI111" s="446"/>
      <c r="BJ111" s="446"/>
      <c r="BK111" s="446"/>
      <c r="BL111" s="447"/>
      <c r="BM111" s="441" t="s">
        <v>121</v>
      </c>
      <c r="BN111" s="441"/>
      <c r="BO111" s="441"/>
      <c r="BP111" s="441"/>
      <c r="BQ111" s="441"/>
      <c r="BR111" s="441"/>
      <c r="BS111" s="441"/>
      <c r="BT111" s="441"/>
      <c r="BU111" s="441"/>
      <c r="BV111" s="441"/>
      <c r="BW111" s="441"/>
      <c r="BX111" s="441"/>
      <c r="BY111" s="441"/>
      <c r="BZ111" s="441"/>
      <c r="CA111" s="441"/>
      <c r="CB111" s="441"/>
      <c r="CC111" s="441"/>
      <c r="CD111" s="441"/>
      <c r="CE111" s="441"/>
      <c r="CF111" s="441"/>
      <c r="CG111" s="441"/>
      <c r="CH111" s="441"/>
      <c r="CI111" s="441"/>
      <c r="CJ111" s="441"/>
      <c r="CK111" s="441"/>
      <c r="CL111" s="441"/>
      <c r="CM111" s="441"/>
      <c r="CN111" s="441"/>
      <c r="CO111" s="441"/>
      <c r="CP111" s="441"/>
      <c r="CQ111" s="441"/>
    </row>
    <row r="112" spans="1:95" ht="29.25" customHeight="1" x14ac:dyDescent="0.2">
      <c r="A112" s="441" t="s">
        <v>122</v>
      </c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2" t="s">
        <v>120</v>
      </c>
      <c r="Z112" s="442"/>
      <c r="AA112" s="442"/>
      <c r="AB112" s="442"/>
      <c r="AC112" s="442"/>
      <c r="AD112" s="442"/>
      <c r="AE112" s="442"/>
      <c r="AF112" s="442"/>
      <c r="AG112" s="442"/>
      <c r="AH112" s="442"/>
      <c r="AI112" s="442"/>
      <c r="AJ112" s="442"/>
      <c r="AK112" s="442"/>
      <c r="AL112" s="442"/>
      <c r="AM112" s="442"/>
      <c r="AN112" s="442"/>
      <c r="AO112" s="442"/>
      <c r="AP112" s="442"/>
      <c r="AQ112" s="442"/>
      <c r="AR112" s="442"/>
      <c r="AS112" s="442"/>
      <c r="AT112" s="442"/>
      <c r="AU112" s="442"/>
      <c r="AV112" s="442"/>
      <c r="AW112" s="442"/>
      <c r="AX112" s="442"/>
      <c r="AY112" s="442"/>
      <c r="AZ112" s="442"/>
      <c r="BA112" s="442"/>
      <c r="BB112" s="442"/>
      <c r="BC112" s="442"/>
      <c r="BD112" s="442"/>
      <c r="BE112" s="442"/>
      <c r="BF112" s="442"/>
      <c r="BG112" s="442"/>
      <c r="BH112" s="442"/>
      <c r="BI112" s="442"/>
      <c r="BJ112" s="442"/>
      <c r="BK112" s="442"/>
      <c r="BL112" s="442"/>
      <c r="BM112" s="441" t="s">
        <v>123</v>
      </c>
      <c r="BN112" s="441"/>
      <c r="BO112" s="441"/>
      <c r="BP112" s="441"/>
      <c r="BQ112" s="441"/>
      <c r="BR112" s="441"/>
      <c r="BS112" s="441"/>
      <c r="BT112" s="441"/>
      <c r="BU112" s="441"/>
      <c r="BV112" s="441"/>
      <c r="BW112" s="441"/>
      <c r="BX112" s="441"/>
      <c r="BY112" s="441"/>
      <c r="BZ112" s="441"/>
      <c r="CA112" s="441"/>
      <c r="CB112" s="441"/>
      <c r="CC112" s="441"/>
      <c r="CD112" s="441"/>
      <c r="CE112" s="441"/>
      <c r="CF112" s="441"/>
      <c r="CG112" s="441"/>
      <c r="CH112" s="441"/>
      <c r="CI112" s="441"/>
      <c r="CJ112" s="441"/>
      <c r="CK112" s="441"/>
      <c r="CL112" s="441"/>
      <c r="CM112" s="441"/>
      <c r="CN112" s="441"/>
      <c r="CO112" s="441"/>
      <c r="CP112" s="441"/>
      <c r="CQ112" s="441"/>
    </row>
    <row r="113" spans="1:95" ht="19.5" customHeight="1" x14ac:dyDescent="0.2">
      <c r="A113" s="514" t="s">
        <v>124</v>
      </c>
      <c r="B113" s="514"/>
      <c r="C113" s="514"/>
      <c r="D113" s="514"/>
      <c r="E113" s="514"/>
      <c r="F113" s="514"/>
      <c r="G113" s="514"/>
      <c r="H113" s="514"/>
      <c r="I113" s="514"/>
      <c r="J113" s="514"/>
      <c r="K113" s="514"/>
      <c r="L113" s="514"/>
      <c r="M113" s="514"/>
      <c r="N113" s="514"/>
      <c r="O113" s="514"/>
      <c r="P113" s="514"/>
      <c r="Q113" s="514"/>
      <c r="R113" s="514"/>
      <c r="S113" s="514"/>
      <c r="T113" s="514"/>
      <c r="U113" s="514"/>
      <c r="V113" s="514"/>
      <c r="W113" s="514"/>
      <c r="X113" s="514"/>
      <c r="Y113" s="514"/>
      <c r="Z113" s="514"/>
      <c r="AA113" s="514"/>
      <c r="AB113" s="514"/>
      <c r="AC113" s="514"/>
      <c r="AD113" s="514"/>
      <c r="AE113" s="514"/>
      <c r="AF113" s="514"/>
      <c r="AG113" s="514"/>
      <c r="AH113" s="514"/>
      <c r="AI113" s="514"/>
      <c r="AJ113" s="514"/>
      <c r="AK113" s="514"/>
      <c r="AL113" s="514"/>
      <c r="AM113" s="514"/>
      <c r="AN113" s="514"/>
      <c r="AO113" s="514"/>
      <c r="AP113" s="514"/>
      <c r="AQ113" s="514"/>
      <c r="AR113" s="514"/>
      <c r="AS113" s="514"/>
      <c r="AT113" s="514"/>
      <c r="AU113" s="514"/>
      <c r="AV113" s="514"/>
      <c r="AW113" s="514"/>
      <c r="AX113" s="514"/>
      <c r="AY113" s="514"/>
      <c r="AZ113" s="514"/>
      <c r="BA113" s="514"/>
      <c r="BB113" s="514"/>
      <c r="BC113" s="514"/>
      <c r="BD113" s="514"/>
      <c r="BE113" s="514"/>
      <c r="BF113" s="514"/>
      <c r="BG113" s="514"/>
      <c r="BH113" s="514"/>
      <c r="BI113" s="514"/>
      <c r="BJ113" s="514"/>
      <c r="BK113" s="514"/>
      <c r="BL113" s="514"/>
      <c r="BM113" s="514"/>
      <c r="BN113" s="514"/>
      <c r="BO113" s="514"/>
      <c r="BP113" s="514"/>
      <c r="BQ113" s="514"/>
      <c r="BR113" s="514"/>
      <c r="BS113" s="514"/>
      <c r="BT113" s="514"/>
      <c r="BU113" s="514"/>
      <c r="BV113" s="514"/>
      <c r="BW113" s="514"/>
      <c r="BX113" s="514"/>
      <c r="BY113" s="514"/>
      <c r="BZ113" s="514"/>
      <c r="CA113" s="514"/>
      <c r="CB113" s="514"/>
      <c r="CC113" s="514"/>
      <c r="CD113" s="514"/>
      <c r="CE113" s="514"/>
      <c r="CF113" s="514"/>
      <c r="CG113" s="514"/>
      <c r="CH113" s="514"/>
      <c r="CI113" s="514"/>
      <c r="CJ113" s="514"/>
      <c r="CK113" s="514"/>
      <c r="CL113" s="514"/>
      <c r="CM113" s="514"/>
      <c r="CN113" s="514"/>
      <c r="CO113" s="514"/>
      <c r="CP113" s="514"/>
      <c r="CQ113" s="514"/>
    </row>
    <row r="114" spans="1:95" ht="27.75" customHeight="1" x14ac:dyDescent="0.2">
      <c r="A114" s="383" t="s">
        <v>125</v>
      </c>
      <c r="B114" s="383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  <c r="AA114" s="383"/>
      <c r="AB114" s="383"/>
      <c r="AC114" s="383"/>
      <c r="AD114" s="383"/>
      <c r="AE114" s="383"/>
      <c r="AF114" s="383"/>
      <c r="AG114" s="383"/>
      <c r="AH114" s="383"/>
      <c r="AI114" s="383"/>
      <c r="AJ114" s="383"/>
      <c r="AK114" s="383"/>
      <c r="AL114" s="383"/>
      <c r="AM114" s="383"/>
      <c r="AN114" s="383"/>
      <c r="AO114" s="383"/>
      <c r="AP114" s="383"/>
      <c r="AQ114" s="383"/>
      <c r="AR114" s="383"/>
      <c r="AS114" s="383"/>
      <c r="AT114" s="383"/>
      <c r="AU114" s="383"/>
      <c r="AV114" s="383"/>
      <c r="AW114" s="383"/>
      <c r="AX114" s="383"/>
      <c r="AY114" s="383"/>
      <c r="AZ114" s="383"/>
      <c r="BA114" s="383"/>
      <c r="BB114" s="383"/>
      <c r="BC114" s="383"/>
      <c r="BD114" s="383"/>
      <c r="BE114" s="383"/>
      <c r="BF114" s="383"/>
      <c r="BG114" s="383"/>
      <c r="BH114" s="383"/>
      <c r="BI114" s="383"/>
      <c r="BJ114" s="383"/>
      <c r="BK114" s="383"/>
      <c r="BL114" s="383"/>
      <c r="BM114" s="383"/>
      <c r="BN114" s="383"/>
      <c r="BO114" s="383"/>
      <c r="BP114" s="383"/>
      <c r="BQ114" s="383"/>
      <c r="BR114" s="383"/>
      <c r="BS114" s="383"/>
      <c r="BT114" s="383"/>
      <c r="BU114" s="383"/>
      <c r="BV114" s="383"/>
      <c r="BW114" s="383"/>
      <c r="BX114" s="383"/>
      <c r="BY114" s="383"/>
      <c r="BZ114" s="383"/>
      <c r="CA114" s="383"/>
      <c r="CB114" s="383"/>
      <c r="CC114" s="383"/>
      <c r="CD114" s="383"/>
      <c r="CE114" s="383"/>
      <c r="CF114" s="383"/>
      <c r="CG114" s="383"/>
      <c r="CH114" s="383"/>
      <c r="CI114" s="383"/>
      <c r="CJ114" s="383"/>
      <c r="CK114" s="383"/>
      <c r="CL114" s="383"/>
      <c r="CM114" s="383"/>
      <c r="CN114" s="383"/>
      <c r="CO114" s="383"/>
      <c r="CP114" s="383"/>
      <c r="CQ114" s="383"/>
    </row>
    <row r="115" spans="1:95" ht="18.75" customHeight="1" x14ac:dyDescent="0.2">
      <c r="A115" s="444" t="s">
        <v>126</v>
      </c>
      <c r="B115" s="444"/>
      <c r="C115" s="444"/>
      <c r="D115" s="444"/>
      <c r="E115" s="444"/>
      <c r="F115" s="444"/>
      <c r="G115" s="444"/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444"/>
      <c r="U115" s="444"/>
      <c r="V115" s="444"/>
      <c r="W115" s="444"/>
      <c r="X115" s="444"/>
      <c r="Y115" s="444"/>
      <c r="Z115" s="444"/>
      <c r="AA115" s="444"/>
      <c r="AB115" s="444"/>
      <c r="AC115" s="444"/>
      <c r="AD115" s="444"/>
      <c r="AE115" s="444"/>
      <c r="AF115" s="444"/>
      <c r="AG115" s="444"/>
      <c r="AH115" s="444"/>
      <c r="AI115" s="444"/>
      <c r="AJ115" s="444"/>
      <c r="AK115" s="444"/>
      <c r="AL115" s="444"/>
      <c r="AM115" s="444"/>
      <c r="AN115" s="444"/>
      <c r="AO115" s="444"/>
      <c r="AP115" s="444"/>
      <c r="AQ115" s="444"/>
      <c r="AR115" s="444"/>
      <c r="AS115" s="444"/>
      <c r="AT115" s="444"/>
      <c r="AU115" s="444"/>
      <c r="AV115" s="444"/>
      <c r="AW115" s="444"/>
      <c r="AX115" s="444"/>
      <c r="AY115" s="444"/>
      <c r="AZ115" s="444"/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</row>
    <row r="116" spans="1:95" ht="29.25" customHeight="1" x14ac:dyDescent="0.2">
      <c r="A116" s="383" t="s">
        <v>127</v>
      </c>
      <c r="B116" s="383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  <c r="AA116" s="383"/>
      <c r="AB116" s="383"/>
      <c r="AC116" s="383"/>
      <c r="AD116" s="383"/>
      <c r="AE116" s="383"/>
      <c r="AF116" s="383"/>
      <c r="AG116" s="383"/>
      <c r="AH116" s="383"/>
      <c r="AI116" s="383"/>
      <c r="AJ116" s="383"/>
      <c r="AK116" s="383"/>
      <c r="AL116" s="383"/>
      <c r="AM116" s="383"/>
      <c r="AN116" s="383"/>
      <c r="AO116" s="383"/>
      <c r="AP116" s="383"/>
      <c r="AQ116" s="383"/>
      <c r="AR116" s="383"/>
      <c r="AS116" s="383"/>
      <c r="AT116" s="383"/>
      <c r="AU116" s="383"/>
      <c r="AV116" s="383"/>
      <c r="AW116" s="383"/>
      <c r="AX116" s="383"/>
      <c r="AY116" s="383"/>
      <c r="AZ116" s="383"/>
      <c r="BA116" s="383"/>
      <c r="BB116" s="383"/>
      <c r="BC116" s="383"/>
      <c r="BD116" s="383"/>
      <c r="BE116" s="383"/>
      <c r="BF116" s="383"/>
      <c r="BG116" s="383"/>
      <c r="BH116" s="383"/>
      <c r="BI116" s="383"/>
      <c r="BJ116" s="383"/>
      <c r="BK116" s="383"/>
      <c r="BL116" s="383"/>
      <c r="BM116" s="383"/>
      <c r="BN116" s="383"/>
      <c r="BO116" s="383"/>
      <c r="BP116" s="383"/>
      <c r="BQ116" s="383"/>
      <c r="BR116" s="383"/>
      <c r="BS116" s="383"/>
      <c r="BT116" s="383"/>
      <c r="BU116" s="383"/>
      <c r="BV116" s="383"/>
      <c r="BW116" s="383"/>
      <c r="BX116" s="383"/>
      <c r="BY116" s="383"/>
      <c r="BZ116" s="383"/>
      <c r="CA116" s="383"/>
      <c r="CB116" s="383"/>
      <c r="CC116" s="383"/>
      <c r="CD116" s="383"/>
      <c r="CE116" s="383"/>
      <c r="CF116" s="383"/>
      <c r="CG116" s="383"/>
      <c r="CH116" s="383"/>
      <c r="CI116" s="383"/>
      <c r="CJ116" s="383"/>
      <c r="CK116" s="383"/>
      <c r="CL116" s="383"/>
      <c r="CM116" s="383"/>
      <c r="CN116" s="383"/>
      <c r="CO116" s="383"/>
      <c r="CP116" s="383"/>
      <c r="CQ116" s="383"/>
    </row>
    <row r="117" spans="1:95" ht="4.5" customHeight="1" x14ac:dyDescent="0.2">
      <c r="A117" s="475"/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75"/>
      <c r="AE117" s="475"/>
      <c r="AF117" s="475"/>
      <c r="AG117" s="475"/>
      <c r="AH117" s="475"/>
      <c r="AI117" s="475"/>
      <c r="AJ117" s="475"/>
      <c r="AK117" s="475"/>
      <c r="AL117" s="475"/>
      <c r="AM117" s="475"/>
      <c r="AN117" s="475"/>
      <c r="AO117" s="475"/>
      <c r="AP117" s="475"/>
      <c r="AQ117" s="475"/>
      <c r="AR117" s="475"/>
      <c r="AS117" s="475"/>
      <c r="AT117" s="475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5"/>
      <c r="CJ117" s="475"/>
      <c r="CK117" s="475"/>
      <c r="CL117" s="475"/>
      <c r="CM117" s="475"/>
      <c r="CN117" s="475"/>
      <c r="CO117" s="475"/>
      <c r="CP117" s="475"/>
      <c r="CQ117" s="475"/>
    </row>
    <row r="118" spans="1:95" ht="15.75" customHeight="1" x14ac:dyDescent="0.2">
      <c r="A118" s="427" t="s">
        <v>26</v>
      </c>
      <c r="B118" s="427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 s="427"/>
      <c r="AA118" s="427"/>
      <c r="AB118" s="427"/>
      <c r="AC118" s="427"/>
      <c r="AD118" s="427"/>
      <c r="AE118" s="427"/>
      <c r="AF118" s="427"/>
      <c r="AG118" s="427"/>
      <c r="AH118" s="427"/>
      <c r="AI118" s="427"/>
      <c r="AJ118" s="427"/>
      <c r="AK118" s="427"/>
      <c r="AL118" s="427"/>
      <c r="AM118" s="427"/>
      <c r="AN118" s="427"/>
      <c r="AO118" s="427"/>
      <c r="AP118" s="369" t="s">
        <v>53</v>
      </c>
      <c r="AQ118" s="369"/>
      <c r="AR118" s="369"/>
      <c r="AS118" s="369"/>
      <c r="AT118" s="369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</row>
    <row r="119" spans="1:95" ht="11.25" customHeight="1" thickBot="1" x14ac:dyDescent="0.25">
      <c r="A119" s="427"/>
      <c r="B119" s="427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 s="427"/>
      <c r="AA119" s="427"/>
      <c r="AB119" s="427"/>
      <c r="AC119" s="427"/>
      <c r="AD119" s="427"/>
      <c r="AE119" s="427"/>
      <c r="AF119" s="427"/>
      <c r="AG119" s="427"/>
      <c r="AH119" s="427"/>
      <c r="AI119" s="427"/>
      <c r="AJ119" s="427"/>
      <c r="AK119" s="427"/>
      <c r="AL119" s="427"/>
      <c r="AM119" s="427"/>
      <c r="AN119" s="427"/>
      <c r="AO119" s="427"/>
      <c r="AP119" s="427"/>
      <c r="AQ119" s="427"/>
      <c r="AR119" s="427"/>
      <c r="AS119" s="427"/>
      <c r="AT119" s="427"/>
      <c r="AU119" s="427"/>
      <c r="AV119" s="427"/>
      <c r="AW119" s="427"/>
      <c r="AX119" s="427"/>
      <c r="AY119" s="427"/>
      <c r="AZ119" s="427"/>
      <c r="BA119" s="427"/>
      <c r="BB119" s="427"/>
      <c r="BC119" s="427"/>
      <c r="BD119" s="427"/>
      <c r="BE119" s="427"/>
      <c r="BF119" s="427"/>
      <c r="BG119" s="427"/>
      <c r="BH119" s="427"/>
      <c r="BI119" s="427"/>
      <c r="BJ119" s="427"/>
      <c r="BK119" s="427"/>
      <c r="BL119" s="427"/>
      <c r="BM119" s="427"/>
      <c r="BN119" s="427"/>
      <c r="BO119" s="427"/>
      <c r="BP119" s="427"/>
      <c r="BQ119" s="427"/>
      <c r="BR119" s="427"/>
      <c r="BS119" s="427"/>
      <c r="BT119" s="427"/>
      <c r="BU119" s="427"/>
      <c r="BV119" s="427"/>
      <c r="BW119" s="427"/>
      <c r="BX119" s="427"/>
      <c r="BY119" s="427"/>
      <c r="BZ119" s="427"/>
      <c r="CA119" s="427"/>
      <c r="CB119" s="427"/>
      <c r="CC119" s="427"/>
      <c r="CD119" s="427"/>
      <c r="CE119" s="427"/>
    </row>
    <row r="120" spans="1:95" ht="14.25" customHeight="1" x14ac:dyDescent="0.2">
      <c r="A120" s="368" t="s">
        <v>28</v>
      </c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108"/>
      <c r="BH120" s="108"/>
      <c r="BI120" s="108"/>
      <c r="BJ120" s="108"/>
      <c r="BK120" s="108"/>
      <c r="BL120" s="459" t="s">
        <v>29</v>
      </c>
      <c r="BM120" s="459"/>
      <c r="BN120" s="459"/>
      <c r="BO120" s="459"/>
      <c r="BP120" s="459"/>
      <c r="BQ120" s="459"/>
      <c r="BR120" s="459"/>
      <c r="BS120" s="459"/>
      <c r="BT120" s="459"/>
      <c r="BU120" s="459"/>
      <c r="BV120" s="459"/>
      <c r="BW120" s="459"/>
      <c r="BX120" s="459"/>
      <c r="BY120" s="459"/>
      <c r="BZ120" s="459"/>
      <c r="CA120" s="459"/>
      <c r="CB120" s="459"/>
      <c r="CC120" s="459"/>
      <c r="CD120" s="459"/>
      <c r="CE120" s="459"/>
      <c r="CF120" s="460" t="s">
        <v>30</v>
      </c>
      <c r="CG120" s="461"/>
      <c r="CH120" s="461"/>
      <c r="CI120" s="461"/>
      <c r="CJ120" s="461"/>
      <c r="CK120" s="461"/>
      <c r="CL120" s="461"/>
      <c r="CM120" s="461"/>
      <c r="CN120" s="461"/>
      <c r="CO120" s="461"/>
      <c r="CP120" s="461"/>
      <c r="CQ120" s="462"/>
    </row>
    <row r="121" spans="1:95" ht="18" customHeight="1" x14ac:dyDescent="0.2">
      <c r="A121" s="452" t="s">
        <v>31</v>
      </c>
      <c r="B121" s="467"/>
      <c r="C121" s="467"/>
      <c r="D121" s="467"/>
      <c r="E121" s="467"/>
      <c r="F121" s="467"/>
      <c r="G121" s="467"/>
      <c r="H121" s="467"/>
      <c r="I121" s="467"/>
      <c r="J121" s="467"/>
      <c r="K121" s="467"/>
      <c r="L121" s="467"/>
      <c r="M121" s="467"/>
      <c r="N121" s="467"/>
      <c r="O121" s="467"/>
      <c r="P121" s="467"/>
      <c r="Q121" s="467"/>
      <c r="R121" s="467"/>
      <c r="S121" s="467"/>
      <c r="T121" s="467"/>
      <c r="U121" s="467"/>
      <c r="V121" s="467"/>
      <c r="W121" s="467"/>
      <c r="X121" s="467"/>
      <c r="Y121" s="467"/>
      <c r="Z121" s="467"/>
      <c r="AA121" s="467"/>
      <c r="AB121" s="467"/>
      <c r="AC121" s="467"/>
      <c r="AD121" s="467"/>
      <c r="AE121" s="467"/>
      <c r="AF121" s="467"/>
      <c r="AG121" s="467"/>
      <c r="AH121" s="467"/>
      <c r="AI121" s="467"/>
      <c r="AJ121" s="467"/>
      <c r="AK121" s="467"/>
      <c r="AL121" s="467"/>
      <c r="AM121" s="467"/>
      <c r="AN121" s="467"/>
      <c r="AO121" s="467"/>
      <c r="AP121" s="467"/>
      <c r="AQ121" s="467"/>
      <c r="AR121" s="467"/>
      <c r="AS121" s="467"/>
      <c r="AT121" s="467"/>
      <c r="AU121" s="467"/>
      <c r="AV121" s="467"/>
      <c r="AW121" s="467"/>
      <c r="AX121" s="467"/>
      <c r="AY121" s="467"/>
      <c r="AZ121" s="467"/>
      <c r="BA121" s="467"/>
      <c r="BB121" s="467"/>
      <c r="BC121" s="467"/>
      <c r="BD121" s="467"/>
      <c r="BE121" s="467"/>
      <c r="BF121" s="467"/>
      <c r="BG121" s="108"/>
      <c r="BH121" s="108"/>
      <c r="BI121" s="108"/>
      <c r="BJ121" s="108"/>
      <c r="BK121" s="108"/>
      <c r="BL121" s="459"/>
      <c r="BM121" s="459"/>
      <c r="BN121" s="459"/>
      <c r="BO121" s="459"/>
      <c r="BP121" s="459"/>
      <c r="BQ121" s="459"/>
      <c r="BR121" s="459"/>
      <c r="BS121" s="459"/>
      <c r="BT121" s="459"/>
      <c r="BU121" s="459"/>
      <c r="BV121" s="459"/>
      <c r="BW121" s="459"/>
      <c r="BX121" s="459"/>
      <c r="BY121" s="459"/>
      <c r="BZ121" s="459"/>
      <c r="CA121" s="459"/>
      <c r="CB121" s="459"/>
      <c r="CC121" s="459"/>
      <c r="CD121" s="459"/>
      <c r="CE121" s="459"/>
      <c r="CF121" s="463"/>
      <c r="CG121" s="428"/>
      <c r="CH121" s="428"/>
      <c r="CI121" s="428"/>
      <c r="CJ121" s="428"/>
      <c r="CK121" s="428"/>
      <c r="CL121" s="428"/>
      <c r="CM121" s="428"/>
      <c r="CN121" s="428"/>
      <c r="CO121" s="428"/>
      <c r="CP121" s="428"/>
      <c r="CQ121" s="429"/>
    </row>
    <row r="122" spans="1:95" ht="15.75" thickBot="1" x14ac:dyDescent="0.25">
      <c r="A122" s="368" t="s">
        <v>32</v>
      </c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L122" s="459"/>
      <c r="BM122" s="459"/>
      <c r="BN122" s="459"/>
      <c r="BO122" s="459"/>
      <c r="BP122" s="459"/>
      <c r="BQ122" s="459"/>
      <c r="BR122" s="459"/>
      <c r="BS122" s="459"/>
      <c r="BT122" s="459"/>
      <c r="BU122" s="459"/>
      <c r="BV122" s="459"/>
      <c r="BW122" s="459"/>
      <c r="BX122" s="459"/>
      <c r="BY122" s="459"/>
      <c r="BZ122" s="459"/>
      <c r="CA122" s="459"/>
      <c r="CB122" s="459"/>
      <c r="CC122" s="459"/>
      <c r="CD122" s="459"/>
      <c r="CE122" s="459"/>
      <c r="CF122" s="464"/>
      <c r="CG122" s="465"/>
      <c r="CH122" s="465"/>
      <c r="CI122" s="465"/>
      <c r="CJ122" s="465"/>
      <c r="CK122" s="465"/>
      <c r="CL122" s="465"/>
      <c r="CM122" s="465"/>
      <c r="CN122" s="465"/>
      <c r="CO122" s="465"/>
      <c r="CP122" s="465"/>
      <c r="CQ122" s="466"/>
    </row>
    <row r="123" spans="1:95" ht="46.5" customHeight="1" x14ac:dyDescent="0.2">
      <c r="A123" s="452" t="s">
        <v>128</v>
      </c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  <c r="M123" s="452"/>
      <c r="N123" s="452"/>
      <c r="O123" s="452"/>
      <c r="P123" s="452"/>
      <c r="Q123" s="452"/>
      <c r="R123" s="452"/>
      <c r="S123" s="452"/>
      <c r="T123" s="452"/>
      <c r="U123" s="452"/>
      <c r="V123" s="452"/>
      <c r="W123" s="452"/>
      <c r="X123" s="452"/>
      <c r="Y123" s="452"/>
      <c r="Z123" s="452"/>
      <c r="AA123" s="452"/>
      <c r="AB123" s="452"/>
      <c r="AC123" s="452"/>
      <c r="AD123" s="452"/>
      <c r="AE123" s="452"/>
      <c r="AF123" s="452"/>
      <c r="AG123" s="452"/>
      <c r="AH123" s="452"/>
      <c r="AI123" s="452"/>
      <c r="AJ123" s="452"/>
      <c r="AK123" s="452"/>
      <c r="AL123" s="452"/>
      <c r="AM123" s="452"/>
      <c r="AN123" s="452"/>
      <c r="AO123" s="452"/>
      <c r="AP123" s="452"/>
      <c r="AQ123" s="452"/>
      <c r="AR123" s="452"/>
      <c r="AS123" s="452"/>
      <c r="AT123" s="452"/>
      <c r="AU123" s="452"/>
      <c r="AV123" s="452"/>
      <c r="AW123" s="452"/>
      <c r="AX123" s="452"/>
      <c r="AY123" s="452"/>
      <c r="AZ123" s="452"/>
      <c r="BA123" s="452"/>
      <c r="BB123" s="452"/>
      <c r="BC123" s="452"/>
      <c r="BD123" s="452"/>
      <c r="BE123" s="452"/>
      <c r="BF123" s="452"/>
      <c r="BL123" s="459"/>
      <c r="BM123" s="459"/>
      <c r="BN123" s="459"/>
      <c r="BO123" s="459"/>
      <c r="BP123" s="459"/>
      <c r="BQ123" s="459"/>
      <c r="BR123" s="459"/>
      <c r="BS123" s="459"/>
      <c r="BT123" s="459"/>
      <c r="BU123" s="459"/>
      <c r="BV123" s="459"/>
      <c r="BW123" s="459"/>
      <c r="BX123" s="459"/>
      <c r="BY123" s="459"/>
      <c r="BZ123" s="459"/>
      <c r="CA123" s="459"/>
      <c r="CB123" s="459"/>
      <c r="CC123" s="459"/>
      <c r="CD123" s="459"/>
      <c r="CE123" s="459"/>
    </row>
    <row r="124" spans="1:95" ht="1.5" customHeight="1" x14ac:dyDescent="0.2">
      <c r="A124" s="368"/>
      <c r="B124" s="368"/>
      <c r="C124" s="368"/>
      <c r="D124" s="368"/>
      <c r="E124" s="368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</row>
    <row r="125" spans="1:95" ht="15" customHeight="1" x14ac:dyDescent="0.2">
      <c r="A125" s="368" t="s">
        <v>34</v>
      </c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368"/>
      <c r="BQ125" s="368"/>
      <c r="BR125" s="368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</row>
    <row r="126" spans="1:95" ht="24" customHeight="1" x14ac:dyDescent="0.2">
      <c r="A126" s="368" t="s">
        <v>35</v>
      </c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</row>
    <row r="127" spans="1:95" ht="0.75" customHeight="1" x14ac:dyDescent="0.2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368"/>
      <c r="BB127" s="368"/>
      <c r="BC127" s="368"/>
      <c r="BD127" s="368"/>
      <c r="BE127" s="368"/>
      <c r="BF127" s="368"/>
      <c r="BG127" s="368"/>
      <c r="BH127" s="368"/>
      <c r="BI127" s="368"/>
      <c r="BJ127" s="368"/>
      <c r="BK127" s="368"/>
      <c r="BL127" s="368"/>
      <c r="BM127" s="368"/>
      <c r="BN127" s="368"/>
      <c r="BO127" s="368"/>
      <c r="BP127" s="368"/>
      <c r="BQ127" s="368"/>
      <c r="BR127" s="368"/>
      <c r="BS127" s="368"/>
      <c r="BT127" s="368"/>
      <c r="BU127" s="368"/>
      <c r="BV127" s="368"/>
      <c r="BW127" s="368"/>
      <c r="BX127" s="368"/>
      <c r="BY127" s="368"/>
      <c r="BZ127" s="368"/>
      <c r="CA127" s="368"/>
      <c r="CB127" s="368"/>
      <c r="CC127" s="368"/>
      <c r="CD127" s="368"/>
      <c r="CE127" s="368"/>
    </row>
    <row r="128" spans="1:95" ht="65.25" customHeight="1" x14ac:dyDescent="0.2">
      <c r="A128" s="424" t="s">
        <v>36</v>
      </c>
      <c r="B128" s="424"/>
      <c r="C128" s="424"/>
      <c r="D128" s="424"/>
      <c r="E128" s="424"/>
      <c r="F128" s="424"/>
      <c r="G128" s="424"/>
      <c r="H128" s="352" t="s">
        <v>37</v>
      </c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4"/>
      <c r="T128" s="405" t="s">
        <v>38</v>
      </c>
      <c r="U128" s="406"/>
      <c r="V128" s="406"/>
      <c r="W128" s="406"/>
      <c r="X128" s="406"/>
      <c r="Y128" s="406"/>
      <c r="Z128" s="406"/>
      <c r="AA128" s="406"/>
      <c r="AB128" s="406"/>
      <c r="AC128" s="406"/>
      <c r="AD128" s="406"/>
      <c r="AE128" s="407"/>
      <c r="AF128" s="352" t="s">
        <v>39</v>
      </c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353"/>
      <c r="AU128" s="353"/>
      <c r="AV128" s="353"/>
      <c r="AW128" s="353"/>
      <c r="AX128" s="353"/>
      <c r="AY128" s="353"/>
      <c r="AZ128" s="353"/>
      <c r="BA128" s="353"/>
      <c r="BB128" s="353"/>
      <c r="BC128" s="353"/>
      <c r="BD128" s="353"/>
      <c r="BE128" s="353"/>
      <c r="BF128" s="353"/>
      <c r="BG128" s="353"/>
      <c r="BH128" s="353"/>
      <c r="BI128" s="353"/>
      <c r="BJ128" s="353"/>
      <c r="BK128" s="353"/>
      <c r="BL128" s="353"/>
      <c r="BM128" s="354"/>
      <c r="BN128" s="352" t="s">
        <v>40</v>
      </c>
      <c r="BO128" s="353"/>
      <c r="BP128" s="353"/>
      <c r="BQ128" s="353"/>
      <c r="BR128" s="353"/>
      <c r="BS128" s="353"/>
      <c r="BT128" s="353"/>
      <c r="BU128" s="353"/>
      <c r="BV128" s="353"/>
      <c r="BW128" s="353"/>
      <c r="BX128" s="353"/>
      <c r="BY128" s="353"/>
      <c r="BZ128" s="353"/>
      <c r="CA128" s="353"/>
      <c r="CB128" s="353"/>
      <c r="CC128" s="353"/>
      <c r="CD128" s="353"/>
      <c r="CE128" s="354"/>
      <c r="CF128" s="424" t="s">
        <v>41</v>
      </c>
      <c r="CG128" s="424"/>
      <c r="CH128" s="424"/>
      <c r="CI128" s="424"/>
      <c r="CJ128" s="424"/>
      <c r="CK128" s="424"/>
      <c r="CL128" s="424"/>
      <c r="CM128" s="424"/>
      <c r="CN128" s="424"/>
      <c r="CO128" s="424"/>
      <c r="CP128" s="424"/>
      <c r="CQ128" s="424"/>
    </row>
    <row r="129" spans="1:95" ht="12" customHeight="1" x14ac:dyDescent="0.2">
      <c r="A129" s="424"/>
      <c r="B129" s="424"/>
      <c r="C129" s="424"/>
      <c r="D129" s="424"/>
      <c r="E129" s="424"/>
      <c r="F129" s="424"/>
      <c r="G129" s="424"/>
      <c r="H129" s="405" t="s">
        <v>42</v>
      </c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7"/>
      <c r="T129" s="405" t="s">
        <v>42</v>
      </c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7"/>
      <c r="AF129" s="405" t="s">
        <v>42</v>
      </c>
      <c r="AG129" s="406"/>
      <c r="AH129" s="406"/>
      <c r="AI129" s="406"/>
      <c r="AJ129" s="406"/>
      <c r="AK129" s="406"/>
      <c r="AL129" s="406"/>
      <c r="AM129" s="406"/>
      <c r="AN129" s="406"/>
      <c r="AO129" s="406"/>
      <c r="AP129" s="406"/>
      <c r="AQ129" s="406"/>
      <c r="AR129" s="406"/>
      <c r="AS129" s="406"/>
      <c r="AT129" s="406"/>
      <c r="AU129" s="406"/>
      <c r="AV129" s="406"/>
      <c r="AW129" s="406"/>
      <c r="AX129" s="406"/>
      <c r="AY129" s="407"/>
      <c r="AZ129" s="405" t="s">
        <v>43</v>
      </c>
      <c r="BA129" s="406"/>
      <c r="BB129" s="406"/>
      <c r="BC129" s="406"/>
      <c r="BD129" s="406"/>
      <c r="BE129" s="406"/>
      <c r="BF129" s="406"/>
      <c r="BG129" s="406"/>
      <c r="BH129" s="406"/>
      <c r="BI129" s="406"/>
      <c r="BJ129" s="406"/>
      <c r="BK129" s="406"/>
      <c r="BL129" s="406"/>
      <c r="BM129" s="407"/>
      <c r="BN129" s="414" t="s">
        <v>6</v>
      </c>
      <c r="BO129" s="415"/>
      <c r="BP129" s="377" t="s">
        <v>12</v>
      </c>
      <c r="BQ129" s="377"/>
      <c r="BR129" s="425" t="s">
        <v>44</v>
      </c>
      <c r="BS129" s="426"/>
      <c r="BT129" s="414" t="s">
        <v>6</v>
      </c>
      <c r="BU129" s="415"/>
      <c r="BV129" s="377" t="s">
        <v>6</v>
      </c>
      <c r="BW129" s="377"/>
      <c r="BX129" s="425" t="s">
        <v>44</v>
      </c>
      <c r="BY129" s="426"/>
      <c r="BZ129" s="414" t="s">
        <v>6</v>
      </c>
      <c r="CA129" s="415"/>
      <c r="CB129" s="377" t="s">
        <v>205</v>
      </c>
      <c r="CC129" s="377"/>
      <c r="CD129" s="425" t="s">
        <v>44</v>
      </c>
      <c r="CE129" s="426"/>
      <c r="CF129" s="405" t="s">
        <v>45</v>
      </c>
      <c r="CG129" s="406"/>
      <c r="CH129" s="406"/>
      <c r="CI129" s="406"/>
      <c r="CJ129" s="406"/>
      <c r="CK129" s="407"/>
      <c r="CL129" s="405" t="s">
        <v>46</v>
      </c>
      <c r="CM129" s="406"/>
      <c r="CN129" s="406"/>
      <c r="CO129" s="406"/>
      <c r="CP129" s="406"/>
      <c r="CQ129" s="407"/>
    </row>
    <row r="130" spans="1:95" ht="15" customHeight="1" x14ac:dyDescent="0.2">
      <c r="A130" s="424"/>
      <c r="B130" s="424"/>
      <c r="C130" s="424"/>
      <c r="D130" s="424"/>
      <c r="E130" s="424"/>
      <c r="F130" s="424"/>
      <c r="G130" s="424"/>
      <c r="H130" s="411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413"/>
      <c r="T130" s="411"/>
      <c r="U130" s="412"/>
      <c r="V130" s="412"/>
      <c r="W130" s="412"/>
      <c r="X130" s="412"/>
      <c r="Y130" s="412"/>
      <c r="Z130" s="412"/>
      <c r="AA130" s="412"/>
      <c r="AB130" s="412"/>
      <c r="AC130" s="412"/>
      <c r="AD130" s="412"/>
      <c r="AE130" s="413"/>
      <c r="AF130" s="411"/>
      <c r="AG130" s="412"/>
      <c r="AH130" s="412"/>
      <c r="AI130" s="412"/>
      <c r="AJ130" s="412"/>
      <c r="AK130" s="412"/>
      <c r="AL130" s="412"/>
      <c r="AM130" s="412"/>
      <c r="AN130" s="412"/>
      <c r="AO130" s="412"/>
      <c r="AP130" s="412"/>
      <c r="AQ130" s="412"/>
      <c r="AR130" s="412"/>
      <c r="AS130" s="412"/>
      <c r="AT130" s="412"/>
      <c r="AU130" s="412"/>
      <c r="AV130" s="412"/>
      <c r="AW130" s="412"/>
      <c r="AX130" s="412"/>
      <c r="AY130" s="413"/>
      <c r="AZ130" s="408"/>
      <c r="BA130" s="409"/>
      <c r="BB130" s="409"/>
      <c r="BC130" s="409"/>
      <c r="BD130" s="409"/>
      <c r="BE130" s="409"/>
      <c r="BF130" s="409"/>
      <c r="BG130" s="409"/>
      <c r="BH130" s="409"/>
      <c r="BI130" s="409"/>
      <c r="BJ130" s="409"/>
      <c r="BK130" s="409"/>
      <c r="BL130" s="409"/>
      <c r="BM130" s="410"/>
      <c r="BN130" s="411" t="s">
        <v>47</v>
      </c>
      <c r="BO130" s="412"/>
      <c r="BP130" s="412"/>
      <c r="BQ130" s="412"/>
      <c r="BR130" s="412"/>
      <c r="BS130" s="413"/>
      <c r="BT130" s="411" t="s">
        <v>48</v>
      </c>
      <c r="BU130" s="412"/>
      <c r="BV130" s="412"/>
      <c r="BW130" s="412"/>
      <c r="BX130" s="412"/>
      <c r="BY130" s="413"/>
      <c r="BZ130" s="411" t="s">
        <v>49</v>
      </c>
      <c r="CA130" s="412"/>
      <c r="CB130" s="412"/>
      <c r="CC130" s="412"/>
      <c r="CD130" s="412"/>
      <c r="CE130" s="413"/>
      <c r="CF130" s="411"/>
      <c r="CG130" s="412"/>
      <c r="CH130" s="412"/>
      <c r="CI130" s="412"/>
      <c r="CJ130" s="412"/>
      <c r="CK130" s="413"/>
      <c r="CL130" s="411"/>
      <c r="CM130" s="412"/>
      <c r="CN130" s="412"/>
      <c r="CO130" s="412"/>
      <c r="CP130" s="412"/>
      <c r="CQ130" s="413"/>
    </row>
    <row r="131" spans="1:95" ht="24.75" customHeight="1" x14ac:dyDescent="0.2">
      <c r="A131" s="424"/>
      <c r="B131" s="424"/>
      <c r="C131" s="424"/>
      <c r="D131" s="424"/>
      <c r="E131" s="424"/>
      <c r="F131" s="424"/>
      <c r="G131" s="424"/>
      <c r="H131" s="411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3"/>
      <c r="T131" s="411"/>
      <c r="U131" s="412"/>
      <c r="V131" s="412"/>
      <c r="W131" s="412"/>
      <c r="X131" s="412"/>
      <c r="Y131" s="412"/>
      <c r="Z131" s="412"/>
      <c r="AA131" s="412"/>
      <c r="AB131" s="412"/>
      <c r="AC131" s="412"/>
      <c r="AD131" s="412"/>
      <c r="AE131" s="413"/>
      <c r="AF131" s="411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3"/>
      <c r="AZ131" s="405" t="s">
        <v>50</v>
      </c>
      <c r="BA131" s="406"/>
      <c r="BB131" s="406"/>
      <c r="BC131" s="406"/>
      <c r="BD131" s="406"/>
      <c r="BE131" s="406"/>
      <c r="BF131" s="407"/>
      <c r="BG131" s="405" t="s">
        <v>51</v>
      </c>
      <c r="BH131" s="406"/>
      <c r="BI131" s="406"/>
      <c r="BJ131" s="406"/>
      <c r="BK131" s="406"/>
      <c r="BL131" s="406"/>
      <c r="BM131" s="407"/>
      <c r="BN131" s="411"/>
      <c r="BO131" s="412"/>
      <c r="BP131" s="412"/>
      <c r="BQ131" s="412"/>
      <c r="BR131" s="412"/>
      <c r="BS131" s="413"/>
      <c r="BT131" s="411"/>
      <c r="BU131" s="412"/>
      <c r="BV131" s="412"/>
      <c r="BW131" s="412"/>
      <c r="BX131" s="412"/>
      <c r="BY131" s="413"/>
      <c r="BZ131" s="411"/>
      <c r="CA131" s="412"/>
      <c r="CB131" s="412"/>
      <c r="CC131" s="412"/>
      <c r="CD131" s="412"/>
      <c r="CE131" s="413"/>
      <c r="CF131" s="411"/>
      <c r="CG131" s="412"/>
      <c r="CH131" s="412"/>
      <c r="CI131" s="412"/>
      <c r="CJ131" s="412"/>
      <c r="CK131" s="413"/>
      <c r="CL131" s="411"/>
      <c r="CM131" s="412"/>
      <c r="CN131" s="412"/>
      <c r="CO131" s="412"/>
      <c r="CP131" s="412"/>
      <c r="CQ131" s="413"/>
    </row>
    <row r="132" spans="1:95" ht="2.25" customHeight="1" x14ac:dyDescent="0.2">
      <c r="A132" s="424"/>
      <c r="B132" s="424"/>
      <c r="C132" s="424"/>
      <c r="D132" s="424"/>
      <c r="E132" s="424"/>
      <c r="F132" s="424"/>
      <c r="G132" s="424"/>
      <c r="H132" s="408"/>
      <c r="I132" s="409"/>
      <c r="J132" s="409"/>
      <c r="K132" s="409"/>
      <c r="L132" s="409"/>
      <c r="M132" s="409"/>
      <c r="N132" s="409"/>
      <c r="O132" s="409"/>
      <c r="P132" s="409"/>
      <c r="Q132" s="409"/>
      <c r="R132" s="409"/>
      <c r="S132" s="410"/>
      <c r="T132" s="408"/>
      <c r="U132" s="409"/>
      <c r="V132" s="409"/>
      <c r="W132" s="409"/>
      <c r="X132" s="409"/>
      <c r="Y132" s="409"/>
      <c r="Z132" s="409"/>
      <c r="AA132" s="409"/>
      <c r="AB132" s="409"/>
      <c r="AC132" s="409"/>
      <c r="AD132" s="409"/>
      <c r="AE132" s="410"/>
      <c r="AF132" s="408"/>
      <c r="AG132" s="409"/>
      <c r="AH132" s="409"/>
      <c r="AI132" s="409"/>
      <c r="AJ132" s="409"/>
      <c r="AK132" s="409"/>
      <c r="AL132" s="409"/>
      <c r="AM132" s="409"/>
      <c r="AN132" s="409"/>
      <c r="AO132" s="409"/>
      <c r="AP132" s="409"/>
      <c r="AQ132" s="409"/>
      <c r="AR132" s="409"/>
      <c r="AS132" s="409"/>
      <c r="AT132" s="409"/>
      <c r="AU132" s="409"/>
      <c r="AV132" s="409"/>
      <c r="AW132" s="409"/>
      <c r="AX132" s="409"/>
      <c r="AY132" s="410"/>
      <c r="AZ132" s="408"/>
      <c r="BA132" s="409"/>
      <c r="BB132" s="409"/>
      <c r="BC132" s="409"/>
      <c r="BD132" s="409"/>
      <c r="BE132" s="409"/>
      <c r="BF132" s="410"/>
      <c r="BG132" s="408"/>
      <c r="BH132" s="409"/>
      <c r="BI132" s="409"/>
      <c r="BJ132" s="409"/>
      <c r="BK132" s="409"/>
      <c r="BL132" s="409"/>
      <c r="BM132" s="410"/>
      <c r="BN132" s="408"/>
      <c r="BO132" s="409"/>
      <c r="BP132" s="409"/>
      <c r="BQ132" s="409"/>
      <c r="BR132" s="409"/>
      <c r="BS132" s="410"/>
      <c r="BT132" s="408"/>
      <c r="BU132" s="409"/>
      <c r="BV132" s="409"/>
      <c r="BW132" s="409"/>
      <c r="BX132" s="409"/>
      <c r="BY132" s="410"/>
      <c r="BZ132" s="408"/>
      <c r="CA132" s="409"/>
      <c r="CB132" s="409"/>
      <c r="CC132" s="409"/>
      <c r="CD132" s="409"/>
      <c r="CE132" s="410"/>
      <c r="CF132" s="408"/>
      <c r="CG132" s="409"/>
      <c r="CH132" s="409"/>
      <c r="CI132" s="409"/>
      <c r="CJ132" s="409"/>
      <c r="CK132" s="410"/>
      <c r="CL132" s="408"/>
      <c r="CM132" s="409"/>
      <c r="CN132" s="409"/>
      <c r="CO132" s="409"/>
      <c r="CP132" s="409"/>
      <c r="CQ132" s="410"/>
    </row>
    <row r="133" spans="1:95" ht="17.25" customHeight="1" x14ac:dyDescent="0.2">
      <c r="A133" s="424" t="s">
        <v>27</v>
      </c>
      <c r="B133" s="424"/>
      <c r="C133" s="424"/>
      <c r="D133" s="424"/>
      <c r="E133" s="424"/>
      <c r="F133" s="424"/>
      <c r="G133" s="424"/>
      <c r="H133" s="424" t="s">
        <v>52</v>
      </c>
      <c r="I133" s="424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352" t="s">
        <v>53</v>
      </c>
      <c r="U133" s="353"/>
      <c r="V133" s="353"/>
      <c r="W133" s="353"/>
      <c r="X133" s="353"/>
      <c r="Y133" s="353"/>
      <c r="Z133" s="353"/>
      <c r="AA133" s="353"/>
      <c r="AB133" s="353"/>
      <c r="AC133" s="353"/>
      <c r="AD133" s="353"/>
      <c r="AE133" s="354"/>
      <c r="AF133" s="424" t="s">
        <v>54</v>
      </c>
      <c r="AG133" s="424"/>
      <c r="AH133" s="424"/>
      <c r="AI133" s="424"/>
      <c r="AJ133" s="424"/>
      <c r="AK133" s="424"/>
      <c r="AL133" s="424"/>
      <c r="AM133" s="424"/>
      <c r="AN133" s="424"/>
      <c r="AO133" s="424"/>
      <c r="AP133" s="424"/>
      <c r="AQ133" s="424"/>
      <c r="AR133" s="424"/>
      <c r="AS133" s="424"/>
      <c r="AT133" s="424"/>
      <c r="AU133" s="424"/>
      <c r="AV133" s="424"/>
      <c r="AW133" s="424"/>
      <c r="AX133" s="424"/>
      <c r="AY133" s="424"/>
      <c r="AZ133" s="424" t="s">
        <v>55</v>
      </c>
      <c r="BA133" s="424"/>
      <c r="BB133" s="424"/>
      <c r="BC133" s="424"/>
      <c r="BD133" s="424"/>
      <c r="BE133" s="424"/>
      <c r="BF133" s="424"/>
      <c r="BG133" s="424" t="s">
        <v>56</v>
      </c>
      <c r="BH133" s="424"/>
      <c r="BI133" s="424"/>
      <c r="BJ133" s="424"/>
      <c r="BK133" s="424"/>
      <c r="BL133" s="424"/>
      <c r="BM133" s="424"/>
      <c r="BN133" s="424" t="s">
        <v>57</v>
      </c>
      <c r="BO133" s="424"/>
      <c r="BP133" s="424"/>
      <c r="BQ133" s="424"/>
      <c r="BR133" s="424"/>
      <c r="BS133" s="424"/>
      <c r="BT133" s="424" t="s">
        <v>58</v>
      </c>
      <c r="BU133" s="424"/>
      <c r="BV133" s="424"/>
      <c r="BW133" s="424"/>
      <c r="BX133" s="424"/>
      <c r="BY133" s="424"/>
      <c r="BZ133" s="424" t="s">
        <v>59</v>
      </c>
      <c r="CA133" s="424"/>
      <c r="CB133" s="424"/>
      <c r="CC133" s="424"/>
      <c r="CD133" s="424"/>
      <c r="CE133" s="424"/>
      <c r="CF133" s="424" t="s">
        <v>60</v>
      </c>
      <c r="CG133" s="424"/>
      <c r="CH133" s="424"/>
      <c r="CI133" s="424"/>
      <c r="CJ133" s="424"/>
      <c r="CK133" s="424"/>
      <c r="CL133" s="424" t="s">
        <v>61</v>
      </c>
      <c r="CM133" s="424"/>
      <c r="CN133" s="424"/>
      <c r="CO133" s="424"/>
      <c r="CP133" s="424"/>
      <c r="CQ133" s="424"/>
    </row>
    <row r="134" spans="1:95" ht="63.75" customHeight="1" x14ac:dyDescent="0.2">
      <c r="A134" s="469" t="s">
        <v>129</v>
      </c>
      <c r="B134" s="361"/>
      <c r="C134" s="361"/>
      <c r="D134" s="361"/>
      <c r="E134" s="361"/>
      <c r="F134" s="361"/>
      <c r="G134" s="362"/>
      <c r="H134" s="343" t="s">
        <v>63</v>
      </c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5"/>
      <c r="T134" s="346" t="s">
        <v>64</v>
      </c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8"/>
      <c r="AF134" s="349" t="s">
        <v>65</v>
      </c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1"/>
      <c r="AZ134" s="352" t="s">
        <v>66</v>
      </c>
      <c r="BA134" s="353"/>
      <c r="BB134" s="353"/>
      <c r="BC134" s="353"/>
      <c r="BD134" s="353"/>
      <c r="BE134" s="353"/>
      <c r="BF134" s="354"/>
      <c r="BG134" s="352" t="s">
        <v>67</v>
      </c>
      <c r="BH134" s="353"/>
      <c r="BI134" s="353"/>
      <c r="BJ134" s="353"/>
      <c r="BK134" s="353"/>
      <c r="BL134" s="353"/>
      <c r="BM134" s="354"/>
      <c r="BN134" s="336">
        <v>100</v>
      </c>
      <c r="BO134" s="337"/>
      <c r="BP134" s="337"/>
      <c r="BQ134" s="337"/>
      <c r="BR134" s="337"/>
      <c r="BS134" s="338"/>
      <c r="BT134" s="336">
        <v>100</v>
      </c>
      <c r="BU134" s="337"/>
      <c r="BV134" s="337"/>
      <c r="BW134" s="337"/>
      <c r="BX134" s="337"/>
      <c r="BY134" s="338"/>
      <c r="BZ134" s="336">
        <v>100</v>
      </c>
      <c r="CA134" s="337"/>
      <c r="CB134" s="337"/>
      <c r="CC134" s="337"/>
      <c r="CD134" s="337"/>
      <c r="CE134" s="338"/>
      <c r="CF134" s="358">
        <v>3</v>
      </c>
      <c r="CG134" s="359"/>
      <c r="CH134" s="359"/>
      <c r="CI134" s="359"/>
      <c r="CJ134" s="359"/>
      <c r="CK134" s="360"/>
      <c r="CL134" s="336"/>
      <c r="CM134" s="337"/>
      <c r="CN134" s="337"/>
      <c r="CO134" s="337"/>
      <c r="CP134" s="337"/>
      <c r="CQ134" s="338"/>
    </row>
    <row r="135" spans="1:95" ht="61.5" customHeight="1" x14ac:dyDescent="0.2">
      <c r="A135" s="340" t="s">
        <v>130</v>
      </c>
      <c r="B135" s="361"/>
      <c r="C135" s="361"/>
      <c r="D135" s="361"/>
      <c r="E135" s="361"/>
      <c r="F135" s="361"/>
      <c r="G135" s="362"/>
      <c r="H135" s="343" t="s">
        <v>69</v>
      </c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5"/>
      <c r="T135" s="346" t="s">
        <v>64</v>
      </c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8"/>
      <c r="AF135" s="349" t="s">
        <v>65</v>
      </c>
      <c r="AG135" s="350"/>
      <c r="AH135" s="350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1"/>
      <c r="AZ135" s="352" t="s">
        <v>66</v>
      </c>
      <c r="BA135" s="353"/>
      <c r="BB135" s="353"/>
      <c r="BC135" s="353"/>
      <c r="BD135" s="353"/>
      <c r="BE135" s="353"/>
      <c r="BF135" s="354"/>
      <c r="BG135" s="352" t="s">
        <v>67</v>
      </c>
      <c r="BH135" s="353"/>
      <c r="BI135" s="353"/>
      <c r="BJ135" s="353"/>
      <c r="BK135" s="353"/>
      <c r="BL135" s="353"/>
      <c r="BM135" s="354"/>
      <c r="BN135" s="336">
        <v>100</v>
      </c>
      <c r="BO135" s="337"/>
      <c r="BP135" s="337"/>
      <c r="BQ135" s="337"/>
      <c r="BR135" s="337"/>
      <c r="BS135" s="338"/>
      <c r="BT135" s="336">
        <v>100</v>
      </c>
      <c r="BU135" s="337"/>
      <c r="BV135" s="337"/>
      <c r="BW135" s="337"/>
      <c r="BX135" s="337"/>
      <c r="BY135" s="338"/>
      <c r="BZ135" s="336">
        <v>100</v>
      </c>
      <c r="CA135" s="337"/>
      <c r="CB135" s="337"/>
      <c r="CC135" s="337"/>
      <c r="CD135" s="337"/>
      <c r="CE135" s="338"/>
      <c r="CF135" s="358">
        <v>3</v>
      </c>
      <c r="CG135" s="359"/>
      <c r="CH135" s="359"/>
      <c r="CI135" s="359"/>
      <c r="CJ135" s="359"/>
      <c r="CK135" s="360"/>
      <c r="CL135" s="336"/>
      <c r="CM135" s="337"/>
      <c r="CN135" s="337"/>
      <c r="CO135" s="337"/>
      <c r="CP135" s="337"/>
      <c r="CQ135" s="338"/>
    </row>
    <row r="136" spans="1:95" ht="63" customHeight="1" x14ac:dyDescent="0.2">
      <c r="A136" s="352" t="s">
        <v>173</v>
      </c>
      <c r="B136" s="353"/>
      <c r="C136" s="353"/>
      <c r="D136" s="353"/>
      <c r="E136" s="353"/>
      <c r="F136" s="353"/>
      <c r="G136" s="354"/>
      <c r="H136" s="343" t="s">
        <v>172</v>
      </c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5"/>
      <c r="T136" s="346" t="s">
        <v>64</v>
      </c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8"/>
      <c r="AF136" s="349" t="s">
        <v>65</v>
      </c>
      <c r="AG136" s="350"/>
      <c r="AH136" s="350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1"/>
      <c r="AZ136" s="352" t="s">
        <v>66</v>
      </c>
      <c r="BA136" s="353"/>
      <c r="BB136" s="353"/>
      <c r="BC136" s="353"/>
      <c r="BD136" s="353"/>
      <c r="BE136" s="353"/>
      <c r="BF136" s="354"/>
      <c r="BG136" s="352" t="s">
        <v>67</v>
      </c>
      <c r="BH136" s="353"/>
      <c r="BI136" s="353"/>
      <c r="BJ136" s="353"/>
      <c r="BK136" s="353"/>
      <c r="BL136" s="353"/>
      <c r="BM136" s="354"/>
      <c r="BN136" s="336">
        <v>100</v>
      </c>
      <c r="BO136" s="337"/>
      <c r="BP136" s="337"/>
      <c r="BQ136" s="337"/>
      <c r="BR136" s="337"/>
      <c r="BS136" s="338"/>
      <c r="BT136" s="336">
        <v>100</v>
      </c>
      <c r="BU136" s="337"/>
      <c r="BV136" s="337"/>
      <c r="BW136" s="337"/>
      <c r="BX136" s="337"/>
      <c r="BY136" s="338"/>
      <c r="BZ136" s="336">
        <v>100</v>
      </c>
      <c r="CA136" s="337"/>
      <c r="CB136" s="337"/>
      <c r="CC136" s="337"/>
      <c r="CD136" s="337"/>
      <c r="CE136" s="338"/>
      <c r="CF136" s="358">
        <v>3</v>
      </c>
      <c r="CG136" s="359"/>
      <c r="CH136" s="359"/>
      <c r="CI136" s="359"/>
      <c r="CJ136" s="359"/>
      <c r="CK136" s="360"/>
      <c r="CL136" s="336"/>
      <c r="CM136" s="337"/>
      <c r="CN136" s="337"/>
      <c r="CO136" s="337"/>
      <c r="CP136" s="337"/>
      <c r="CQ136" s="338"/>
    </row>
    <row r="137" spans="1:95" ht="67.5" customHeight="1" x14ac:dyDescent="0.2">
      <c r="A137" s="469" t="s">
        <v>132</v>
      </c>
      <c r="B137" s="361"/>
      <c r="C137" s="361"/>
      <c r="D137" s="361"/>
      <c r="E137" s="361"/>
      <c r="F137" s="361"/>
      <c r="G137" s="362"/>
      <c r="H137" s="343" t="s">
        <v>72</v>
      </c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5"/>
      <c r="T137" s="346" t="s">
        <v>64</v>
      </c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8"/>
      <c r="AF137" s="349" t="s">
        <v>65</v>
      </c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1"/>
      <c r="AZ137" s="352" t="s">
        <v>66</v>
      </c>
      <c r="BA137" s="353"/>
      <c r="BB137" s="353"/>
      <c r="BC137" s="353"/>
      <c r="BD137" s="353"/>
      <c r="BE137" s="353"/>
      <c r="BF137" s="354"/>
      <c r="BG137" s="352" t="s">
        <v>67</v>
      </c>
      <c r="BH137" s="353"/>
      <c r="BI137" s="353"/>
      <c r="BJ137" s="353"/>
      <c r="BK137" s="353"/>
      <c r="BL137" s="353"/>
      <c r="BM137" s="354"/>
      <c r="BN137" s="336">
        <v>100</v>
      </c>
      <c r="BO137" s="337"/>
      <c r="BP137" s="337"/>
      <c r="BQ137" s="337"/>
      <c r="BR137" s="337"/>
      <c r="BS137" s="338"/>
      <c r="BT137" s="336">
        <v>100</v>
      </c>
      <c r="BU137" s="337"/>
      <c r="BV137" s="337"/>
      <c r="BW137" s="337"/>
      <c r="BX137" s="337"/>
      <c r="BY137" s="338"/>
      <c r="BZ137" s="336">
        <v>100</v>
      </c>
      <c r="CA137" s="337"/>
      <c r="CB137" s="337"/>
      <c r="CC137" s="337"/>
      <c r="CD137" s="337"/>
      <c r="CE137" s="338"/>
      <c r="CF137" s="358">
        <v>3</v>
      </c>
      <c r="CG137" s="359"/>
      <c r="CH137" s="359"/>
      <c r="CI137" s="359"/>
      <c r="CJ137" s="359"/>
      <c r="CK137" s="360"/>
      <c r="CL137" s="336"/>
      <c r="CM137" s="337"/>
      <c r="CN137" s="337"/>
      <c r="CO137" s="337"/>
      <c r="CP137" s="337"/>
      <c r="CQ137" s="338"/>
    </row>
    <row r="138" spans="1:95" ht="40.5" customHeight="1" x14ac:dyDescent="0.2">
      <c r="A138" s="469" t="s">
        <v>129</v>
      </c>
      <c r="B138" s="361"/>
      <c r="C138" s="361"/>
      <c r="D138" s="361"/>
      <c r="E138" s="361"/>
      <c r="F138" s="361"/>
      <c r="G138" s="362"/>
      <c r="H138" s="343" t="s">
        <v>63</v>
      </c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5"/>
      <c r="T138" s="346" t="s">
        <v>64</v>
      </c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8"/>
      <c r="AF138" s="349" t="s">
        <v>73</v>
      </c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1"/>
      <c r="AZ138" s="352" t="s">
        <v>66</v>
      </c>
      <c r="BA138" s="353"/>
      <c r="BB138" s="353"/>
      <c r="BC138" s="353"/>
      <c r="BD138" s="353"/>
      <c r="BE138" s="353"/>
      <c r="BF138" s="354"/>
      <c r="BG138" s="352" t="s">
        <v>67</v>
      </c>
      <c r="BH138" s="353"/>
      <c r="BI138" s="353"/>
      <c r="BJ138" s="353"/>
      <c r="BK138" s="353"/>
      <c r="BL138" s="353"/>
      <c r="BM138" s="354"/>
      <c r="BN138" s="336">
        <v>100</v>
      </c>
      <c r="BO138" s="337"/>
      <c r="BP138" s="337"/>
      <c r="BQ138" s="337"/>
      <c r="BR138" s="337"/>
      <c r="BS138" s="338"/>
      <c r="BT138" s="336">
        <v>100</v>
      </c>
      <c r="BU138" s="337"/>
      <c r="BV138" s="337"/>
      <c r="BW138" s="337"/>
      <c r="BX138" s="337"/>
      <c r="BY138" s="338"/>
      <c r="BZ138" s="336">
        <v>100</v>
      </c>
      <c r="CA138" s="337"/>
      <c r="CB138" s="337"/>
      <c r="CC138" s="337"/>
      <c r="CD138" s="337"/>
      <c r="CE138" s="338"/>
      <c r="CF138" s="358">
        <v>3</v>
      </c>
      <c r="CG138" s="359"/>
      <c r="CH138" s="359"/>
      <c r="CI138" s="359"/>
      <c r="CJ138" s="359"/>
      <c r="CK138" s="360"/>
      <c r="CL138" s="224"/>
      <c r="CM138" s="225"/>
      <c r="CN138" s="225"/>
      <c r="CO138" s="225"/>
      <c r="CP138" s="225"/>
      <c r="CQ138" s="226"/>
    </row>
    <row r="139" spans="1:95" ht="40.5" customHeight="1" x14ac:dyDescent="0.2">
      <c r="A139" s="340" t="s">
        <v>130</v>
      </c>
      <c r="B139" s="361"/>
      <c r="C139" s="361"/>
      <c r="D139" s="361"/>
      <c r="E139" s="361"/>
      <c r="F139" s="361"/>
      <c r="G139" s="362"/>
      <c r="H139" s="343" t="s">
        <v>69</v>
      </c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5"/>
      <c r="T139" s="346" t="s">
        <v>64</v>
      </c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8"/>
      <c r="AF139" s="349" t="s">
        <v>73</v>
      </c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1"/>
      <c r="AZ139" s="352" t="s">
        <v>66</v>
      </c>
      <c r="BA139" s="353"/>
      <c r="BB139" s="353"/>
      <c r="BC139" s="353"/>
      <c r="BD139" s="353"/>
      <c r="BE139" s="353"/>
      <c r="BF139" s="354"/>
      <c r="BG139" s="352" t="s">
        <v>67</v>
      </c>
      <c r="BH139" s="353"/>
      <c r="BI139" s="353"/>
      <c r="BJ139" s="353"/>
      <c r="BK139" s="353"/>
      <c r="BL139" s="353"/>
      <c r="BM139" s="354"/>
      <c r="BN139" s="336">
        <v>100</v>
      </c>
      <c r="BO139" s="337"/>
      <c r="BP139" s="337"/>
      <c r="BQ139" s="337"/>
      <c r="BR139" s="337"/>
      <c r="BS139" s="338"/>
      <c r="BT139" s="336">
        <v>100</v>
      </c>
      <c r="BU139" s="337"/>
      <c r="BV139" s="337"/>
      <c r="BW139" s="337"/>
      <c r="BX139" s="337"/>
      <c r="BY139" s="338"/>
      <c r="BZ139" s="336">
        <v>100</v>
      </c>
      <c r="CA139" s="337"/>
      <c r="CB139" s="337"/>
      <c r="CC139" s="337"/>
      <c r="CD139" s="337"/>
      <c r="CE139" s="338"/>
      <c r="CF139" s="358">
        <v>3</v>
      </c>
      <c r="CG139" s="359"/>
      <c r="CH139" s="359"/>
      <c r="CI139" s="359"/>
      <c r="CJ139" s="359"/>
      <c r="CK139" s="360"/>
      <c r="CL139" s="336"/>
      <c r="CM139" s="337"/>
      <c r="CN139" s="337"/>
      <c r="CO139" s="337"/>
      <c r="CP139" s="337"/>
      <c r="CQ139" s="338"/>
    </row>
    <row r="140" spans="1:95" ht="41.25" customHeight="1" x14ac:dyDescent="0.2">
      <c r="A140" s="352" t="s">
        <v>173</v>
      </c>
      <c r="B140" s="353"/>
      <c r="C140" s="353"/>
      <c r="D140" s="353"/>
      <c r="E140" s="353"/>
      <c r="F140" s="353"/>
      <c r="G140" s="354"/>
      <c r="H140" s="343" t="s">
        <v>172</v>
      </c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5"/>
      <c r="T140" s="346" t="s">
        <v>64</v>
      </c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8"/>
      <c r="AF140" s="349" t="s">
        <v>73</v>
      </c>
      <c r="AG140" s="350"/>
      <c r="AH140" s="350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1"/>
      <c r="AZ140" s="352" t="s">
        <v>66</v>
      </c>
      <c r="BA140" s="353"/>
      <c r="BB140" s="353"/>
      <c r="BC140" s="353"/>
      <c r="BD140" s="353"/>
      <c r="BE140" s="353"/>
      <c r="BF140" s="354"/>
      <c r="BG140" s="352" t="s">
        <v>67</v>
      </c>
      <c r="BH140" s="353"/>
      <c r="BI140" s="353"/>
      <c r="BJ140" s="353"/>
      <c r="BK140" s="353"/>
      <c r="BL140" s="353"/>
      <c r="BM140" s="354"/>
      <c r="BN140" s="336">
        <v>100</v>
      </c>
      <c r="BO140" s="337"/>
      <c r="BP140" s="337"/>
      <c r="BQ140" s="337"/>
      <c r="BR140" s="337"/>
      <c r="BS140" s="338"/>
      <c r="BT140" s="336">
        <v>100</v>
      </c>
      <c r="BU140" s="337"/>
      <c r="BV140" s="337"/>
      <c r="BW140" s="337"/>
      <c r="BX140" s="337"/>
      <c r="BY140" s="338"/>
      <c r="BZ140" s="336">
        <v>100</v>
      </c>
      <c r="CA140" s="337"/>
      <c r="CB140" s="337"/>
      <c r="CC140" s="337"/>
      <c r="CD140" s="337"/>
      <c r="CE140" s="338"/>
      <c r="CF140" s="358">
        <v>3</v>
      </c>
      <c r="CG140" s="359"/>
      <c r="CH140" s="359"/>
      <c r="CI140" s="359"/>
      <c r="CJ140" s="359"/>
      <c r="CK140" s="360"/>
      <c r="CL140" s="336"/>
      <c r="CM140" s="337"/>
      <c r="CN140" s="337"/>
      <c r="CO140" s="337"/>
      <c r="CP140" s="337"/>
      <c r="CQ140" s="338"/>
    </row>
    <row r="141" spans="1:95" ht="41.25" customHeight="1" x14ac:dyDescent="0.2">
      <c r="A141" s="469" t="s">
        <v>132</v>
      </c>
      <c r="B141" s="361"/>
      <c r="C141" s="361"/>
      <c r="D141" s="361"/>
      <c r="E141" s="361"/>
      <c r="F141" s="361"/>
      <c r="G141" s="362"/>
      <c r="H141" s="343" t="s">
        <v>72</v>
      </c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5"/>
      <c r="T141" s="456" t="s">
        <v>64</v>
      </c>
      <c r="U141" s="456"/>
      <c r="V141" s="456"/>
      <c r="W141" s="456"/>
      <c r="X141" s="456"/>
      <c r="Y141" s="456"/>
      <c r="Z141" s="456"/>
      <c r="AA141" s="456"/>
      <c r="AB141" s="456"/>
      <c r="AC141" s="456"/>
      <c r="AD141" s="456"/>
      <c r="AE141" s="456"/>
      <c r="AF141" s="457" t="s">
        <v>73</v>
      </c>
      <c r="AG141" s="457"/>
      <c r="AH141" s="457"/>
      <c r="AI141" s="457"/>
      <c r="AJ141" s="457"/>
      <c r="AK141" s="457"/>
      <c r="AL141" s="457"/>
      <c r="AM141" s="457"/>
      <c r="AN141" s="457"/>
      <c r="AO141" s="457"/>
      <c r="AP141" s="457"/>
      <c r="AQ141" s="457"/>
      <c r="AR141" s="457"/>
      <c r="AS141" s="457"/>
      <c r="AT141" s="457"/>
      <c r="AU141" s="457"/>
      <c r="AV141" s="457"/>
      <c r="AW141" s="457"/>
      <c r="AX141" s="457"/>
      <c r="AY141" s="457"/>
      <c r="AZ141" s="424" t="s">
        <v>66</v>
      </c>
      <c r="BA141" s="424"/>
      <c r="BB141" s="424"/>
      <c r="BC141" s="424"/>
      <c r="BD141" s="424"/>
      <c r="BE141" s="424"/>
      <c r="BF141" s="424"/>
      <c r="BG141" s="424" t="s">
        <v>67</v>
      </c>
      <c r="BH141" s="424"/>
      <c r="BI141" s="424"/>
      <c r="BJ141" s="424"/>
      <c r="BK141" s="424"/>
      <c r="BL141" s="424"/>
      <c r="BM141" s="424"/>
      <c r="BN141" s="422">
        <v>100</v>
      </c>
      <c r="BO141" s="422"/>
      <c r="BP141" s="422"/>
      <c r="BQ141" s="422"/>
      <c r="BR141" s="422"/>
      <c r="BS141" s="422"/>
      <c r="BT141" s="422">
        <v>100</v>
      </c>
      <c r="BU141" s="422"/>
      <c r="BV141" s="422"/>
      <c r="BW141" s="422"/>
      <c r="BX141" s="422"/>
      <c r="BY141" s="422"/>
      <c r="BZ141" s="422">
        <v>100</v>
      </c>
      <c r="CA141" s="422"/>
      <c r="CB141" s="422"/>
      <c r="CC141" s="422"/>
      <c r="CD141" s="422"/>
      <c r="CE141" s="422"/>
      <c r="CF141" s="454">
        <v>3</v>
      </c>
      <c r="CG141" s="454"/>
      <c r="CH141" s="454"/>
      <c r="CI141" s="454"/>
      <c r="CJ141" s="454"/>
      <c r="CK141" s="454"/>
      <c r="CL141" s="422"/>
      <c r="CM141" s="422"/>
      <c r="CN141" s="422"/>
      <c r="CO141" s="422"/>
      <c r="CP141" s="422"/>
      <c r="CQ141" s="422"/>
    </row>
    <row r="142" spans="1:95" ht="7.5" customHeight="1" x14ac:dyDescent="0.2">
      <c r="A142" s="439"/>
      <c r="B142" s="439"/>
      <c r="C142" s="439"/>
      <c r="D142" s="439"/>
      <c r="E142" s="439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  <c r="AV142" s="439"/>
      <c r="AW142" s="439"/>
      <c r="AX142" s="439"/>
      <c r="AY142" s="439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439"/>
      <c r="BN142" s="439"/>
      <c r="BO142" s="439"/>
      <c r="BP142" s="439"/>
      <c r="BQ142" s="439"/>
      <c r="BR142" s="439"/>
      <c r="BS142" s="439"/>
      <c r="BT142" s="439"/>
      <c r="BU142" s="439"/>
      <c r="BV142" s="439"/>
      <c r="BW142" s="439"/>
      <c r="BX142" s="439"/>
      <c r="BY142" s="439"/>
      <c r="BZ142" s="439"/>
      <c r="CA142" s="439"/>
      <c r="CB142" s="439"/>
      <c r="CC142" s="439"/>
      <c r="CD142" s="439"/>
      <c r="CE142" s="439"/>
    </row>
    <row r="143" spans="1:95" ht="18" customHeight="1" x14ac:dyDescent="0.2">
      <c r="A143" s="368" t="s">
        <v>74</v>
      </c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368"/>
      <c r="BQ143" s="368"/>
      <c r="BR143" s="368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</row>
    <row r="144" spans="1:95" ht="0.75" customHeight="1" x14ac:dyDescent="0.2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  <c r="AZ144" s="368"/>
      <c r="BA144" s="368"/>
      <c r="BB144" s="368"/>
      <c r="BC144" s="368"/>
      <c r="BD144" s="368"/>
      <c r="BE144" s="368"/>
      <c r="BF144" s="368"/>
      <c r="BG144" s="368"/>
      <c r="BH144" s="368"/>
      <c r="BI144" s="368"/>
      <c r="BJ144" s="368"/>
      <c r="BK144" s="368"/>
      <c r="BL144" s="368"/>
      <c r="BM144" s="368"/>
      <c r="BN144" s="368"/>
      <c r="BO144" s="368"/>
      <c r="BP144" s="368"/>
      <c r="BQ144" s="368"/>
      <c r="BR144" s="368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  <c r="CC144" s="368"/>
      <c r="CD144" s="368"/>
      <c r="CE144" s="368"/>
    </row>
    <row r="145" spans="1:95" ht="65.25" customHeight="1" x14ac:dyDescent="0.2">
      <c r="A145" s="424" t="s">
        <v>36</v>
      </c>
      <c r="B145" s="424"/>
      <c r="C145" s="424"/>
      <c r="D145" s="424"/>
      <c r="E145" s="424"/>
      <c r="F145" s="424"/>
      <c r="G145" s="424"/>
      <c r="H145" s="405" t="s">
        <v>76</v>
      </c>
      <c r="I145" s="406"/>
      <c r="J145" s="406"/>
      <c r="K145" s="406"/>
      <c r="L145" s="406"/>
      <c r="M145" s="406"/>
      <c r="N145" s="406"/>
      <c r="O145" s="406"/>
      <c r="P145" s="406"/>
      <c r="Q145" s="406"/>
      <c r="R145" s="406"/>
      <c r="S145" s="407"/>
      <c r="T145" s="352" t="s">
        <v>77</v>
      </c>
      <c r="U145" s="353"/>
      <c r="V145" s="353"/>
      <c r="W145" s="353"/>
      <c r="X145" s="353"/>
      <c r="Y145" s="353"/>
      <c r="Z145" s="353"/>
      <c r="AA145" s="353"/>
      <c r="AB145" s="354"/>
      <c r="AC145" s="352" t="s">
        <v>78</v>
      </c>
      <c r="AD145" s="353"/>
      <c r="AE145" s="353"/>
      <c r="AF145" s="353"/>
      <c r="AG145" s="353"/>
      <c r="AH145" s="353"/>
      <c r="AI145" s="353"/>
      <c r="AJ145" s="353"/>
      <c r="AK145" s="353"/>
      <c r="AL145" s="353"/>
      <c r="AM145" s="353"/>
      <c r="AN145" s="353"/>
      <c r="AO145" s="353"/>
      <c r="AP145" s="353"/>
      <c r="AQ145" s="353"/>
      <c r="AR145" s="353"/>
      <c r="AS145" s="353"/>
      <c r="AT145" s="353"/>
      <c r="AU145" s="353"/>
      <c r="AV145" s="353"/>
      <c r="AW145" s="353"/>
      <c r="AX145" s="353"/>
      <c r="AY145" s="353"/>
      <c r="AZ145" s="353"/>
      <c r="BA145" s="354"/>
      <c r="BB145" s="352" t="s">
        <v>79</v>
      </c>
      <c r="BC145" s="353"/>
      <c r="BD145" s="353"/>
      <c r="BE145" s="353"/>
      <c r="BF145" s="353"/>
      <c r="BG145" s="353"/>
      <c r="BH145" s="353"/>
      <c r="BI145" s="353"/>
      <c r="BJ145" s="353"/>
      <c r="BK145" s="353"/>
      <c r="BL145" s="353"/>
      <c r="BM145" s="353"/>
      <c r="BN145" s="353"/>
      <c r="BO145" s="353"/>
      <c r="BP145" s="354"/>
      <c r="BQ145" s="352" t="s">
        <v>80</v>
      </c>
      <c r="BR145" s="353"/>
      <c r="BS145" s="353"/>
      <c r="BT145" s="353"/>
      <c r="BU145" s="353"/>
      <c r="BV145" s="353"/>
      <c r="BW145" s="353"/>
      <c r="BX145" s="353"/>
      <c r="BY145" s="353"/>
      <c r="BZ145" s="353"/>
      <c r="CA145" s="353"/>
      <c r="CB145" s="353"/>
      <c r="CC145" s="353"/>
      <c r="CD145" s="353"/>
      <c r="CE145" s="354"/>
      <c r="CF145" s="424" t="s">
        <v>81</v>
      </c>
      <c r="CG145" s="424"/>
      <c r="CH145" s="424"/>
      <c r="CI145" s="424"/>
      <c r="CJ145" s="424"/>
      <c r="CK145" s="424"/>
      <c r="CL145" s="424"/>
      <c r="CM145" s="424"/>
      <c r="CN145" s="424"/>
      <c r="CO145" s="424"/>
      <c r="CP145" s="424"/>
      <c r="CQ145" s="424"/>
    </row>
    <row r="146" spans="1:95" ht="15.75" customHeight="1" x14ac:dyDescent="0.2">
      <c r="A146" s="424"/>
      <c r="B146" s="424"/>
      <c r="C146" s="424"/>
      <c r="D146" s="424"/>
      <c r="E146" s="424"/>
      <c r="F146" s="424"/>
      <c r="G146" s="424"/>
      <c r="H146" s="405" t="s">
        <v>42</v>
      </c>
      <c r="I146" s="406"/>
      <c r="J146" s="406"/>
      <c r="K146" s="406"/>
      <c r="L146" s="406"/>
      <c r="M146" s="406"/>
      <c r="N146" s="406"/>
      <c r="O146" s="406"/>
      <c r="P146" s="406"/>
      <c r="Q146" s="406"/>
      <c r="R146" s="406"/>
      <c r="S146" s="407"/>
      <c r="T146" s="411" t="s">
        <v>42</v>
      </c>
      <c r="U146" s="412"/>
      <c r="V146" s="412"/>
      <c r="W146" s="412"/>
      <c r="X146" s="412"/>
      <c r="Y146" s="412"/>
      <c r="Z146" s="412"/>
      <c r="AA146" s="412"/>
      <c r="AB146" s="413"/>
      <c r="AC146" s="405" t="s">
        <v>42</v>
      </c>
      <c r="AD146" s="406"/>
      <c r="AE146" s="406"/>
      <c r="AF146" s="406"/>
      <c r="AG146" s="406"/>
      <c r="AH146" s="406"/>
      <c r="AI146" s="406"/>
      <c r="AJ146" s="406"/>
      <c r="AK146" s="406"/>
      <c r="AL146" s="406"/>
      <c r="AM146" s="406"/>
      <c r="AN146" s="406"/>
      <c r="AO146" s="406"/>
      <c r="AP146" s="406"/>
      <c r="AQ146" s="406"/>
      <c r="AR146" s="407"/>
      <c r="AS146" s="405" t="s">
        <v>82</v>
      </c>
      <c r="AT146" s="406"/>
      <c r="AU146" s="406"/>
      <c r="AV146" s="406"/>
      <c r="AW146" s="406"/>
      <c r="AX146" s="406"/>
      <c r="AY146" s="406"/>
      <c r="AZ146" s="406"/>
      <c r="BA146" s="407"/>
      <c r="BB146" s="414" t="s">
        <v>6</v>
      </c>
      <c r="BC146" s="415"/>
      <c r="BD146" s="377" t="s">
        <v>12</v>
      </c>
      <c r="BE146" s="377"/>
      <c r="BF146" s="232"/>
      <c r="BG146" s="414" t="s">
        <v>6</v>
      </c>
      <c r="BH146" s="415"/>
      <c r="BI146" s="377" t="s">
        <v>6</v>
      </c>
      <c r="BJ146" s="377"/>
      <c r="BK146" s="232"/>
      <c r="BL146" s="414" t="s">
        <v>6</v>
      </c>
      <c r="BM146" s="415"/>
      <c r="BN146" s="377" t="s">
        <v>205</v>
      </c>
      <c r="BO146" s="377"/>
      <c r="BP146" s="232"/>
      <c r="BQ146" s="414" t="s">
        <v>6</v>
      </c>
      <c r="BR146" s="415"/>
      <c r="BS146" s="377" t="s">
        <v>12</v>
      </c>
      <c r="BT146" s="377"/>
      <c r="BU146" s="232"/>
      <c r="BV146" s="414" t="s">
        <v>6</v>
      </c>
      <c r="BW146" s="415"/>
      <c r="BX146" s="377" t="s">
        <v>6</v>
      </c>
      <c r="BY146" s="377"/>
      <c r="BZ146" s="232"/>
      <c r="CA146" s="414" t="s">
        <v>6</v>
      </c>
      <c r="CB146" s="415"/>
      <c r="CC146" s="377" t="s">
        <v>205</v>
      </c>
      <c r="CD146" s="377"/>
      <c r="CE146" s="232"/>
      <c r="CF146" s="405" t="s">
        <v>45</v>
      </c>
      <c r="CG146" s="406"/>
      <c r="CH146" s="406"/>
      <c r="CI146" s="406"/>
      <c r="CJ146" s="406"/>
      <c r="CK146" s="407"/>
      <c r="CL146" s="405" t="s">
        <v>46</v>
      </c>
      <c r="CM146" s="406"/>
      <c r="CN146" s="406"/>
      <c r="CO146" s="406"/>
      <c r="CP146" s="406"/>
      <c r="CQ146" s="407"/>
    </row>
    <row r="147" spans="1:95" ht="2.4500000000000002" customHeight="1" x14ac:dyDescent="0.2">
      <c r="A147" s="424"/>
      <c r="B147" s="424"/>
      <c r="C147" s="424"/>
      <c r="D147" s="424"/>
      <c r="E147" s="424"/>
      <c r="F147" s="424"/>
      <c r="G147" s="424"/>
      <c r="H147" s="411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413"/>
      <c r="T147" s="411"/>
      <c r="U147" s="412"/>
      <c r="V147" s="412"/>
      <c r="W147" s="412"/>
      <c r="X147" s="412"/>
      <c r="Y147" s="412"/>
      <c r="Z147" s="412"/>
      <c r="AA147" s="412"/>
      <c r="AB147" s="413"/>
      <c r="AC147" s="411"/>
      <c r="AD147" s="412"/>
      <c r="AE147" s="412"/>
      <c r="AF147" s="412"/>
      <c r="AG147" s="412"/>
      <c r="AH147" s="412"/>
      <c r="AI147" s="412"/>
      <c r="AJ147" s="412"/>
      <c r="AK147" s="412"/>
      <c r="AL147" s="412"/>
      <c r="AM147" s="412"/>
      <c r="AN147" s="412"/>
      <c r="AO147" s="412"/>
      <c r="AP147" s="412"/>
      <c r="AQ147" s="412"/>
      <c r="AR147" s="413"/>
      <c r="AS147" s="411"/>
      <c r="AT147" s="412"/>
      <c r="AU147" s="412"/>
      <c r="AV147" s="412"/>
      <c r="AW147" s="412"/>
      <c r="AX147" s="412"/>
      <c r="AY147" s="412"/>
      <c r="AZ147" s="412"/>
      <c r="BA147" s="413"/>
      <c r="BB147" s="411" t="s">
        <v>83</v>
      </c>
      <c r="BC147" s="412"/>
      <c r="BD147" s="412"/>
      <c r="BE147" s="412"/>
      <c r="BF147" s="413"/>
      <c r="BG147" s="411" t="s">
        <v>84</v>
      </c>
      <c r="BH147" s="412"/>
      <c r="BI147" s="412"/>
      <c r="BJ147" s="412"/>
      <c r="BK147" s="413"/>
      <c r="BL147" s="411" t="s">
        <v>85</v>
      </c>
      <c r="BM147" s="412"/>
      <c r="BN147" s="412"/>
      <c r="BO147" s="412"/>
      <c r="BP147" s="413"/>
      <c r="BQ147" s="411" t="s">
        <v>83</v>
      </c>
      <c r="BR147" s="412"/>
      <c r="BS147" s="412"/>
      <c r="BT147" s="412"/>
      <c r="BU147" s="413"/>
      <c r="BV147" s="411" t="s">
        <v>84</v>
      </c>
      <c r="BW147" s="412"/>
      <c r="BX147" s="412"/>
      <c r="BY147" s="412"/>
      <c r="BZ147" s="413"/>
      <c r="CA147" s="411" t="s">
        <v>85</v>
      </c>
      <c r="CB147" s="412"/>
      <c r="CC147" s="412"/>
      <c r="CD147" s="412"/>
      <c r="CE147" s="413"/>
      <c r="CF147" s="411"/>
      <c r="CG147" s="412"/>
      <c r="CH147" s="412"/>
      <c r="CI147" s="412"/>
      <c r="CJ147" s="412"/>
      <c r="CK147" s="413"/>
      <c r="CL147" s="411"/>
      <c r="CM147" s="412"/>
      <c r="CN147" s="412"/>
      <c r="CO147" s="412"/>
      <c r="CP147" s="412"/>
      <c r="CQ147" s="413"/>
    </row>
    <row r="148" spans="1:95" ht="13.5" customHeight="1" x14ac:dyDescent="0.2">
      <c r="A148" s="424"/>
      <c r="B148" s="424"/>
      <c r="C148" s="424"/>
      <c r="D148" s="424"/>
      <c r="E148" s="424"/>
      <c r="F148" s="424"/>
      <c r="G148" s="424"/>
      <c r="H148" s="411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3"/>
      <c r="T148" s="411"/>
      <c r="U148" s="412"/>
      <c r="V148" s="412"/>
      <c r="W148" s="412"/>
      <c r="X148" s="412"/>
      <c r="Y148" s="412"/>
      <c r="Z148" s="412"/>
      <c r="AA148" s="412"/>
      <c r="AB148" s="413"/>
      <c r="AC148" s="411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3"/>
      <c r="AS148" s="408"/>
      <c r="AT148" s="409"/>
      <c r="AU148" s="409"/>
      <c r="AV148" s="409"/>
      <c r="AW148" s="409"/>
      <c r="AX148" s="409"/>
      <c r="AY148" s="409"/>
      <c r="AZ148" s="409"/>
      <c r="BA148" s="410"/>
      <c r="BB148" s="411"/>
      <c r="BC148" s="412"/>
      <c r="BD148" s="412"/>
      <c r="BE148" s="412"/>
      <c r="BF148" s="413"/>
      <c r="BG148" s="411"/>
      <c r="BH148" s="412"/>
      <c r="BI148" s="412"/>
      <c r="BJ148" s="412"/>
      <c r="BK148" s="413"/>
      <c r="BL148" s="411"/>
      <c r="BM148" s="412"/>
      <c r="BN148" s="412"/>
      <c r="BO148" s="412"/>
      <c r="BP148" s="413"/>
      <c r="BQ148" s="411"/>
      <c r="BR148" s="412"/>
      <c r="BS148" s="412"/>
      <c r="BT148" s="412"/>
      <c r="BU148" s="413"/>
      <c r="BV148" s="411"/>
      <c r="BW148" s="412"/>
      <c r="BX148" s="412"/>
      <c r="BY148" s="412"/>
      <c r="BZ148" s="413"/>
      <c r="CA148" s="411"/>
      <c r="CB148" s="412"/>
      <c r="CC148" s="412"/>
      <c r="CD148" s="412"/>
      <c r="CE148" s="413"/>
      <c r="CF148" s="411"/>
      <c r="CG148" s="412"/>
      <c r="CH148" s="412"/>
      <c r="CI148" s="412"/>
      <c r="CJ148" s="412"/>
      <c r="CK148" s="413"/>
      <c r="CL148" s="411"/>
      <c r="CM148" s="412"/>
      <c r="CN148" s="412"/>
      <c r="CO148" s="412"/>
      <c r="CP148" s="412"/>
      <c r="CQ148" s="413"/>
    </row>
    <row r="149" spans="1:95" ht="58.5" customHeight="1" x14ac:dyDescent="0.2">
      <c r="A149" s="424"/>
      <c r="B149" s="424"/>
      <c r="C149" s="424"/>
      <c r="D149" s="424"/>
      <c r="E149" s="424"/>
      <c r="F149" s="424"/>
      <c r="G149" s="424"/>
      <c r="H149" s="408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10"/>
      <c r="T149" s="408"/>
      <c r="U149" s="409"/>
      <c r="V149" s="409"/>
      <c r="W149" s="409"/>
      <c r="X149" s="409"/>
      <c r="Y149" s="409"/>
      <c r="Z149" s="409"/>
      <c r="AA149" s="409"/>
      <c r="AB149" s="410"/>
      <c r="AC149" s="408"/>
      <c r="AD149" s="409"/>
      <c r="AE149" s="409"/>
      <c r="AF149" s="409"/>
      <c r="AG149" s="409"/>
      <c r="AH149" s="409"/>
      <c r="AI149" s="409"/>
      <c r="AJ149" s="409"/>
      <c r="AK149" s="409"/>
      <c r="AL149" s="409"/>
      <c r="AM149" s="409"/>
      <c r="AN149" s="409"/>
      <c r="AO149" s="409"/>
      <c r="AP149" s="409"/>
      <c r="AQ149" s="409"/>
      <c r="AR149" s="410"/>
      <c r="AS149" s="352" t="s">
        <v>50</v>
      </c>
      <c r="AT149" s="353"/>
      <c r="AU149" s="353"/>
      <c r="AV149" s="353"/>
      <c r="AW149" s="354"/>
      <c r="AX149" s="352" t="s">
        <v>51</v>
      </c>
      <c r="AY149" s="353"/>
      <c r="AZ149" s="353"/>
      <c r="BA149" s="354"/>
      <c r="BB149" s="408"/>
      <c r="BC149" s="409"/>
      <c r="BD149" s="409"/>
      <c r="BE149" s="409"/>
      <c r="BF149" s="410"/>
      <c r="BG149" s="408"/>
      <c r="BH149" s="409"/>
      <c r="BI149" s="409"/>
      <c r="BJ149" s="409"/>
      <c r="BK149" s="410"/>
      <c r="BL149" s="408"/>
      <c r="BM149" s="409"/>
      <c r="BN149" s="409"/>
      <c r="BO149" s="409"/>
      <c r="BP149" s="410"/>
      <c r="BQ149" s="408"/>
      <c r="BR149" s="409"/>
      <c r="BS149" s="409"/>
      <c r="BT149" s="409"/>
      <c r="BU149" s="410"/>
      <c r="BV149" s="408"/>
      <c r="BW149" s="409"/>
      <c r="BX149" s="409"/>
      <c r="BY149" s="409"/>
      <c r="BZ149" s="410"/>
      <c r="CA149" s="408"/>
      <c r="CB149" s="409"/>
      <c r="CC149" s="409"/>
      <c r="CD149" s="409"/>
      <c r="CE149" s="410"/>
      <c r="CF149" s="408"/>
      <c r="CG149" s="409"/>
      <c r="CH149" s="409"/>
      <c r="CI149" s="409"/>
      <c r="CJ149" s="409"/>
      <c r="CK149" s="410"/>
      <c r="CL149" s="408"/>
      <c r="CM149" s="409"/>
      <c r="CN149" s="409"/>
      <c r="CO149" s="409"/>
      <c r="CP149" s="409"/>
      <c r="CQ149" s="410"/>
    </row>
    <row r="150" spans="1:95" ht="15" customHeight="1" x14ac:dyDescent="0.2">
      <c r="A150" s="424" t="s">
        <v>27</v>
      </c>
      <c r="B150" s="424"/>
      <c r="C150" s="424"/>
      <c r="D150" s="424"/>
      <c r="E150" s="424"/>
      <c r="F150" s="424"/>
      <c r="G150" s="424"/>
      <c r="H150" s="352" t="s">
        <v>52</v>
      </c>
      <c r="I150" s="353"/>
      <c r="J150" s="353"/>
      <c r="K150" s="353"/>
      <c r="L150" s="353"/>
      <c r="M150" s="353"/>
      <c r="N150" s="353"/>
      <c r="O150" s="353"/>
      <c r="P150" s="353"/>
      <c r="Q150" s="353"/>
      <c r="R150" s="353"/>
      <c r="S150" s="354"/>
      <c r="T150" s="352" t="s">
        <v>53</v>
      </c>
      <c r="U150" s="353"/>
      <c r="V150" s="353"/>
      <c r="W150" s="353"/>
      <c r="X150" s="353"/>
      <c r="Y150" s="353"/>
      <c r="Z150" s="353"/>
      <c r="AA150" s="353"/>
      <c r="AB150" s="354"/>
      <c r="AC150" s="405" t="s">
        <v>54</v>
      </c>
      <c r="AD150" s="406"/>
      <c r="AE150" s="406"/>
      <c r="AF150" s="406"/>
      <c r="AG150" s="406"/>
      <c r="AH150" s="406"/>
      <c r="AI150" s="406"/>
      <c r="AJ150" s="406"/>
      <c r="AK150" s="406"/>
      <c r="AL150" s="406"/>
      <c r="AM150" s="406"/>
      <c r="AN150" s="406"/>
      <c r="AO150" s="406"/>
      <c r="AP150" s="406"/>
      <c r="AQ150" s="406"/>
      <c r="AR150" s="407"/>
      <c r="AS150" s="352" t="s">
        <v>55</v>
      </c>
      <c r="AT150" s="353"/>
      <c r="AU150" s="353"/>
      <c r="AV150" s="353"/>
      <c r="AW150" s="354"/>
      <c r="AX150" s="352" t="s">
        <v>56</v>
      </c>
      <c r="AY150" s="353"/>
      <c r="AZ150" s="353"/>
      <c r="BA150" s="354"/>
      <c r="BB150" s="424" t="s">
        <v>57</v>
      </c>
      <c r="BC150" s="424"/>
      <c r="BD150" s="424"/>
      <c r="BE150" s="424"/>
      <c r="BF150" s="424"/>
      <c r="BG150" s="424" t="s">
        <v>58</v>
      </c>
      <c r="BH150" s="424"/>
      <c r="BI150" s="424"/>
      <c r="BJ150" s="424"/>
      <c r="BK150" s="424"/>
      <c r="BL150" s="424" t="s">
        <v>59</v>
      </c>
      <c r="BM150" s="424"/>
      <c r="BN150" s="424"/>
      <c r="BO150" s="424"/>
      <c r="BP150" s="424"/>
      <c r="BQ150" s="424" t="s">
        <v>60</v>
      </c>
      <c r="BR150" s="424"/>
      <c r="BS150" s="424"/>
      <c r="BT150" s="424"/>
      <c r="BU150" s="424"/>
      <c r="BV150" s="424" t="s">
        <v>61</v>
      </c>
      <c r="BW150" s="424"/>
      <c r="BX150" s="424"/>
      <c r="BY150" s="424"/>
      <c r="BZ150" s="424"/>
      <c r="CA150" s="424" t="s">
        <v>86</v>
      </c>
      <c r="CB150" s="424"/>
      <c r="CC150" s="424"/>
      <c r="CD150" s="424"/>
      <c r="CE150" s="424"/>
      <c r="CF150" s="424" t="s">
        <v>87</v>
      </c>
      <c r="CG150" s="424"/>
      <c r="CH150" s="424"/>
      <c r="CI150" s="424"/>
      <c r="CJ150" s="424"/>
      <c r="CK150" s="424"/>
      <c r="CL150" s="424" t="s">
        <v>88</v>
      </c>
      <c r="CM150" s="424"/>
      <c r="CN150" s="424"/>
      <c r="CO150" s="424"/>
      <c r="CP150" s="424"/>
      <c r="CQ150" s="424"/>
    </row>
    <row r="151" spans="1:95" ht="42" customHeight="1" x14ac:dyDescent="0.2">
      <c r="A151" s="469" t="s">
        <v>129</v>
      </c>
      <c r="B151" s="361"/>
      <c r="C151" s="361"/>
      <c r="D151" s="361"/>
      <c r="E151" s="361"/>
      <c r="F151" s="361"/>
      <c r="G151" s="362"/>
      <c r="H151" s="343" t="s">
        <v>63</v>
      </c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5"/>
      <c r="T151" s="336" t="s">
        <v>64</v>
      </c>
      <c r="U151" s="337"/>
      <c r="V151" s="337"/>
      <c r="W151" s="337"/>
      <c r="X151" s="337"/>
      <c r="Y151" s="337"/>
      <c r="Z151" s="337"/>
      <c r="AA151" s="337"/>
      <c r="AB151" s="338"/>
      <c r="AC151" s="349" t="s">
        <v>133</v>
      </c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1"/>
      <c r="AS151" s="352" t="s">
        <v>90</v>
      </c>
      <c r="AT151" s="353"/>
      <c r="AU151" s="353"/>
      <c r="AV151" s="353"/>
      <c r="AW151" s="354"/>
      <c r="AX151" s="384" t="s">
        <v>91</v>
      </c>
      <c r="AY151" s="385"/>
      <c r="AZ151" s="385"/>
      <c r="BA151" s="386"/>
      <c r="BB151" s="336">
        <f>250-5-4</f>
        <v>241</v>
      </c>
      <c r="BC151" s="337"/>
      <c r="BD151" s="337"/>
      <c r="BE151" s="337"/>
      <c r="BF151" s="338"/>
      <c r="BG151" s="336">
        <v>269</v>
      </c>
      <c r="BH151" s="337"/>
      <c r="BI151" s="337"/>
      <c r="BJ151" s="337"/>
      <c r="BK151" s="338"/>
      <c r="BL151" s="336">
        <v>269</v>
      </c>
      <c r="BM151" s="337"/>
      <c r="BN151" s="337"/>
      <c r="BO151" s="337"/>
      <c r="BP151" s="338"/>
      <c r="BQ151" s="336"/>
      <c r="BR151" s="337"/>
      <c r="BS151" s="337"/>
      <c r="BT151" s="337"/>
      <c r="BU151" s="338"/>
      <c r="BV151" s="336"/>
      <c r="BW151" s="337"/>
      <c r="BX151" s="337"/>
      <c r="BY151" s="337"/>
      <c r="BZ151" s="338"/>
      <c r="CA151" s="336"/>
      <c r="CB151" s="337"/>
      <c r="CC151" s="337"/>
      <c r="CD151" s="337"/>
      <c r="CE151" s="338"/>
      <c r="CF151" s="339">
        <v>3</v>
      </c>
      <c r="CG151" s="339"/>
      <c r="CH151" s="339"/>
      <c r="CI151" s="339"/>
      <c r="CJ151" s="339"/>
      <c r="CK151" s="339"/>
      <c r="CL151" s="336"/>
      <c r="CM151" s="337"/>
      <c r="CN151" s="337"/>
      <c r="CO151" s="337"/>
      <c r="CP151" s="337"/>
      <c r="CQ151" s="338"/>
    </row>
    <row r="152" spans="1:95" ht="18.75" customHeight="1" x14ac:dyDescent="0.2">
      <c r="A152" s="249"/>
      <c r="B152" s="249"/>
      <c r="C152" s="249"/>
      <c r="D152" s="249"/>
      <c r="E152" s="249"/>
      <c r="F152" s="249"/>
      <c r="G152" s="249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46"/>
      <c r="U152" s="246"/>
      <c r="V152" s="246"/>
      <c r="W152" s="246"/>
      <c r="X152" s="246"/>
      <c r="Y152" s="246"/>
      <c r="Z152" s="246"/>
      <c r="AA152" s="246"/>
      <c r="AB152" s="246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29"/>
      <c r="AT152" s="229"/>
      <c r="AU152" s="229"/>
      <c r="AV152" s="229"/>
      <c r="AW152" s="229"/>
      <c r="AX152" s="244"/>
      <c r="AY152" s="244"/>
      <c r="AZ152" s="244"/>
      <c r="BA152" s="244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11"/>
      <c r="CG152" s="211"/>
      <c r="CH152" s="211"/>
      <c r="CI152" s="211"/>
      <c r="CJ152" s="211"/>
      <c r="CK152" s="211"/>
      <c r="CL152" s="246"/>
      <c r="CM152" s="246"/>
      <c r="CN152" s="246"/>
      <c r="CO152" s="246"/>
      <c r="CP152" s="529">
        <v>37</v>
      </c>
      <c r="CQ152" s="529"/>
    </row>
    <row r="153" spans="1:95" s="231" customFormat="1" ht="42" customHeight="1" x14ac:dyDescent="0.2">
      <c r="A153" s="340" t="s">
        <v>130</v>
      </c>
      <c r="B153" s="361"/>
      <c r="C153" s="361"/>
      <c r="D153" s="361"/>
      <c r="E153" s="361"/>
      <c r="F153" s="361"/>
      <c r="G153" s="362"/>
      <c r="H153" s="343" t="s">
        <v>69</v>
      </c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5"/>
      <c r="T153" s="336" t="s">
        <v>64</v>
      </c>
      <c r="U153" s="337"/>
      <c r="V153" s="337"/>
      <c r="W153" s="337"/>
      <c r="X153" s="337"/>
      <c r="Y153" s="337"/>
      <c r="Z153" s="337"/>
      <c r="AA153" s="337"/>
      <c r="AB153" s="338"/>
      <c r="AC153" s="349" t="s">
        <v>133</v>
      </c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351"/>
      <c r="AS153" s="352" t="s">
        <v>90</v>
      </c>
      <c r="AT153" s="353"/>
      <c r="AU153" s="353"/>
      <c r="AV153" s="353"/>
      <c r="AW153" s="354"/>
      <c r="AX153" s="384" t="s">
        <v>91</v>
      </c>
      <c r="AY153" s="385"/>
      <c r="AZ153" s="385"/>
      <c r="BA153" s="386"/>
      <c r="BB153" s="336">
        <f>250-5-4</f>
        <v>241</v>
      </c>
      <c r="BC153" s="337"/>
      <c r="BD153" s="337"/>
      <c r="BE153" s="337"/>
      <c r="BF153" s="338"/>
      <c r="BG153" s="336">
        <v>269</v>
      </c>
      <c r="BH153" s="337"/>
      <c r="BI153" s="337"/>
      <c r="BJ153" s="337"/>
      <c r="BK153" s="338"/>
      <c r="BL153" s="336">
        <v>269</v>
      </c>
      <c r="BM153" s="337"/>
      <c r="BN153" s="337"/>
      <c r="BO153" s="337"/>
      <c r="BP153" s="338"/>
      <c r="BQ153" s="336"/>
      <c r="BR153" s="337"/>
      <c r="BS153" s="337"/>
      <c r="BT153" s="337"/>
      <c r="BU153" s="338"/>
      <c r="BV153" s="336"/>
      <c r="BW153" s="337"/>
      <c r="BX153" s="337"/>
      <c r="BY153" s="337"/>
      <c r="BZ153" s="338"/>
      <c r="CA153" s="336"/>
      <c r="CB153" s="337"/>
      <c r="CC153" s="337"/>
      <c r="CD153" s="337"/>
      <c r="CE153" s="338"/>
      <c r="CF153" s="339">
        <v>3</v>
      </c>
      <c r="CG153" s="339"/>
      <c r="CH153" s="339"/>
      <c r="CI153" s="339"/>
      <c r="CJ153" s="339"/>
      <c r="CK153" s="339"/>
      <c r="CL153" s="336"/>
      <c r="CM153" s="337"/>
      <c r="CN153" s="337"/>
      <c r="CO153" s="337"/>
      <c r="CP153" s="337"/>
      <c r="CQ153" s="338"/>
    </row>
    <row r="154" spans="1:95" ht="41.25" customHeight="1" x14ac:dyDescent="0.2">
      <c r="A154" s="352" t="s">
        <v>173</v>
      </c>
      <c r="B154" s="353"/>
      <c r="C154" s="353"/>
      <c r="D154" s="353"/>
      <c r="E154" s="353"/>
      <c r="F154" s="353"/>
      <c r="G154" s="354"/>
      <c r="H154" s="343" t="s">
        <v>172</v>
      </c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5"/>
      <c r="T154" s="336" t="s">
        <v>64</v>
      </c>
      <c r="U154" s="337"/>
      <c r="V154" s="337"/>
      <c r="W154" s="337"/>
      <c r="X154" s="337"/>
      <c r="Y154" s="337"/>
      <c r="Z154" s="337"/>
      <c r="AA154" s="337"/>
      <c r="AB154" s="338"/>
      <c r="AC154" s="349" t="s">
        <v>133</v>
      </c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1"/>
      <c r="AS154" s="352" t="s">
        <v>90</v>
      </c>
      <c r="AT154" s="353"/>
      <c r="AU154" s="353"/>
      <c r="AV154" s="353"/>
      <c r="AW154" s="354"/>
      <c r="AX154" s="384" t="s">
        <v>91</v>
      </c>
      <c r="AY154" s="385"/>
      <c r="AZ154" s="385"/>
      <c r="BA154" s="386"/>
      <c r="BB154" s="336">
        <f>9-2</f>
        <v>7</v>
      </c>
      <c r="BC154" s="337"/>
      <c r="BD154" s="337"/>
      <c r="BE154" s="337"/>
      <c r="BF154" s="338"/>
      <c r="BG154" s="336">
        <v>160</v>
      </c>
      <c r="BH154" s="337"/>
      <c r="BI154" s="337"/>
      <c r="BJ154" s="337"/>
      <c r="BK154" s="338"/>
      <c r="BL154" s="336">
        <v>160</v>
      </c>
      <c r="BM154" s="337"/>
      <c r="BN154" s="337"/>
      <c r="BO154" s="337"/>
      <c r="BP154" s="338"/>
      <c r="BQ154" s="336"/>
      <c r="BR154" s="337"/>
      <c r="BS154" s="337"/>
      <c r="BT154" s="337"/>
      <c r="BU154" s="338"/>
      <c r="BV154" s="336"/>
      <c r="BW154" s="337"/>
      <c r="BX154" s="337"/>
      <c r="BY154" s="337"/>
      <c r="BZ154" s="338"/>
      <c r="CA154" s="336"/>
      <c r="CB154" s="337"/>
      <c r="CC154" s="337"/>
      <c r="CD154" s="337"/>
      <c r="CE154" s="338"/>
      <c r="CF154" s="339">
        <v>3</v>
      </c>
      <c r="CG154" s="339"/>
      <c r="CH154" s="339"/>
      <c r="CI154" s="339"/>
      <c r="CJ154" s="339"/>
      <c r="CK154" s="339"/>
      <c r="CL154" s="336"/>
      <c r="CM154" s="337"/>
      <c r="CN154" s="337"/>
      <c r="CO154" s="337"/>
      <c r="CP154" s="337"/>
      <c r="CQ154" s="338"/>
    </row>
    <row r="155" spans="1:95" ht="39.75" customHeight="1" x14ac:dyDescent="0.2">
      <c r="A155" s="469" t="s">
        <v>132</v>
      </c>
      <c r="B155" s="361"/>
      <c r="C155" s="361"/>
      <c r="D155" s="361"/>
      <c r="E155" s="361"/>
      <c r="F155" s="361"/>
      <c r="G155" s="362"/>
      <c r="H155" s="343" t="s">
        <v>72</v>
      </c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5"/>
      <c r="T155" s="336" t="s">
        <v>64</v>
      </c>
      <c r="U155" s="337"/>
      <c r="V155" s="337"/>
      <c r="W155" s="337"/>
      <c r="X155" s="337"/>
      <c r="Y155" s="337"/>
      <c r="Z155" s="337"/>
      <c r="AA155" s="337"/>
      <c r="AB155" s="338"/>
      <c r="AC155" s="349" t="s">
        <v>133</v>
      </c>
      <c r="AD155" s="350"/>
      <c r="AE155" s="350"/>
      <c r="AF155" s="350"/>
      <c r="AG155" s="350"/>
      <c r="AH155" s="350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1"/>
      <c r="AS155" s="352" t="s">
        <v>90</v>
      </c>
      <c r="AT155" s="353"/>
      <c r="AU155" s="353"/>
      <c r="AV155" s="353"/>
      <c r="AW155" s="354"/>
      <c r="AX155" s="384" t="s">
        <v>91</v>
      </c>
      <c r="AY155" s="385"/>
      <c r="AZ155" s="385"/>
      <c r="BA155" s="386"/>
      <c r="BB155" s="422">
        <f>20+50</f>
        <v>70</v>
      </c>
      <c r="BC155" s="422"/>
      <c r="BD155" s="422"/>
      <c r="BE155" s="422"/>
      <c r="BF155" s="422"/>
      <c r="BG155" s="422">
        <v>167</v>
      </c>
      <c r="BH155" s="422"/>
      <c r="BI155" s="422"/>
      <c r="BJ155" s="422"/>
      <c r="BK155" s="422"/>
      <c r="BL155" s="422">
        <v>167</v>
      </c>
      <c r="BM155" s="422"/>
      <c r="BN155" s="422"/>
      <c r="BO155" s="422"/>
      <c r="BP155" s="422"/>
      <c r="BQ155" s="422"/>
      <c r="BR155" s="422"/>
      <c r="BS155" s="422"/>
      <c r="BT155" s="422"/>
      <c r="BU155" s="422"/>
      <c r="BV155" s="422"/>
      <c r="BW155" s="422"/>
      <c r="BX155" s="422"/>
      <c r="BY155" s="422"/>
      <c r="BZ155" s="422"/>
      <c r="CA155" s="422"/>
      <c r="CB155" s="422"/>
      <c r="CC155" s="422"/>
      <c r="CD155" s="422"/>
      <c r="CE155" s="422"/>
      <c r="CF155" s="339">
        <v>3</v>
      </c>
      <c r="CG155" s="339"/>
      <c r="CH155" s="339"/>
      <c r="CI155" s="339"/>
      <c r="CJ155" s="339"/>
      <c r="CK155" s="339"/>
      <c r="CL155" s="422"/>
      <c r="CM155" s="422"/>
      <c r="CN155" s="422"/>
      <c r="CO155" s="422"/>
      <c r="CP155" s="422"/>
      <c r="CQ155" s="422"/>
    </row>
    <row r="156" spans="1:95" ht="7.5" customHeight="1" x14ac:dyDescent="0.2"/>
    <row r="157" spans="1:95" ht="15" customHeight="1" x14ac:dyDescent="0.2">
      <c r="A157" s="368" t="s">
        <v>92</v>
      </c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368"/>
      <c r="BB157" s="368"/>
      <c r="BC157" s="368"/>
      <c r="BD157" s="368"/>
      <c r="BE157" s="368"/>
      <c r="BF157" s="368"/>
      <c r="BG157" s="368"/>
      <c r="BH157" s="368"/>
      <c r="BI157" s="368"/>
      <c r="BJ157" s="368"/>
      <c r="BK157" s="368"/>
      <c r="BL157" s="368"/>
      <c r="BM157" s="368"/>
      <c r="BN157" s="368"/>
      <c r="BO157" s="368"/>
      <c r="BP157" s="368"/>
      <c r="BQ157" s="368"/>
      <c r="BR157" s="368"/>
      <c r="BS157" s="368"/>
      <c r="BT157" s="368"/>
      <c r="BU157" s="368"/>
      <c r="BV157" s="368"/>
      <c r="BW157" s="368"/>
      <c r="BX157" s="368"/>
      <c r="BY157" s="368"/>
      <c r="BZ157" s="368"/>
      <c r="CA157" s="368"/>
      <c r="CB157" s="368"/>
      <c r="CC157" s="368"/>
      <c r="CD157" s="368"/>
      <c r="CE157" s="368"/>
    </row>
    <row r="158" spans="1:95" ht="9.75" customHeight="1" x14ac:dyDescent="0.2">
      <c r="A158" s="452"/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T158" s="452"/>
      <c r="U158" s="452"/>
      <c r="V158" s="452"/>
      <c r="W158" s="452"/>
      <c r="X158" s="452"/>
      <c r="Y158" s="452"/>
      <c r="Z158" s="452"/>
      <c r="AA158" s="452"/>
      <c r="AB158" s="452"/>
      <c r="AC158" s="452"/>
      <c r="AD158" s="452"/>
      <c r="AE158" s="452"/>
      <c r="AF158" s="452"/>
      <c r="AG158" s="452"/>
      <c r="AH158" s="452"/>
      <c r="AI158" s="452"/>
      <c r="AJ158" s="452"/>
      <c r="AK158" s="452"/>
      <c r="AL158" s="452"/>
      <c r="AM158" s="452"/>
      <c r="AN158" s="452"/>
      <c r="AO158" s="452"/>
      <c r="AP158" s="452"/>
      <c r="AQ158" s="452"/>
      <c r="AR158" s="452"/>
      <c r="AS158" s="452"/>
      <c r="AT158" s="452"/>
      <c r="AU158" s="452"/>
      <c r="AV158" s="452"/>
      <c r="AW158" s="452"/>
      <c r="AX158" s="452"/>
      <c r="AY158" s="452"/>
      <c r="AZ158" s="452"/>
      <c r="BA158" s="452"/>
      <c r="BB158" s="452"/>
      <c r="BC158" s="452"/>
      <c r="BD158" s="452"/>
      <c r="BE158" s="452"/>
      <c r="BF158" s="452"/>
      <c r="BG158" s="452"/>
      <c r="BH158" s="452"/>
      <c r="BI158" s="452"/>
      <c r="BJ158" s="452"/>
      <c r="BK158" s="452"/>
      <c r="BL158" s="452"/>
      <c r="BM158" s="452"/>
      <c r="BN158" s="452"/>
      <c r="BO158" s="452"/>
      <c r="BP158" s="452"/>
      <c r="BQ158" s="452"/>
      <c r="BR158" s="452"/>
      <c r="BS158" s="452"/>
      <c r="BT158" s="452"/>
      <c r="BU158" s="452"/>
      <c r="BV158" s="452"/>
      <c r="BW158" s="452"/>
      <c r="BX158" s="452"/>
      <c r="BY158" s="452"/>
      <c r="BZ158" s="452"/>
      <c r="CA158" s="452"/>
      <c r="CB158" s="452"/>
      <c r="CC158" s="452"/>
      <c r="CD158" s="452"/>
      <c r="CE158" s="452"/>
    </row>
    <row r="159" spans="1:95" ht="15" customHeight="1" x14ac:dyDescent="0.2">
      <c r="A159" s="373" t="s">
        <v>93</v>
      </c>
      <c r="B159" s="374"/>
      <c r="C159" s="374"/>
      <c r="D159" s="374"/>
      <c r="E159" s="374"/>
      <c r="F159" s="374"/>
      <c r="G159" s="374"/>
      <c r="H159" s="374"/>
      <c r="I159" s="374"/>
      <c r="J159" s="374"/>
      <c r="K159" s="374"/>
      <c r="L159" s="374"/>
      <c r="M159" s="374"/>
      <c r="N159" s="374"/>
      <c r="O159" s="374"/>
      <c r="P159" s="374"/>
      <c r="Q159" s="374"/>
      <c r="R159" s="374"/>
      <c r="S159" s="374"/>
      <c r="T159" s="374"/>
      <c r="U159" s="374"/>
      <c r="V159" s="374"/>
      <c r="W159" s="374"/>
      <c r="X159" s="374"/>
      <c r="Y159" s="374"/>
      <c r="Z159" s="374"/>
      <c r="AA159" s="374"/>
      <c r="AB159" s="374"/>
      <c r="AC159" s="374"/>
      <c r="AD159" s="374"/>
      <c r="AE159" s="374"/>
      <c r="AF159" s="374"/>
      <c r="AG159" s="374"/>
      <c r="AH159" s="374"/>
      <c r="AI159" s="374"/>
      <c r="AJ159" s="374"/>
      <c r="AK159" s="374"/>
      <c r="AL159" s="374"/>
      <c r="AM159" s="374"/>
      <c r="AN159" s="374"/>
      <c r="AO159" s="374"/>
      <c r="AP159" s="374"/>
      <c r="AQ159" s="374"/>
      <c r="AR159" s="374"/>
      <c r="AS159" s="374"/>
      <c r="AT159" s="374"/>
      <c r="AU159" s="374"/>
      <c r="AV159" s="374"/>
      <c r="AW159" s="374"/>
      <c r="AX159" s="374"/>
      <c r="AY159" s="374"/>
      <c r="AZ159" s="374"/>
      <c r="BA159" s="374"/>
      <c r="BB159" s="374"/>
      <c r="BC159" s="374"/>
      <c r="BD159" s="374"/>
      <c r="BE159" s="374"/>
      <c r="BF159" s="374"/>
      <c r="BG159" s="374"/>
      <c r="BH159" s="374"/>
      <c r="BI159" s="374"/>
      <c r="BJ159" s="374"/>
      <c r="BK159" s="374"/>
      <c r="BL159" s="374"/>
      <c r="BM159" s="374"/>
      <c r="BN159" s="374"/>
      <c r="BO159" s="374"/>
      <c r="BP159" s="374"/>
      <c r="BQ159" s="374"/>
      <c r="BR159" s="374"/>
      <c r="BS159" s="374"/>
      <c r="BT159" s="374"/>
      <c r="BU159" s="374"/>
      <c r="BV159" s="374"/>
      <c r="BW159" s="374"/>
      <c r="BX159" s="374"/>
      <c r="BY159" s="374"/>
      <c r="BZ159" s="374"/>
      <c r="CA159" s="374"/>
      <c r="CB159" s="374"/>
      <c r="CC159" s="374"/>
      <c r="CD159" s="374"/>
      <c r="CE159" s="374"/>
      <c r="CF159" s="374"/>
      <c r="CG159" s="374"/>
      <c r="CH159" s="374"/>
      <c r="CI159" s="374"/>
      <c r="CJ159" s="374"/>
      <c r="CK159" s="374"/>
      <c r="CL159" s="374"/>
      <c r="CM159" s="374"/>
      <c r="CN159" s="374"/>
      <c r="CO159" s="374"/>
      <c r="CP159" s="374"/>
      <c r="CQ159" s="375"/>
    </row>
    <row r="160" spans="1:95" ht="15" customHeight="1" x14ac:dyDescent="0.2">
      <c r="A160" s="453" t="s">
        <v>94</v>
      </c>
      <c r="B160" s="453"/>
      <c r="C160" s="453"/>
      <c r="D160" s="453"/>
      <c r="E160" s="453"/>
      <c r="F160" s="453"/>
      <c r="G160" s="453"/>
      <c r="H160" s="453"/>
      <c r="I160" s="453"/>
      <c r="J160" s="453"/>
      <c r="K160" s="453"/>
      <c r="L160" s="453"/>
      <c r="M160" s="453"/>
      <c r="N160" s="373" t="s">
        <v>95</v>
      </c>
      <c r="O160" s="374"/>
      <c r="P160" s="374"/>
      <c r="Q160" s="374"/>
      <c r="R160" s="374"/>
      <c r="S160" s="374"/>
      <c r="T160" s="374"/>
      <c r="U160" s="374"/>
      <c r="V160" s="374"/>
      <c r="W160" s="374"/>
      <c r="X160" s="374"/>
      <c r="Y160" s="374"/>
      <c r="Z160" s="374"/>
      <c r="AA160" s="374"/>
      <c r="AB160" s="375"/>
      <c r="AC160" s="373" t="s">
        <v>96</v>
      </c>
      <c r="AD160" s="374"/>
      <c r="AE160" s="374"/>
      <c r="AF160" s="374"/>
      <c r="AG160" s="374"/>
      <c r="AH160" s="374"/>
      <c r="AI160" s="374"/>
      <c r="AJ160" s="374"/>
      <c r="AK160" s="375"/>
      <c r="AL160" s="453" t="s">
        <v>97</v>
      </c>
      <c r="AM160" s="453"/>
      <c r="AN160" s="453"/>
      <c r="AO160" s="453"/>
      <c r="AP160" s="453"/>
      <c r="AQ160" s="453"/>
      <c r="AR160" s="453"/>
      <c r="AS160" s="453"/>
      <c r="AT160" s="453"/>
      <c r="AU160" s="453"/>
      <c r="AV160" s="453"/>
      <c r="AW160" s="453"/>
      <c r="AX160" s="448" t="s">
        <v>50</v>
      </c>
      <c r="AY160" s="448"/>
      <c r="AZ160" s="448"/>
      <c r="BA160" s="448"/>
      <c r="BB160" s="448"/>
      <c r="BC160" s="448"/>
      <c r="BD160" s="448"/>
      <c r="BE160" s="448"/>
      <c r="BF160" s="448"/>
      <c r="BG160" s="448"/>
      <c r="BH160" s="448"/>
      <c r="BI160" s="448"/>
      <c r="BJ160" s="448"/>
      <c r="BK160" s="448"/>
      <c r="BL160" s="448"/>
      <c r="BM160" s="448"/>
      <c r="BN160" s="448"/>
      <c r="BO160" s="448"/>
      <c r="BP160" s="448"/>
      <c r="BQ160" s="448"/>
      <c r="BR160" s="448"/>
      <c r="BS160" s="448"/>
      <c r="BT160" s="448"/>
      <c r="BU160" s="448"/>
      <c r="BV160" s="448"/>
      <c r="BW160" s="448"/>
      <c r="BX160" s="448"/>
      <c r="BY160" s="448"/>
      <c r="BZ160" s="448"/>
      <c r="CA160" s="448"/>
      <c r="CB160" s="448"/>
      <c r="CC160" s="448"/>
      <c r="CD160" s="448"/>
      <c r="CE160" s="448"/>
      <c r="CF160" s="448"/>
      <c r="CG160" s="448"/>
      <c r="CH160" s="448"/>
      <c r="CI160" s="448"/>
      <c r="CJ160" s="448"/>
      <c r="CK160" s="448"/>
      <c r="CL160" s="448"/>
      <c r="CM160" s="448"/>
      <c r="CN160" s="448"/>
      <c r="CO160" s="448"/>
      <c r="CP160" s="448"/>
      <c r="CQ160" s="448"/>
    </row>
    <row r="161" spans="1:95" ht="15" customHeight="1" x14ac:dyDescent="0.2">
      <c r="A161" s="448" t="s">
        <v>27</v>
      </c>
      <c r="B161" s="448"/>
      <c r="C161" s="448"/>
      <c r="D161" s="448"/>
      <c r="E161" s="448"/>
      <c r="F161" s="448"/>
      <c r="G161" s="448"/>
      <c r="H161" s="448"/>
      <c r="I161" s="448"/>
      <c r="J161" s="448"/>
      <c r="K161" s="448"/>
      <c r="L161" s="448"/>
      <c r="M161" s="448"/>
      <c r="N161" s="373" t="s">
        <v>52</v>
      </c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/>
      <c r="AA161" s="374"/>
      <c r="AB161" s="375"/>
      <c r="AC161" s="373" t="s">
        <v>53</v>
      </c>
      <c r="AD161" s="374"/>
      <c r="AE161" s="374"/>
      <c r="AF161" s="374"/>
      <c r="AG161" s="374"/>
      <c r="AH161" s="374"/>
      <c r="AI161" s="374"/>
      <c r="AJ161" s="374"/>
      <c r="AK161" s="375"/>
      <c r="AL161" s="448" t="s">
        <v>54</v>
      </c>
      <c r="AM161" s="448"/>
      <c r="AN161" s="448"/>
      <c r="AO161" s="448"/>
      <c r="AP161" s="448"/>
      <c r="AQ161" s="448"/>
      <c r="AR161" s="448"/>
      <c r="AS161" s="448"/>
      <c r="AT161" s="448"/>
      <c r="AU161" s="448"/>
      <c r="AV161" s="448"/>
      <c r="AW161" s="448"/>
      <c r="AX161" s="448" t="s">
        <v>55</v>
      </c>
      <c r="AY161" s="448"/>
      <c r="AZ161" s="448"/>
      <c r="BA161" s="448"/>
      <c r="BB161" s="448"/>
      <c r="BC161" s="448"/>
      <c r="BD161" s="448"/>
      <c r="BE161" s="448"/>
      <c r="BF161" s="448"/>
      <c r="BG161" s="448"/>
      <c r="BH161" s="448"/>
      <c r="BI161" s="448"/>
      <c r="BJ161" s="448"/>
      <c r="BK161" s="448"/>
      <c r="BL161" s="448"/>
      <c r="BM161" s="448"/>
      <c r="BN161" s="448"/>
      <c r="BO161" s="448"/>
      <c r="BP161" s="448"/>
      <c r="BQ161" s="448"/>
      <c r="BR161" s="448"/>
      <c r="BS161" s="448"/>
      <c r="BT161" s="448"/>
      <c r="BU161" s="448"/>
      <c r="BV161" s="448"/>
      <c r="BW161" s="448"/>
      <c r="BX161" s="448"/>
      <c r="BY161" s="448"/>
      <c r="BZ161" s="448"/>
      <c r="CA161" s="448"/>
      <c r="CB161" s="448"/>
      <c r="CC161" s="448"/>
      <c r="CD161" s="448"/>
      <c r="CE161" s="448"/>
      <c r="CF161" s="448"/>
      <c r="CG161" s="448"/>
      <c r="CH161" s="448"/>
      <c r="CI161" s="448"/>
      <c r="CJ161" s="448"/>
      <c r="CK161" s="448"/>
      <c r="CL161" s="448"/>
      <c r="CM161" s="448"/>
      <c r="CN161" s="448"/>
      <c r="CO161" s="448"/>
      <c r="CP161" s="448"/>
      <c r="CQ161" s="448"/>
    </row>
    <row r="162" spans="1:95" ht="18.75" customHeight="1" x14ac:dyDescent="0.2">
      <c r="A162" s="424" t="s">
        <v>98</v>
      </c>
      <c r="B162" s="424"/>
      <c r="C162" s="424"/>
      <c r="D162" s="424"/>
      <c r="E162" s="424"/>
      <c r="F162" s="424"/>
      <c r="G162" s="424"/>
      <c r="H162" s="424"/>
      <c r="I162" s="424"/>
      <c r="J162" s="424"/>
      <c r="K162" s="424"/>
      <c r="L162" s="424"/>
      <c r="M162" s="424"/>
      <c r="N162" s="352" t="s">
        <v>99</v>
      </c>
      <c r="O162" s="353"/>
      <c r="P162" s="353"/>
      <c r="Q162" s="353"/>
      <c r="R162" s="353"/>
      <c r="S162" s="353"/>
      <c r="T162" s="353"/>
      <c r="U162" s="353"/>
      <c r="V162" s="353"/>
      <c r="W162" s="353"/>
      <c r="X162" s="353"/>
      <c r="Y162" s="353"/>
      <c r="Z162" s="353"/>
      <c r="AA162" s="353"/>
      <c r="AB162" s="354"/>
      <c r="AC162" s="352" t="s">
        <v>100</v>
      </c>
      <c r="AD162" s="353"/>
      <c r="AE162" s="353"/>
      <c r="AF162" s="353"/>
      <c r="AG162" s="353"/>
      <c r="AH162" s="353"/>
      <c r="AI162" s="353"/>
      <c r="AJ162" s="353"/>
      <c r="AK162" s="354"/>
      <c r="AL162" s="424" t="s">
        <v>101</v>
      </c>
      <c r="AM162" s="424"/>
      <c r="AN162" s="424"/>
      <c r="AO162" s="424"/>
      <c r="AP162" s="424"/>
      <c r="AQ162" s="424"/>
      <c r="AR162" s="424"/>
      <c r="AS162" s="424"/>
      <c r="AT162" s="424"/>
      <c r="AU162" s="424"/>
      <c r="AV162" s="424"/>
      <c r="AW162" s="424"/>
      <c r="AX162" s="441" t="s">
        <v>102</v>
      </c>
      <c r="AY162" s="441"/>
      <c r="AZ162" s="441"/>
      <c r="BA162" s="441"/>
      <c r="BB162" s="441"/>
      <c r="BC162" s="441"/>
      <c r="BD162" s="441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41"/>
      <c r="BY162" s="441"/>
      <c r="BZ162" s="441"/>
      <c r="CA162" s="441"/>
      <c r="CB162" s="441"/>
      <c r="CC162" s="441"/>
      <c r="CD162" s="441"/>
      <c r="CE162" s="441"/>
      <c r="CF162" s="441"/>
      <c r="CG162" s="441"/>
      <c r="CH162" s="441"/>
      <c r="CI162" s="441"/>
      <c r="CJ162" s="441"/>
      <c r="CK162" s="441"/>
      <c r="CL162" s="441"/>
      <c r="CM162" s="441"/>
      <c r="CN162" s="441"/>
      <c r="CO162" s="441"/>
      <c r="CP162" s="441"/>
      <c r="CQ162" s="441"/>
    </row>
    <row r="163" spans="1:95" ht="27" customHeight="1" x14ac:dyDescent="0.2">
      <c r="A163" s="424" t="s">
        <v>103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24"/>
      <c r="N163" s="352" t="s">
        <v>104</v>
      </c>
      <c r="O163" s="353"/>
      <c r="P163" s="353"/>
      <c r="Q163" s="353"/>
      <c r="R163" s="353"/>
      <c r="S163" s="353"/>
      <c r="T163" s="353"/>
      <c r="U163" s="353"/>
      <c r="V163" s="353"/>
      <c r="W163" s="353"/>
      <c r="X163" s="353"/>
      <c r="Y163" s="353"/>
      <c r="Z163" s="353"/>
      <c r="AA163" s="353"/>
      <c r="AB163" s="354"/>
      <c r="AC163" s="352" t="s">
        <v>105</v>
      </c>
      <c r="AD163" s="353"/>
      <c r="AE163" s="353"/>
      <c r="AF163" s="353"/>
      <c r="AG163" s="353"/>
      <c r="AH163" s="353"/>
      <c r="AI163" s="353"/>
      <c r="AJ163" s="353"/>
      <c r="AK163" s="354"/>
      <c r="AL163" s="424" t="s">
        <v>106</v>
      </c>
      <c r="AM163" s="424"/>
      <c r="AN163" s="424"/>
      <c r="AO163" s="424"/>
      <c r="AP163" s="424"/>
      <c r="AQ163" s="424"/>
      <c r="AR163" s="424"/>
      <c r="AS163" s="424"/>
      <c r="AT163" s="424"/>
      <c r="AU163" s="424"/>
      <c r="AV163" s="424"/>
      <c r="AW163" s="424"/>
      <c r="AX163" s="441" t="s">
        <v>107</v>
      </c>
      <c r="AY163" s="441"/>
      <c r="AZ163" s="441"/>
      <c r="BA163" s="441"/>
      <c r="BB163" s="441"/>
      <c r="BC163" s="441"/>
      <c r="BD163" s="441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41"/>
      <c r="BY163" s="441"/>
      <c r="BZ163" s="441"/>
      <c r="CA163" s="441"/>
      <c r="CB163" s="441"/>
      <c r="CC163" s="441"/>
      <c r="CD163" s="441"/>
      <c r="CE163" s="441"/>
      <c r="CF163" s="441"/>
      <c r="CG163" s="441"/>
      <c r="CH163" s="441"/>
      <c r="CI163" s="441"/>
      <c r="CJ163" s="441"/>
      <c r="CK163" s="441"/>
      <c r="CL163" s="441"/>
      <c r="CM163" s="441"/>
      <c r="CN163" s="441"/>
      <c r="CO163" s="441"/>
      <c r="CP163" s="441"/>
      <c r="CQ163" s="441"/>
    </row>
    <row r="164" spans="1:95" ht="24.75" customHeight="1" x14ac:dyDescent="0.2">
      <c r="A164" s="424" t="s">
        <v>103</v>
      </c>
      <c r="B164" s="424"/>
      <c r="C164" s="424"/>
      <c r="D164" s="424"/>
      <c r="E164" s="424"/>
      <c r="F164" s="424"/>
      <c r="G164" s="424"/>
      <c r="H164" s="424"/>
      <c r="I164" s="424"/>
      <c r="J164" s="424"/>
      <c r="K164" s="424"/>
      <c r="L164" s="424"/>
      <c r="M164" s="424"/>
      <c r="N164" s="352" t="s">
        <v>104</v>
      </c>
      <c r="O164" s="353"/>
      <c r="P164" s="353"/>
      <c r="Q164" s="353"/>
      <c r="R164" s="353"/>
      <c r="S164" s="353"/>
      <c r="T164" s="353"/>
      <c r="U164" s="353"/>
      <c r="V164" s="353"/>
      <c r="W164" s="353"/>
      <c r="X164" s="353"/>
      <c r="Y164" s="353"/>
      <c r="Z164" s="353"/>
      <c r="AA164" s="353"/>
      <c r="AB164" s="354"/>
      <c r="AC164" s="352" t="s">
        <v>105</v>
      </c>
      <c r="AD164" s="353"/>
      <c r="AE164" s="353"/>
      <c r="AF164" s="353"/>
      <c r="AG164" s="353"/>
      <c r="AH164" s="353"/>
      <c r="AI164" s="353"/>
      <c r="AJ164" s="353"/>
      <c r="AK164" s="354"/>
      <c r="AL164" s="424" t="s">
        <v>108</v>
      </c>
      <c r="AM164" s="424"/>
      <c r="AN164" s="424"/>
      <c r="AO164" s="424"/>
      <c r="AP164" s="424"/>
      <c r="AQ164" s="424"/>
      <c r="AR164" s="424"/>
      <c r="AS164" s="424"/>
      <c r="AT164" s="424"/>
      <c r="AU164" s="424"/>
      <c r="AV164" s="424"/>
      <c r="AW164" s="424"/>
      <c r="AX164" s="441" t="s">
        <v>109</v>
      </c>
      <c r="AY164" s="441"/>
      <c r="AZ164" s="441"/>
      <c r="BA164" s="441"/>
      <c r="BB164" s="441"/>
      <c r="BC164" s="441"/>
      <c r="BD164" s="441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41"/>
      <c r="BY164" s="441"/>
      <c r="BZ164" s="441"/>
      <c r="CA164" s="441"/>
      <c r="CB164" s="441"/>
      <c r="CC164" s="441"/>
      <c r="CD164" s="441"/>
      <c r="CE164" s="441"/>
      <c r="CF164" s="441"/>
      <c r="CG164" s="441"/>
      <c r="CH164" s="441"/>
      <c r="CI164" s="441"/>
      <c r="CJ164" s="441"/>
      <c r="CK164" s="441"/>
      <c r="CL164" s="441"/>
      <c r="CM164" s="441"/>
      <c r="CN164" s="441"/>
      <c r="CO164" s="441"/>
      <c r="CP164" s="441"/>
      <c r="CQ164" s="441"/>
    </row>
    <row r="165" spans="1:95" ht="26.25" customHeight="1" x14ac:dyDescent="0.2">
      <c r="A165" s="424" t="s">
        <v>103</v>
      </c>
      <c r="B165" s="424"/>
      <c r="C165" s="424"/>
      <c r="D165" s="424"/>
      <c r="E165" s="424"/>
      <c r="F165" s="424"/>
      <c r="G165" s="424"/>
      <c r="H165" s="424"/>
      <c r="I165" s="424"/>
      <c r="J165" s="424"/>
      <c r="K165" s="424"/>
      <c r="L165" s="424"/>
      <c r="M165" s="424"/>
      <c r="N165" s="352" t="s">
        <v>104</v>
      </c>
      <c r="O165" s="353"/>
      <c r="P165" s="353"/>
      <c r="Q165" s="353"/>
      <c r="R165" s="353"/>
      <c r="S165" s="353"/>
      <c r="T165" s="353"/>
      <c r="U165" s="353"/>
      <c r="V165" s="353"/>
      <c r="W165" s="353"/>
      <c r="X165" s="353"/>
      <c r="Y165" s="353"/>
      <c r="Z165" s="353"/>
      <c r="AA165" s="353"/>
      <c r="AB165" s="354"/>
      <c r="AC165" s="352" t="s">
        <v>346</v>
      </c>
      <c r="AD165" s="353"/>
      <c r="AE165" s="353"/>
      <c r="AF165" s="353"/>
      <c r="AG165" s="353"/>
      <c r="AH165" s="353"/>
      <c r="AI165" s="353"/>
      <c r="AJ165" s="353"/>
      <c r="AK165" s="354"/>
      <c r="AL165" s="424" t="s">
        <v>347</v>
      </c>
      <c r="AM165" s="424"/>
      <c r="AN165" s="424"/>
      <c r="AO165" s="424"/>
      <c r="AP165" s="424"/>
      <c r="AQ165" s="424"/>
      <c r="AR165" s="424"/>
      <c r="AS165" s="424"/>
      <c r="AT165" s="424"/>
      <c r="AU165" s="424"/>
      <c r="AV165" s="424"/>
      <c r="AW165" s="424"/>
      <c r="AX165" s="441" t="s">
        <v>348</v>
      </c>
      <c r="AY165" s="441"/>
      <c r="AZ165" s="441"/>
      <c r="BA165" s="441"/>
      <c r="BB165" s="441"/>
      <c r="BC165" s="441"/>
      <c r="BD165" s="441"/>
      <c r="BE165" s="441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1"/>
      <c r="BR165" s="441"/>
      <c r="BS165" s="441"/>
      <c r="BT165" s="441"/>
      <c r="BU165" s="441"/>
      <c r="BV165" s="441"/>
      <c r="BW165" s="441"/>
      <c r="BX165" s="441"/>
      <c r="BY165" s="441"/>
      <c r="BZ165" s="441"/>
      <c r="CA165" s="441"/>
      <c r="CB165" s="441"/>
      <c r="CC165" s="441"/>
      <c r="CD165" s="441"/>
      <c r="CE165" s="441"/>
      <c r="CF165" s="441"/>
      <c r="CG165" s="441"/>
      <c r="CH165" s="441"/>
      <c r="CI165" s="441"/>
      <c r="CJ165" s="441"/>
      <c r="CK165" s="441"/>
      <c r="CL165" s="441"/>
      <c r="CM165" s="441"/>
      <c r="CN165" s="441"/>
      <c r="CO165" s="441"/>
      <c r="CP165" s="441"/>
      <c r="CQ165" s="441"/>
    </row>
    <row r="166" spans="1:95" ht="8.25" customHeight="1" x14ac:dyDescent="0.2"/>
    <row r="167" spans="1:95" ht="16.5" customHeight="1" x14ac:dyDescent="0.2">
      <c r="A167" s="368" t="s">
        <v>110</v>
      </c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</row>
    <row r="168" spans="1:95" ht="21" customHeight="1" x14ac:dyDescent="0.2">
      <c r="A168" s="449" t="s">
        <v>111</v>
      </c>
      <c r="B168" s="449"/>
      <c r="C168" s="449"/>
      <c r="D168" s="449"/>
      <c r="E168" s="449"/>
      <c r="F168" s="449"/>
      <c r="G168" s="449"/>
      <c r="H168" s="449"/>
      <c r="I168" s="449"/>
      <c r="J168" s="449"/>
      <c r="K168" s="449"/>
      <c r="L168" s="449"/>
      <c r="M168" s="449"/>
      <c r="N168" s="449"/>
      <c r="O168" s="449"/>
      <c r="P168" s="449"/>
      <c r="Q168" s="449"/>
      <c r="R168" s="449"/>
      <c r="S168" s="449"/>
      <c r="T168" s="449"/>
      <c r="U168" s="449"/>
      <c r="V168" s="449"/>
      <c r="W168" s="449"/>
      <c r="X168" s="449"/>
      <c r="Y168" s="449"/>
      <c r="Z168" s="449"/>
      <c r="AA168" s="449"/>
      <c r="AB168" s="449"/>
      <c r="AC168" s="449"/>
      <c r="AD168" s="449"/>
      <c r="AE168" s="449"/>
      <c r="AF168" s="449"/>
      <c r="AG168" s="449"/>
      <c r="AH168" s="449"/>
      <c r="AI168" s="449"/>
      <c r="AJ168" s="449"/>
      <c r="AK168" s="449"/>
      <c r="AL168" s="449"/>
      <c r="AM168" s="449"/>
      <c r="AN168" s="449"/>
      <c r="AO168" s="449"/>
      <c r="AP168" s="449"/>
      <c r="AQ168" s="449"/>
      <c r="AR168" s="449"/>
      <c r="AS168" s="449"/>
      <c r="AT168" s="449"/>
      <c r="AU168" s="449"/>
      <c r="AV168" s="449"/>
      <c r="AW168" s="449"/>
      <c r="AX168" s="449"/>
      <c r="AY168" s="449"/>
      <c r="AZ168" s="449"/>
      <c r="BA168" s="449"/>
      <c r="BB168" s="449"/>
      <c r="BC168" s="449"/>
      <c r="BD168" s="449"/>
      <c r="BE168" s="449"/>
      <c r="BF168" s="449"/>
      <c r="BG168" s="449"/>
      <c r="BH168" s="449"/>
      <c r="BI168" s="449"/>
      <c r="BJ168" s="449"/>
      <c r="BK168" s="449"/>
      <c r="BL168" s="449"/>
      <c r="BM168" s="449"/>
      <c r="BN168" s="449"/>
      <c r="BO168" s="449"/>
      <c r="BP168" s="449"/>
      <c r="BQ168" s="449"/>
      <c r="BR168" s="449"/>
      <c r="BS168" s="449"/>
      <c r="BT168" s="449"/>
      <c r="BU168" s="449"/>
      <c r="BV168" s="449"/>
      <c r="BW168" s="449"/>
      <c r="BX168" s="449"/>
      <c r="BY168" s="449"/>
      <c r="BZ168" s="449"/>
      <c r="CA168" s="449"/>
      <c r="CB168" s="449"/>
      <c r="CC168" s="449"/>
      <c r="CD168" s="449"/>
      <c r="CE168" s="449"/>
      <c r="CF168" s="449"/>
      <c r="CG168" s="449"/>
      <c r="CH168" s="449"/>
      <c r="CI168" s="449"/>
      <c r="CJ168" s="449"/>
      <c r="CK168" s="449"/>
      <c r="CL168" s="449"/>
      <c r="CM168" s="449"/>
      <c r="CN168" s="449"/>
      <c r="CO168" s="449"/>
      <c r="CP168" s="449"/>
      <c r="CQ168" s="449"/>
    </row>
    <row r="169" spans="1:95" ht="96" customHeight="1" x14ac:dyDescent="0.2">
      <c r="A169" s="450" t="s">
        <v>112</v>
      </c>
      <c r="B169" s="450"/>
      <c r="C169" s="450"/>
      <c r="D169" s="450"/>
      <c r="E169" s="450"/>
      <c r="F169" s="450"/>
      <c r="G169" s="450"/>
      <c r="H169" s="450"/>
      <c r="I169" s="450"/>
      <c r="J169" s="450"/>
      <c r="K169" s="450"/>
      <c r="L169" s="450"/>
      <c r="M169" s="450"/>
      <c r="N169" s="450"/>
      <c r="O169" s="450"/>
      <c r="P169" s="450"/>
      <c r="Q169" s="450"/>
      <c r="R169" s="450"/>
      <c r="S169" s="450"/>
      <c r="T169" s="450"/>
      <c r="U169" s="450"/>
      <c r="V169" s="450"/>
      <c r="W169" s="450"/>
      <c r="X169" s="450"/>
      <c r="Y169" s="450"/>
      <c r="Z169" s="450"/>
      <c r="AA169" s="450"/>
      <c r="AB169" s="450"/>
      <c r="AC169" s="450"/>
      <c r="AD169" s="450"/>
      <c r="AE169" s="450"/>
      <c r="AF169" s="450"/>
      <c r="AG169" s="450"/>
      <c r="AH169" s="450"/>
      <c r="AI169" s="450"/>
      <c r="AJ169" s="450"/>
      <c r="AK169" s="450"/>
      <c r="AL169" s="450"/>
      <c r="AM169" s="450"/>
      <c r="AN169" s="450"/>
      <c r="AO169" s="450"/>
      <c r="AP169" s="450"/>
      <c r="AQ169" s="450"/>
      <c r="AR169" s="450"/>
      <c r="AS169" s="450"/>
      <c r="AT169" s="450"/>
      <c r="AU169" s="450"/>
      <c r="AV169" s="450"/>
      <c r="AW169" s="450"/>
      <c r="AX169" s="450"/>
      <c r="AY169" s="450"/>
      <c r="AZ169" s="450"/>
      <c r="BA169" s="450"/>
      <c r="BB169" s="450"/>
      <c r="BC169" s="450"/>
      <c r="BD169" s="450"/>
      <c r="BE169" s="450"/>
      <c r="BF169" s="450"/>
      <c r="BG169" s="450"/>
      <c r="BH169" s="450"/>
      <c r="BI169" s="450"/>
      <c r="BJ169" s="450"/>
      <c r="BK169" s="450"/>
      <c r="BL169" s="450"/>
      <c r="BM169" s="450"/>
      <c r="BN169" s="450"/>
      <c r="BO169" s="450"/>
      <c r="BP169" s="450"/>
      <c r="BQ169" s="450"/>
      <c r="BR169" s="450"/>
      <c r="BS169" s="450"/>
      <c r="BT169" s="450"/>
      <c r="BU169" s="450"/>
      <c r="BV169" s="450"/>
      <c r="BW169" s="450"/>
      <c r="BX169" s="450"/>
      <c r="BY169" s="450"/>
      <c r="BZ169" s="450"/>
      <c r="CA169" s="450"/>
      <c r="CB169" s="450"/>
      <c r="CC169" s="450"/>
      <c r="CD169" s="450"/>
      <c r="CE169" s="450"/>
      <c r="CF169" s="450"/>
      <c r="CG169" s="450"/>
      <c r="CH169" s="450"/>
      <c r="CI169" s="450"/>
      <c r="CJ169" s="450"/>
      <c r="CK169" s="450"/>
      <c r="CL169" s="450"/>
      <c r="CM169" s="450"/>
      <c r="CN169" s="450"/>
      <c r="CO169" s="450"/>
      <c r="CP169" s="450"/>
      <c r="CQ169" s="450"/>
    </row>
    <row r="170" spans="1:95" x14ac:dyDescent="0.2">
      <c r="A170" s="451" t="s">
        <v>113</v>
      </c>
      <c r="B170" s="451"/>
      <c r="C170" s="451"/>
      <c r="D170" s="451"/>
      <c r="E170" s="451"/>
      <c r="F170" s="451"/>
      <c r="G170" s="451"/>
      <c r="H170" s="451"/>
      <c r="I170" s="451"/>
      <c r="J170" s="451"/>
      <c r="K170" s="451"/>
      <c r="L170" s="451"/>
      <c r="M170" s="451"/>
      <c r="N170" s="451"/>
      <c r="O170" s="451"/>
      <c r="P170" s="451"/>
      <c r="Q170" s="451"/>
      <c r="R170" s="451"/>
      <c r="S170" s="451"/>
      <c r="T170" s="451"/>
      <c r="U170" s="451"/>
      <c r="V170" s="451"/>
      <c r="W170" s="451"/>
      <c r="X170" s="451"/>
      <c r="Y170" s="451"/>
      <c r="Z170" s="451"/>
      <c r="AA170" s="451"/>
      <c r="AB170" s="451"/>
      <c r="AC170" s="451"/>
      <c r="AD170" s="451"/>
      <c r="AE170" s="451"/>
      <c r="AF170" s="451"/>
      <c r="AG170" s="451"/>
      <c r="AH170" s="451"/>
      <c r="AI170" s="451"/>
      <c r="AJ170" s="451"/>
      <c r="AK170" s="451"/>
      <c r="AL170" s="451"/>
      <c r="AM170" s="451"/>
      <c r="AN170" s="451"/>
      <c r="AO170" s="451"/>
      <c r="AP170" s="451"/>
      <c r="AQ170" s="451"/>
      <c r="AR170" s="451"/>
      <c r="AS170" s="451"/>
      <c r="AT170" s="451"/>
      <c r="AU170" s="451"/>
      <c r="AV170" s="451"/>
      <c r="AW170" s="451"/>
      <c r="AX170" s="451"/>
      <c r="AY170" s="451"/>
      <c r="AZ170" s="451"/>
      <c r="BA170" s="451"/>
      <c r="BB170" s="451"/>
      <c r="BC170" s="451"/>
      <c r="BD170" s="451"/>
      <c r="BE170" s="451"/>
      <c r="BF170" s="451"/>
      <c r="BG170" s="451"/>
      <c r="BH170" s="451"/>
      <c r="BI170" s="451"/>
      <c r="BJ170" s="451"/>
      <c r="BK170" s="451"/>
      <c r="BL170" s="451"/>
      <c r="BM170" s="451"/>
      <c r="BN170" s="451"/>
      <c r="BO170" s="451"/>
      <c r="BP170" s="451"/>
      <c r="BQ170" s="451"/>
      <c r="BR170" s="451"/>
      <c r="BS170" s="451"/>
      <c r="BT170" s="451"/>
      <c r="BU170" s="451"/>
      <c r="BV170" s="451"/>
      <c r="BW170" s="451"/>
      <c r="BX170" s="451"/>
      <c r="BY170" s="451"/>
      <c r="BZ170" s="451"/>
      <c r="CA170" s="451"/>
      <c r="CB170" s="451"/>
      <c r="CC170" s="451"/>
      <c r="CD170" s="451"/>
      <c r="CE170" s="451"/>
    </row>
    <row r="171" spans="1:95" ht="3" customHeight="1" x14ac:dyDescent="0.2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  <c r="AZ171" s="368"/>
      <c r="BA171" s="368"/>
      <c r="BB171" s="368"/>
      <c r="BC171" s="368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  <c r="BN171" s="368"/>
      <c r="BO171" s="368"/>
      <c r="BP171" s="368"/>
      <c r="BQ171" s="368"/>
      <c r="BR171" s="368"/>
      <c r="BS171" s="368"/>
      <c r="BT171" s="368"/>
      <c r="BU171" s="368"/>
      <c r="BV171" s="368"/>
      <c r="BW171" s="368"/>
      <c r="BX171" s="368"/>
      <c r="BY171" s="368"/>
      <c r="BZ171" s="368"/>
      <c r="CA171" s="368"/>
      <c r="CB171" s="368"/>
      <c r="CC171" s="368"/>
      <c r="CD171" s="368"/>
      <c r="CE171" s="368"/>
    </row>
    <row r="172" spans="1:95" ht="18" customHeight="1" x14ac:dyDescent="0.2">
      <c r="A172" s="368" t="s">
        <v>114</v>
      </c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  <c r="AZ172" s="368"/>
      <c r="BA172" s="368"/>
      <c r="BB172" s="368"/>
      <c r="BC172" s="368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</row>
    <row r="173" spans="1:95" ht="6" customHeight="1" x14ac:dyDescent="0.2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  <c r="CB173" s="380"/>
      <c r="CC173" s="380"/>
      <c r="CD173" s="380"/>
      <c r="CE173" s="380"/>
    </row>
    <row r="174" spans="1:95" ht="15" customHeight="1" x14ac:dyDescent="0.2">
      <c r="A174" s="373" t="s">
        <v>115</v>
      </c>
      <c r="B174" s="374"/>
      <c r="C174" s="374"/>
      <c r="D174" s="374"/>
      <c r="E174" s="374"/>
      <c r="F174" s="374"/>
      <c r="G174" s="374"/>
      <c r="H174" s="374"/>
      <c r="I174" s="374"/>
      <c r="J174" s="374"/>
      <c r="K174" s="374"/>
      <c r="L174" s="374"/>
      <c r="M174" s="374"/>
      <c r="N174" s="374"/>
      <c r="O174" s="374"/>
      <c r="P174" s="374"/>
      <c r="Q174" s="374"/>
      <c r="R174" s="374"/>
      <c r="S174" s="374"/>
      <c r="T174" s="374"/>
      <c r="U174" s="374"/>
      <c r="V174" s="374"/>
      <c r="W174" s="374"/>
      <c r="X174" s="375"/>
      <c r="Y174" s="373" t="s">
        <v>116</v>
      </c>
      <c r="Z174" s="374"/>
      <c r="AA174" s="374"/>
      <c r="AB174" s="374"/>
      <c r="AC174" s="374"/>
      <c r="AD174" s="374"/>
      <c r="AE174" s="374"/>
      <c r="AF174" s="374"/>
      <c r="AG174" s="374"/>
      <c r="AH174" s="374"/>
      <c r="AI174" s="374"/>
      <c r="AJ174" s="374"/>
      <c r="AK174" s="374"/>
      <c r="AL174" s="374"/>
      <c r="AM174" s="374"/>
      <c r="AN174" s="374"/>
      <c r="AO174" s="374"/>
      <c r="AP174" s="374"/>
      <c r="AQ174" s="374"/>
      <c r="AR174" s="374"/>
      <c r="AS174" s="374"/>
      <c r="AT174" s="374"/>
      <c r="AU174" s="374"/>
      <c r="AV174" s="374"/>
      <c r="AW174" s="374"/>
      <c r="AX174" s="374"/>
      <c r="AY174" s="374"/>
      <c r="AZ174" s="374"/>
      <c r="BA174" s="374"/>
      <c r="BB174" s="374"/>
      <c r="BC174" s="374"/>
      <c r="BD174" s="374"/>
      <c r="BE174" s="374"/>
      <c r="BF174" s="374"/>
      <c r="BG174" s="374"/>
      <c r="BH174" s="374"/>
      <c r="BI174" s="374"/>
      <c r="BJ174" s="374"/>
      <c r="BK174" s="374"/>
      <c r="BL174" s="375"/>
      <c r="BM174" s="373" t="s">
        <v>117</v>
      </c>
      <c r="BN174" s="374"/>
      <c r="BO174" s="374"/>
      <c r="BP174" s="374"/>
      <c r="BQ174" s="374"/>
      <c r="BR174" s="374"/>
      <c r="BS174" s="374"/>
      <c r="BT174" s="374"/>
      <c r="BU174" s="374"/>
      <c r="BV174" s="374"/>
      <c r="BW174" s="374"/>
      <c r="BX174" s="374"/>
      <c r="BY174" s="374"/>
      <c r="BZ174" s="374"/>
      <c r="CA174" s="374"/>
      <c r="CB174" s="374"/>
      <c r="CC174" s="374"/>
      <c r="CD174" s="374"/>
      <c r="CE174" s="374"/>
      <c r="CF174" s="374"/>
      <c r="CG174" s="374"/>
      <c r="CH174" s="374"/>
      <c r="CI174" s="374"/>
      <c r="CJ174" s="374"/>
      <c r="CK174" s="374"/>
      <c r="CL174" s="374"/>
      <c r="CM174" s="374"/>
      <c r="CN174" s="374"/>
      <c r="CO174" s="374"/>
      <c r="CP174" s="374"/>
      <c r="CQ174" s="375"/>
    </row>
    <row r="175" spans="1:95" ht="15" customHeight="1" x14ac:dyDescent="0.2">
      <c r="A175" s="448" t="s">
        <v>27</v>
      </c>
      <c r="B175" s="448"/>
      <c r="C175" s="448"/>
      <c r="D175" s="448"/>
      <c r="E175" s="448"/>
      <c r="F175" s="448"/>
      <c r="G175" s="448"/>
      <c r="H175" s="448"/>
      <c r="I175" s="448"/>
      <c r="J175" s="448"/>
      <c r="K175" s="448"/>
      <c r="L175" s="448"/>
      <c r="M175" s="448"/>
      <c r="N175" s="448"/>
      <c r="O175" s="448"/>
      <c r="P175" s="448"/>
      <c r="Q175" s="448"/>
      <c r="R175" s="448"/>
      <c r="S175" s="448"/>
      <c r="T175" s="448"/>
      <c r="U175" s="448"/>
      <c r="V175" s="448"/>
      <c r="W175" s="448"/>
      <c r="X175" s="448"/>
      <c r="Y175" s="373" t="s">
        <v>52</v>
      </c>
      <c r="Z175" s="374"/>
      <c r="AA175" s="374"/>
      <c r="AB175" s="374"/>
      <c r="AC175" s="374"/>
      <c r="AD175" s="374"/>
      <c r="AE175" s="374"/>
      <c r="AF175" s="374"/>
      <c r="AG175" s="374"/>
      <c r="AH175" s="374"/>
      <c r="AI175" s="374"/>
      <c r="AJ175" s="374"/>
      <c r="AK175" s="374"/>
      <c r="AL175" s="374"/>
      <c r="AM175" s="374"/>
      <c r="AN175" s="374"/>
      <c r="AO175" s="374"/>
      <c r="AP175" s="374"/>
      <c r="AQ175" s="374"/>
      <c r="AR175" s="374"/>
      <c r="AS175" s="374"/>
      <c r="AT175" s="374"/>
      <c r="AU175" s="374"/>
      <c r="AV175" s="374"/>
      <c r="AW175" s="374"/>
      <c r="AX175" s="374"/>
      <c r="AY175" s="374"/>
      <c r="AZ175" s="374"/>
      <c r="BA175" s="374"/>
      <c r="BB175" s="374"/>
      <c r="BC175" s="374"/>
      <c r="BD175" s="374"/>
      <c r="BE175" s="374"/>
      <c r="BF175" s="374"/>
      <c r="BG175" s="374"/>
      <c r="BH175" s="374"/>
      <c r="BI175" s="374"/>
      <c r="BJ175" s="374"/>
      <c r="BK175" s="374"/>
      <c r="BL175" s="375"/>
      <c r="BM175" s="448" t="s">
        <v>53</v>
      </c>
      <c r="BN175" s="448"/>
      <c r="BO175" s="448"/>
      <c r="BP175" s="448"/>
      <c r="BQ175" s="448"/>
      <c r="BR175" s="448"/>
      <c r="BS175" s="448"/>
      <c r="BT175" s="448"/>
      <c r="BU175" s="448"/>
      <c r="BV175" s="448"/>
      <c r="BW175" s="448"/>
      <c r="BX175" s="448"/>
      <c r="BY175" s="448"/>
      <c r="BZ175" s="448"/>
      <c r="CA175" s="448"/>
      <c r="CB175" s="448"/>
      <c r="CC175" s="448"/>
      <c r="CD175" s="448"/>
      <c r="CE175" s="448"/>
      <c r="CF175" s="448"/>
      <c r="CG175" s="448"/>
      <c r="CH175" s="448"/>
      <c r="CI175" s="448"/>
      <c r="CJ175" s="448"/>
      <c r="CK175" s="448"/>
      <c r="CL175" s="448"/>
      <c r="CM175" s="448"/>
      <c r="CN175" s="448"/>
      <c r="CO175" s="448"/>
      <c r="CP175" s="448"/>
      <c r="CQ175" s="448"/>
    </row>
    <row r="176" spans="1:95" ht="50.25" customHeight="1" x14ac:dyDescent="0.2">
      <c r="A176" s="441" t="s">
        <v>349</v>
      </c>
      <c r="B176" s="441"/>
      <c r="C176" s="441"/>
      <c r="D176" s="441"/>
      <c r="E176" s="441"/>
      <c r="F176" s="441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2" t="s">
        <v>118</v>
      </c>
      <c r="Z176" s="442"/>
      <c r="AA176" s="442"/>
      <c r="AB176" s="442"/>
      <c r="AC176" s="442"/>
      <c r="AD176" s="442"/>
      <c r="AE176" s="442"/>
      <c r="AF176" s="442"/>
      <c r="AG176" s="442"/>
      <c r="AH176" s="442"/>
      <c r="AI176" s="442"/>
      <c r="AJ176" s="442"/>
      <c r="AK176" s="442"/>
      <c r="AL176" s="442"/>
      <c r="AM176" s="442"/>
      <c r="AN176" s="442"/>
      <c r="AO176" s="442"/>
      <c r="AP176" s="442"/>
      <c r="AQ176" s="442"/>
      <c r="AR176" s="442"/>
      <c r="AS176" s="442"/>
      <c r="AT176" s="442"/>
      <c r="AU176" s="442"/>
      <c r="AV176" s="442"/>
      <c r="AW176" s="442"/>
      <c r="AX176" s="442"/>
      <c r="AY176" s="442"/>
      <c r="AZ176" s="442"/>
      <c r="BA176" s="442"/>
      <c r="BB176" s="442"/>
      <c r="BC176" s="442"/>
      <c r="BD176" s="442"/>
      <c r="BE176" s="442"/>
      <c r="BF176" s="442"/>
      <c r="BG176" s="442"/>
      <c r="BH176" s="442"/>
      <c r="BI176" s="442"/>
      <c r="BJ176" s="442"/>
      <c r="BK176" s="442"/>
      <c r="BL176" s="442"/>
      <c r="BM176" s="441" t="s">
        <v>119</v>
      </c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41"/>
      <c r="BY176" s="441"/>
      <c r="BZ176" s="441"/>
      <c r="CA176" s="441"/>
      <c r="CB176" s="441"/>
      <c r="CC176" s="441"/>
      <c r="CD176" s="441"/>
      <c r="CE176" s="441"/>
      <c r="CF176" s="441"/>
      <c r="CG176" s="441"/>
      <c r="CH176" s="441"/>
      <c r="CI176" s="441"/>
      <c r="CJ176" s="441"/>
      <c r="CK176" s="441"/>
      <c r="CL176" s="441"/>
      <c r="CM176" s="441"/>
      <c r="CN176" s="441"/>
      <c r="CO176" s="441"/>
      <c r="CP176" s="441"/>
      <c r="CQ176" s="441"/>
    </row>
    <row r="177" spans="1:95" ht="63.75" customHeight="1" x14ac:dyDescent="0.2">
      <c r="A177" s="376" t="s">
        <v>350</v>
      </c>
      <c r="B177" s="377"/>
      <c r="C177" s="377"/>
      <c r="D177" s="377"/>
      <c r="E177" s="377"/>
      <c r="F177" s="377"/>
      <c r="G177" s="377"/>
      <c r="H177" s="377"/>
      <c r="I177" s="377"/>
      <c r="J177" s="37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378"/>
      <c r="Y177" s="445" t="s">
        <v>120</v>
      </c>
      <c r="Z177" s="446"/>
      <c r="AA177" s="446"/>
      <c r="AB177" s="446"/>
      <c r="AC177" s="446"/>
      <c r="AD177" s="446"/>
      <c r="AE177" s="446"/>
      <c r="AF177" s="446"/>
      <c r="AG177" s="446"/>
      <c r="AH177" s="446"/>
      <c r="AI177" s="446"/>
      <c r="AJ177" s="446"/>
      <c r="AK177" s="446"/>
      <c r="AL177" s="446"/>
      <c r="AM177" s="446"/>
      <c r="AN177" s="446"/>
      <c r="AO177" s="446"/>
      <c r="AP177" s="446"/>
      <c r="AQ177" s="446"/>
      <c r="AR177" s="446"/>
      <c r="AS177" s="446"/>
      <c r="AT177" s="446"/>
      <c r="AU177" s="446"/>
      <c r="AV177" s="446"/>
      <c r="AW177" s="446"/>
      <c r="AX177" s="446"/>
      <c r="AY177" s="446"/>
      <c r="AZ177" s="446"/>
      <c r="BA177" s="446"/>
      <c r="BB177" s="446"/>
      <c r="BC177" s="446"/>
      <c r="BD177" s="446"/>
      <c r="BE177" s="446"/>
      <c r="BF177" s="446"/>
      <c r="BG177" s="446"/>
      <c r="BH177" s="446"/>
      <c r="BI177" s="446"/>
      <c r="BJ177" s="446"/>
      <c r="BK177" s="446"/>
      <c r="BL177" s="447"/>
      <c r="BM177" s="441" t="s">
        <v>121</v>
      </c>
      <c r="BN177" s="441"/>
      <c r="BO177" s="441"/>
      <c r="BP177" s="441"/>
      <c r="BQ177" s="441"/>
      <c r="BR177" s="441"/>
      <c r="BS177" s="441"/>
      <c r="BT177" s="441"/>
      <c r="BU177" s="441"/>
      <c r="BV177" s="441"/>
      <c r="BW177" s="441"/>
      <c r="BX177" s="441"/>
      <c r="BY177" s="441"/>
      <c r="BZ177" s="441"/>
      <c r="CA177" s="441"/>
      <c r="CB177" s="441"/>
      <c r="CC177" s="441"/>
      <c r="CD177" s="441"/>
      <c r="CE177" s="441"/>
      <c r="CF177" s="441"/>
      <c r="CG177" s="441"/>
      <c r="CH177" s="441"/>
      <c r="CI177" s="441"/>
      <c r="CJ177" s="441"/>
      <c r="CK177" s="441"/>
      <c r="CL177" s="441"/>
      <c r="CM177" s="441"/>
      <c r="CN177" s="441"/>
      <c r="CO177" s="441"/>
      <c r="CP177" s="441"/>
      <c r="CQ177" s="441"/>
    </row>
    <row r="178" spans="1:95" ht="31.5" customHeight="1" x14ac:dyDescent="0.2">
      <c r="A178" s="441" t="s">
        <v>122</v>
      </c>
      <c r="B178" s="441"/>
      <c r="C178" s="441"/>
      <c r="D178" s="441"/>
      <c r="E178" s="441"/>
      <c r="F178" s="441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2" t="s">
        <v>120</v>
      </c>
      <c r="Z178" s="442"/>
      <c r="AA178" s="442"/>
      <c r="AB178" s="442"/>
      <c r="AC178" s="442"/>
      <c r="AD178" s="442"/>
      <c r="AE178" s="442"/>
      <c r="AF178" s="442"/>
      <c r="AG178" s="442"/>
      <c r="AH178" s="442"/>
      <c r="AI178" s="442"/>
      <c r="AJ178" s="442"/>
      <c r="AK178" s="442"/>
      <c r="AL178" s="442"/>
      <c r="AM178" s="442"/>
      <c r="AN178" s="442"/>
      <c r="AO178" s="442"/>
      <c r="AP178" s="442"/>
      <c r="AQ178" s="442"/>
      <c r="AR178" s="442"/>
      <c r="AS178" s="442"/>
      <c r="AT178" s="442"/>
      <c r="AU178" s="442"/>
      <c r="AV178" s="442"/>
      <c r="AW178" s="442"/>
      <c r="AX178" s="442"/>
      <c r="AY178" s="442"/>
      <c r="AZ178" s="442"/>
      <c r="BA178" s="442"/>
      <c r="BB178" s="442"/>
      <c r="BC178" s="442"/>
      <c r="BD178" s="442"/>
      <c r="BE178" s="442"/>
      <c r="BF178" s="442"/>
      <c r="BG178" s="442"/>
      <c r="BH178" s="442"/>
      <c r="BI178" s="442"/>
      <c r="BJ178" s="442"/>
      <c r="BK178" s="442"/>
      <c r="BL178" s="442"/>
      <c r="BM178" s="441" t="s">
        <v>123</v>
      </c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41"/>
      <c r="BY178" s="441"/>
      <c r="BZ178" s="441"/>
      <c r="CA178" s="441"/>
      <c r="CB178" s="441"/>
      <c r="CC178" s="441"/>
      <c r="CD178" s="441"/>
      <c r="CE178" s="441"/>
      <c r="CF178" s="441"/>
      <c r="CG178" s="441"/>
      <c r="CH178" s="441"/>
      <c r="CI178" s="441"/>
      <c r="CJ178" s="441"/>
      <c r="CK178" s="441"/>
      <c r="CL178" s="441"/>
      <c r="CM178" s="441"/>
      <c r="CN178" s="441"/>
      <c r="CO178" s="441"/>
      <c r="CP178" s="441"/>
      <c r="CQ178" s="441"/>
    </row>
    <row r="179" spans="1:95" ht="15" customHeight="1" x14ac:dyDescent="0.2">
      <c r="A179" s="514" t="s">
        <v>371</v>
      </c>
      <c r="B179" s="514"/>
      <c r="C179" s="514"/>
      <c r="D179" s="514"/>
      <c r="E179" s="514"/>
      <c r="F179" s="514"/>
      <c r="G179" s="514"/>
      <c r="H179" s="514"/>
      <c r="I179" s="514"/>
      <c r="J179" s="514"/>
      <c r="K179" s="514"/>
      <c r="L179" s="514"/>
      <c r="M179" s="514"/>
      <c r="N179" s="514"/>
      <c r="O179" s="514"/>
      <c r="P179" s="514"/>
      <c r="Q179" s="514"/>
      <c r="R179" s="514"/>
      <c r="S179" s="514"/>
      <c r="T179" s="514"/>
      <c r="U179" s="514"/>
      <c r="V179" s="514"/>
      <c r="W179" s="514"/>
      <c r="X179" s="514"/>
      <c r="Y179" s="514"/>
      <c r="Z179" s="514"/>
      <c r="AA179" s="514"/>
      <c r="AB179" s="514"/>
      <c r="AC179" s="514"/>
      <c r="AD179" s="514"/>
      <c r="AE179" s="514"/>
      <c r="AF179" s="514"/>
      <c r="AG179" s="514"/>
      <c r="AH179" s="514"/>
      <c r="AI179" s="514"/>
      <c r="AJ179" s="514"/>
      <c r="AK179" s="514"/>
      <c r="AL179" s="514"/>
      <c r="AM179" s="514"/>
      <c r="AN179" s="514"/>
      <c r="AO179" s="514"/>
      <c r="AP179" s="514"/>
      <c r="AQ179" s="514"/>
      <c r="AR179" s="514"/>
      <c r="AS179" s="514"/>
      <c r="AT179" s="514"/>
      <c r="AU179" s="514"/>
      <c r="AV179" s="514"/>
      <c r="AW179" s="514"/>
      <c r="AX179" s="514"/>
      <c r="AY179" s="514"/>
      <c r="AZ179" s="514"/>
      <c r="BA179" s="514"/>
      <c r="BB179" s="514"/>
      <c r="BC179" s="514"/>
      <c r="BD179" s="514"/>
      <c r="BE179" s="514"/>
      <c r="BF179" s="514"/>
      <c r="BG179" s="514"/>
      <c r="BH179" s="514"/>
      <c r="BI179" s="514"/>
      <c r="BJ179" s="514"/>
      <c r="BK179" s="514"/>
      <c r="BL179" s="514"/>
      <c r="BM179" s="514"/>
      <c r="BN179" s="514"/>
      <c r="BO179" s="514"/>
      <c r="BP179" s="514"/>
      <c r="BQ179" s="514"/>
      <c r="BR179" s="514"/>
      <c r="BS179" s="514"/>
      <c r="BT179" s="514"/>
      <c r="BU179" s="514"/>
      <c r="BV179" s="514"/>
      <c r="BW179" s="514"/>
      <c r="BX179" s="514"/>
      <c r="BY179" s="514"/>
      <c r="BZ179" s="514"/>
      <c r="CA179" s="514"/>
      <c r="CB179" s="514"/>
      <c r="CC179" s="514"/>
      <c r="CD179" s="514"/>
      <c r="CE179" s="514"/>
      <c r="CF179" s="514"/>
      <c r="CG179" s="514"/>
      <c r="CH179" s="514"/>
      <c r="CI179" s="514"/>
      <c r="CJ179" s="514"/>
      <c r="CK179" s="514"/>
      <c r="CL179" s="514"/>
      <c r="CM179" s="514"/>
      <c r="CN179" s="514"/>
      <c r="CO179" s="514"/>
      <c r="CP179" s="514"/>
      <c r="CQ179" s="514"/>
    </row>
    <row r="180" spans="1:95" ht="27.75" customHeight="1" x14ac:dyDescent="0.2">
      <c r="A180" s="383" t="s">
        <v>370</v>
      </c>
      <c r="B180" s="383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83"/>
      <c r="Z180" s="383"/>
      <c r="AA180" s="383"/>
      <c r="AB180" s="383"/>
      <c r="AC180" s="383"/>
      <c r="AD180" s="383"/>
      <c r="AE180" s="383"/>
      <c r="AF180" s="383"/>
      <c r="AG180" s="383"/>
      <c r="AH180" s="383"/>
      <c r="AI180" s="383"/>
      <c r="AJ180" s="383"/>
      <c r="AK180" s="383"/>
      <c r="AL180" s="383"/>
      <c r="AM180" s="383"/>
      <c r="AN180" s="383"/>
      <c r="AO180" s="383"/>
      <c r="AP180" s="383"/>
      <c r="AQ180" s="383"/>
      <c r="AR180" s="383"/>
      <c r="AS180" s="383"/>
      <c r="AT180" s="383"/>
      <c r="AU180" s="383"/>
      <c r="AV180" s="383"/>
      <c r="AW180" s="383"/>
      <c r="AX180" s="383"/>
      <c r="AY180" s="383"/>
      <c r="AZ180" s="383"/>
      <c r="BA180" s="383"/>
      <c r="BB180" s="383"/>
      <c r="BC180" s="383"/>
      <c r="BD180" s="383"/>
      <c r="BE180" s="383"/>
      <c r="BF180" s="383"/>
      <c r="BG180" s="383"/>
      <c r="BH180" s="383"/>
      <c r="BI180" s="383"/>
      <c r="BJ180" s="383"/>
      <c r="BK180" s="383"/>
      <c r="BL180" s="383"/>
      <c r="BM180" s="383"/>
      <c r="BN180" s="383"/>
      <c r="BO180" s="383"/>
      <c r="BP180" s="383"/>
      <c r="BQ180" s="383"/>
      <c r="BR180" s="383"/>
      <c r="BS180" s="383"/>
      <c r="BT180" s="383"/>
      <c r="BU180" s="383"/>
      <c r="BV180" s="383"/>
      <c r="BW180" s="383"/>
      <c r="BX180" s="383"/>
      <c r="BY180" s="383"/>
      <c r="BZ180" s="383"/>
      <c r="CA180" s="383"/>
      <c r="CB180" s="383"/>
      <c r="CC180" s="383"/>
      <c r="CD180" s="383"/>
      <c r="CE180" s="383"/>
      <c r="CF180" s="383"/>
      <c r="CG180" s="383"/>
      <c r="CH180" s="383"/>
      <c r="CI180" s="383"/>
      <c r="CJ180" s="383"/>
      <c r="CK180" s="383"/>
      <c r="CL180" s="383"/>
      <c r="CM180" s="383"/>
      <c r="CN180" s="383"/>
      <c r="CO180" s="383"/>
      <c r="CP180" s="383"/>
      <c r="CQ180" s="383"/>
    </row>
    <row r="181" spans="1:95" ht="15" customHeight="1" x14ac:dyDescent="0.2">
      <c r="A181" s="444" t="s">
        <v>126</v>
      </c>
      <c r="B181" s="444"/>
      <c r="C181" s="444"/>
      <c r="D181" s="444"/>
      <c r="E181" s="444"/>
      <c r="F181" s="444"/>
      <c r="G181" s="444"/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444"/>
      <c r="U181" s="444"/>
      <c r="V181" s="444"/>
      <c r="W181" s="444"/>
      <c r="X181" s="444"/>
      <c r="Y181" s="444"/>
      <c r="Z181" s="444"/>
      <c r="AA181" s="444"/>
      <c r="AB181" s="444"/>
      <c r="AC181" s="444"/>
      <c r="AD181" s="444"/>
      <c r="AE181" s="444"/>
      <c r="AF181" s="444"/>
      <c r="AG181" s="444"/>
      <c r="AH181" s="444"/>
      <c r="AI181" s="444"/>
      <c r="AJ181" s="444"/>
      <c r="AK181" s="444"/>
      <c r="AL181" s="444"/>
      <c r="AM181" s="444"/>
      <c r="AN181" s="444"/>
      <c r="AO181" s="444"/>
      <c r="AP181" s="444"/>
      <c r="AQ181" s="444"/>
      <c r="AR181" s="444"/>
      <c r="AS181" s="444"/>
      <c r="AT181" s="444"/>
      <c r="AU181" s="444"/>
      <c r="AV181" s="444"/>
      <c r="AW181" s="444"/>
      <c r="AX181" s="444"/>
      <c r="AY181" s="444"/>
      <c r="AZ181" s="444"/>
      <c r="BA181" s="444"/>
      <c r="BB181" s="444"/>
      <c r="BC181" s="444"/>
      <c r="BD181" s="444"/>
      <c r="BE181" s="444"/>
      <c r="BF181" s="444"/>
      <c r="BG181" s="444"/>
      <c r="BH181" s="444"/>
      <c r="BI181" s="444"/>
      <c r="BJ181" s="444"/>
      <c r="BK181" s="444"/>
      <c r="BL181" s="444"/>
      <c r="BM181" s="444"/>
      <c r="BN181" s="444"/>
      <c r="BO181" s="444"/>
      <c r="BP181" s="444"/>
      <c r="BQ181" s="444"/>
      <c r="BR181" s="444"/>
      <c r="BS181" s="444"/>
      <c r="BT181" s="444"/>
      <c r="BU181" s="444"/>
      <c r="BV181" s="444"/>
      <c r="BW181" s="444"/>
      <c r="BX181" s="444"/>
      <c r="BY181" s="444"/>
      <c r="BZ181" s="444"/>
      <c r="CA181" s="444"/>
      <c r="CB181" s="444"/>
      <c r="CC181" s="444"/>
      <c r="CD181" s="444"/>
      <c r="CE181" s="444"/>
      <c r="CF181" s="444"/>
      <c r="CG181" s="444"/>
      <c r="CH181" s="444"/>
      <c r="CI181" s="444"/>
      <c r="CJ181" s="444"/>
      <c r="CK181" s="444"/>
      <c r="CL181" s="444"/>
      <c r="CM181" s="444"/>
      <c r="CN181" s="444"/>
      <c r="CO181" s="444"/>
      <c r="CP181" s="444"/>
      <c r="CQ181" s="444"/>
    </row>
    <row r="182" spans="1:95" ht="26.25" customHeight="1" x14ac:dyDescent="0.2">
      <c r="A182" s="383" t="s">
        <v>127</v>
      </c>
      <c r="B182" s="383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83"/>
      <c r="Z182" s="383"/>
      <c r="AA182" s="383"/>
      <c r="AB182" s="383"/>
      <c r="AC182" s="383"/>
      <c r="AD182" s="383"/>
      <c r="AE182" s="383"/>
      <c r="AF182" s="383"/>
      <c r="AG182" s="383"/>
      <c r="AH182" s="383"/>
      <c r="AI182" s="383"/>
      <c r="AJ182" s="383"/>
      <c r="AK182" s="383"/>
      <c r="AL182" s="383"/>
      <c r="AM182" s="383"/>
      <c r="AN182" s="383"/>
      <c r="AO182" s="383"/>
      <c r="AP182" s="383"/>
      <c r="AQ182" s="383"/>
      <c r="AR182" s="383"/>
      <c r="AS182" s="383"/>
      <c r="AT182" s="383"/>
      <c r="AU182" s="383"/>
      <c r="AV182" s="383"/>
      <c r="AW182" s="383"/>
      <c r="AX182" s="383"/>
      <c r="AY182" s="383"/>
      <c r="AZ182" s="383"/>
      <c r="BA182" s="383"/>
      <c r="BB182" s="383"/>
      <c r="BC182" s="383"/>
      <c r="BD182" s="383"/>
      <c r="BE182" s="383"/>
      <c r="BF182" s="383"/>
      <c r="BG182" s="383"/>
      <c r="BH182" s="383"/>
      <c r="BI182" s="383"/>
      <c r="BJ182" s="383"/>
      <c r="BK182" s="383"/>
      <c r="BL182" s="383"/>
      <c r="BM182" s="383"/>
      <c r="BN182" s="383"/>
      <c r="BO182" s="383"/>
      <c r="BP182" s="383"/>
      <c r="BQ182" s="383"/>
      <c r="BR182" s="383"/>
      <c r="BS182" s="383"/>
      <c r="BT182" s="383"/>
      <c r="BU182" s="383"/>
      <c r="BV182" s="383"/>
      <c r="BW182" s="383"/>
      <c r="BX182" s="383"/>
      <c r="BY182" s="383"/>
      <c r="BZ182" s="383"/>
      <c r="CA182" s="383"/>
      <c r="CB182" s="383"/>
      <c r="CC182" s="383"/>
      <c r="CD182" s="383"/>
      <c r="CE182" s="383"/>
      <c r="CF182" s="383"/>
      <c r="CG182" s="383"/>
      <c r="CH182" s="383"/>
      <c r="CI182" s="383"/>
      <c r="CJ182" s="383"/>
      <c r="CK182" s="383"/>
      <c r="CL182" s="383"/>
      <c r="CM182" s="383"/>
      <c r="CN182" s="383"/>
      <c r="CO182" s="383"/>
      <c r="CP182" s="383"/>
      <c r="CQ182" s="383"/>
    </row>
    <row r="183" spans="1:95" ht="3.75" customHeight="1" x14ac:dyDescent="0.2"/>
    <row r="184" spans="1:95" ht="15" customHeight="1" x14ac:dyDescent="0.2">
      <c r="A184" s="379" t="s">
        <v>134</v>
      </c>
      <c r="B184" s="379"/>
      <c r="C184" s="379"/>
      <c r="D184" s="379"/>
      <c r="E184" s="379"/>
      <c r="F184" s="379"/>
      <c r="G184" s="379"/>
      <c r="H184" s="379"/>
      <c r="I184" s="379"/>
      <c r="J184" s="379"/>
      <c r="K184" s="379"/>
      <c r="L184" s="379"/>
      <c r="M184" s="379"/>
      <c r="N184" s="379"/>
      <c r="O184" s="379"/>
      <c r="P184" s="379"/>
      <c r="Q184" s="379"/>
      <c r="R184" s="379"/>
      <c r="S184" s="379"/>
      <c r="T184" s="379"/>
      <c r="U184" s="379"/>
      <c r="V184" s="379"/>
      <c r="W184" s="379"/>
      <c r="X184" s="379"/>
      <c r="Y184" s="379"/>
      <c r="Z184" s="379"/>
      <c r="AA184" s="379"/>
      <c r="AB184" s="379"/>
      <c r="AC184" s="379"/>
      <c r="AD184" s="379"/>
      <c r="AE184" s="379"/>
      <c r="AF184" s="379"/>
      <c r="AG184" s="379"/>
      <c r="AH184" s="379"/>
      <c r="AI184" s="379"/>
      <c r="AJ184" s="379"/>
      <c r="AK184" s="379"/>
      <c r="AL184" s="379"/>
      <c r="AM184" s="379"/>
      <c r="AN184" s="379"/>
      <c r="AO184" s="379"/>
      <c r="AP184" s="379"/>
      <c r="AQ184" s="379"/>
      <c r="AR184" s="379"/>
      <c r="AS184" s="379"/>
      <c r="AT184" s="379"/>
      <c r="AU184" s="379"/>
      <c r="AV184" s="379"/>
      <c r="AW184" s="379"/>
      <c r="AX184" s="379"/>
      <c r="AY184" s="379"/>
      <c r="AZ184" s="379"/>
      <c r="BA184" s="379"/>
      <c r="BB184" s="379"/>
      <c r="BC184" s="379"/>
      <c r="BD184" s="379"/>
      <c r="BE184" s="379"/>
      <c r="BF184" s="379"/>
      <c r="BG184" s="379"/>
      <c r="BH184" s="379"/>
      <c r="BI184" s="379"/>
      <c r="BJ184" s="379"/>
      <c r="BK184" s="379"/>
      <c r="BL184" s="379"/>
      <c r="BM184" s="379"/>
      <c r="BN184" s="379"/>
      <c r="BO184" s="379"/>
      <c r="BP184" s="379"/>
      <c r="BQ184" s="379"/>
      <c r="BR184" s="379"/>
      <c r="BS184" s="379"/>
      <c r="BT184" s="379"/>
      <c r="BU184" s="379"/>
      <c r="BV184" s="379"/>
      <c r="BW184" s="379"/>
      <c r="BX184" s="379"/>
      <c r="BY184" s="379"/>
      <c r="BZ184" s="379"/>
      <c r="CA184" s="379"/>
      <c r="CB184" s="379"/>
      <c r="CC184" s="379"/>
      <c r="CD184" s="379"/>
      <c r="CE184" s="379"/>
    </row>
    <row r="185" spans="1:95" ht="8.25" customHeight="1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368"/>
      <c r="BQ185" s="368"/>
      <c r="BR185" s="368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</row>
    <row r="186" spans="1:95" ht="15" customHeight="1" x14ac:dyDescent="0.2">
      <c r="A186" s="427" t="s">
        <v>26</v>
      </c>
      <c r="B186" s="427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 s="427"/>
      <c r="AA186" s="427"/>
      <c r="AB186" s="427"/>
      <c r="AC186" s="427"/>
      <c r="AD186" s="427"/>
      <c r="AE186" s="427"/>
      <c r="AF186" s="427"/>
      <c r="AG186" s="427"/>
      <c r="AH186" s="427"/>
      <c r="AI186" s="427"/>
      <c r="AJ186" s="427"/>
      <c r="AK186" s="427"/>
      <c r="AL186" s="427"/>
      <c r="AM186" s="427"/>
      <c r="AN186" s="427"/>
      <c r="AO186" s="427"/>
      <c r="AP186" s="440"/>
      <c r="AQ186" s="440"/>
      <c r="AR186" s="440"/>
      <c r="AS186" s="440"/>
      <c r="AT186" s="440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</row>
    <row r="187" spans="1:95" ht="5.25" customHeight="1" thickBot="1" x14ac:dyDescent="0.25">
      <c r="A187" s="427"/>
      <c r="B187" s="427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 s="427"/>
      <c r="AA187" s="427"/>
      <c r="AB187" s="427"/>
      <c r="AC187" s="427"/>
      <c r="AD187" s="427"/>
      <c r="AE187" s="427"/>
      <c r="AF187" s="427"/>
      <c r="AG187" s="427"/>
      <c r="AH187" s="427"/>
      <c r="AI187" s="427"/>
      <c r="AJ187" s="427"/>
      <c r="AK187" s="427"/>
      <c r="AL187" s="427"/>
      <c r="AM187" s="427"/>
      <c r="AN187" s="427"/>
      <c r="AO187" s="427"/>
      <c r="AP187" s="427"/>
      <c r="AQ187" s="427"/>
      <c r="AR187" s="427"/>
      <c r="AS187" s="427"/>
      <c r="AT187" s="427"/>
      <c r="AU187" s="427"/>
      <c r="AV187" s="427"/>
      <c r="AW187" s="427"/>
      <c r="AX187" s="427"/>
      <c r="AY187" s="427"/>
      <c r="AZ187" s="427"/>
      <c r="BA187" s="427"/>
      <c r="BB187" s="427"/>
      <c r="BC187" s="427"/>
      <c r="BD187" s="427"/>
      <c r="BE187" s="427"/>
      <c r="BF187" s="427"/>
      <c r="BG187" s="427"/>
      <c r="BH187" s="427"/>
      <c r="BI187" s="427"/>
      <c r="BJ187" s="427"/>
      <c r="BK187" s="427"/>
      <c r="BL187" s="427"/>
      <c r="BM187" s="427"/>
      <c r="BN187" s="427"/>
      <c r="BO187" s="427"/>
      <c r="BP187" s="427"/>
      <c r="BQ187" s="427"/>
      <c r="BR187" s="427"/>
      <c r="BS187" s="427"/>
      <c r="BT187" s="427"/>
      <c r="BU187" s="427"/>
      <c r="BV187" s="427"/>
      <c r="BW187" s="427"/>
      <c r="BX187" s="427"/>
      <c r="BY187" s="427"/>
      <c r="BZ187" s="427"/>
      <c r="CA187" s="427"/>
      <c r="CB187" s="427"/>
      <c r="CC187" s="427"/>
      <c r="CD187" s="427"/>
      <c r="CE187" s="427"/>
    </row>
    <row r="188" spans="1:95" x14ac:dyDescent="0.2">
      <c r="A188" s="368" t="s">
        <v>135</v>
      </c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  <c r="O188" s="368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524" t="s">
        <v>29</v>
      </c>
      <c r="BH188" s="524"/>
      <c r="BI188" s="524"/>
      <c r="BJ188" s="524"/>
      <c r="BK188" s="524"/>
      <c r="BL188" s="524"/>
      <c r="BM188" s="524"/>
      <c r="BN188" s="524"/>
      <c r="BO188" s="524"/>
      <c r="BP188" s="524"/>
      <c r="BQ188" s="524"/>
      <c r="BR188" s="524"/>
      <c r="BS188" s="524"/>
      <c r="BT188" s="524"/>
      <c r="BU188" s="524"/>
      <c r="BV188" s="524"/>
      <c r="BW188" s="524"/>
      <c r="BX188" s="524"/>
      <c r="BY188" s="524"/>
      <c r="BZ188" s="524"/>
      <c r="CA188" s="524"/>
      <c r="CB188" s="524"/>
      <c r="CC188" s="524"/>
      <c r="CD188" s="524"/>
      <c r="CE188" s="525"/>
      <c r="CF188" s="430"/>
      <c r="CG188" s="431"/>
      <c r="CH188" s="431"/>
      <c r="CI188" s="431"/>
      <c r="CJ188" s="431"/>
      <c r="CK188" s="431"/>
      <c r="CL188" s="431"/>
      <c r="CM188" s="431"/>
      <c r="CN188" s="431"/>
      <c r="CO188" s="431"/>
      <c r="CP188" s="431"/>
      <c r="CQ188" s="432"/>
    </row>
    <row r="189" spans="1:95" x14ac:dyDescent="0.2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524"/>
      <c r="BH189" s="524"/>
      <c r="BI189" s="524"/>
      <c r="BJ189" s="524"/>
      <c r="BK189" s="524"/>
      <c r="BL189" s="524"/>
      <c r="BM189" s="524"/>
      <c r="BN189" s="524"/>
      <c r="BO189" s="524"/>
      <c r="BP189" s="524"/>
      <c r="BQ189" s="524"/>
      <c r="BR189" s="524"/>
      <c r="BS189" s="524"/>
      <c r="BT189" s="524"/>
      <c r="BU189" s="524"/>
      <c r="BV189" s="524"/>
      <c r="BW189" s="524"/>
      <c r="BX189" s="524"/>
      <c r="BY189" s="524"/>
      <c r="BZ189" s="524"/>
      <c r="CA189" s="524"/>
      <c r="CB189" s="524"/>
      <c r="CC189" s="524"/>
      <c r="CD189" s="524"/>
      <c r="CE189" s="525"/>
      <c r="CF189" s="433"/>
      <c r="CG189" s="434"/>
      <c r="CH189" s="434"/>
      <c r="CI189" s="434"/>
      <c r="CJ189" s="434"/>
      <c r="CK189" s="434"/>
      <c r="CL189" s="434"/>
      <c r="CM189" s="434"/>
      <c r="CN189" s="434"/>
      <c r="CO189" s="434"/>
      <c r="CP189" s="434"/>
      <c r="CQ189" s="435"/>
    </row>
    <row r="190" spans="1:95" ht="15.75" thickBot="1" x14ac:dyDescent="0.25">
      <c r="A190" s="439" t="s">
        <v>136</v>
      </c>
      <c r="B190" s="439"/>
      <c r="C190" s="439"/>
      <c r="D190" s="439"/>
      <c r="E190" s="439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39"/>
      <c r="AC190" s="439"/>
      <c r="AD190" s="439"/>
      <c r="AE190" s="439"/>
      <c r="AF190" s="439"/>
      <c r="AG190" s="439"/>
      <c r="AH190" s="439"/>
      <c r="AI190" s="439"/>
      <c r="AJ190" s="439"/>
      <c r="AK190" s="439"/>
      <c r="AL190" s="439"/>
      <c r="AM190" s="439"/>
      <c r="AN190" s="439"/>
      <c r="AO190" s="439"/>
      <c r="AP190" s="439"/>
      <c r="AQ190" s="439"/>
      <c r="AR190" s="439"/>
      <c r="AS190" s="439"/>
      <c r="AT190" s="439"/>
      <c r="AU190" s="439"/>
      <c r="AV190" s="439"/>
      <c r="AW190" s="439"/>
      <c r="AX190" s="439"/>
      <c r="AY190" s="439"/>
      <c r="AZ190" s="439"/>
      <c r="BA190" s="439"/>
      <c r="BB190" s="439"/>
      <c r="BC190" s="439"/>
      <c r="BD190" s="439"/>
      <c r="BE190" s="439"/>
      <c r="BF190" s="439"/>
      <c r="BG190" s="524"/>
      <c r="BH190" s="524"/>
      <c r="BI190" s="524"/>
      <c r="BJ190" s="524"/>
      <c r="BK190" s="524"/>
      <c r="BL190" s="524"/>
      <c r="BM190" s="524"/>
      <c r="BN190" s="524"/>
      <c r="BO190" s="524"/>
      <c r="BP190" s="524"/>
      <c r="BQ190" s="524"/>
      <c r="BR190" s="524"/>
      <c r="BS190" s="524"/>
      <c r="BT190" s="524"/>
      <c r="BU190" s="524"/>
      <c r="BV190" s="524"/>
      <c r="BW190" s="524"/>
      <c r="BX190" s="524"/>
      <c r="BY190" s="524"/>
      <c r="BZ190" s="524"/>
      <c r="CA190" s="524"/>
      <c r="CB190" s="524"/>
      <c r="CC190" s="524"/>
      <c r="CD190" s="524"/>
      <c r="CE190" s="525"/>
      <c r="CF190" s="436"/>
      <c r="CG190" s="437"/>
      <c r="CH190" s="437"/>
      <c r="CI190" s="437"/>
      <c r="CJ190" s="437"/>
      <c r="CK190" s="437"/>
      <c r="CL190" s="437"/>
      <c r="CM190" s="437"/>
      <c r="CN190" s="437"/>
      <c r="CO190" s="437"/>
      <c r="CP190" s="437"/>
      <c r="CQ190" s="438"/>
    </row>
    <row r="191" spans="1:95" ht="1.5" customHeight="1" x14ac:dyDescent="0.2">
      <c r="A191" s="366"/>
      <c r="B191" s="366"/>
      <c r="C191" s="366"/>
      <c r="D191" s="366"/>
      <c r="E191" s="366"/>
      <c r="F191" s="366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  <c r="AB191" s="366"/>
      <c r="AC191" s="366"/>
      <c r="AD191" s="366"/>
      <c r="AE191" s="366"/>
      <c r="AF191" s="366"/>
      <c r="AG191" s="366"/>
      <c r="AH191" s="366"/>
      <c r="AI191" s="366"/>
      <c r="AJ191" s="366"/>
      <c r="AK191" s="366"/>
      <c r="AL191" s="366"/>
      <c r="AM191" s="366"/>
      <c r="AN191" s="366"/>
      <c r="AO191" s="366"/>
      <c r="AP191" s="366"/>
      <c r="AQ191" s="366"/>
      <c r="AR191" s="366"/>
      <c r="AS191" s="366"/>
      <c r="AT191" s="366"/>
      <c r="AU191" s="366"/>
      <c r="AV191" s="366"/>
      <c r="AW191" s="366"/>
      <c r="AX191" s="366"/>
      <c r="AY191" s="366"/>
      <c r="AZ191" s="366"/>
      <c r="BA191" s="366"/>
      <c r="BB191" s="366"/>
      <c r="BC191" s="366"/>
      <c r="BD191" s="366"/>
      <c r="BE191" s="366"/>
      <c r="BF191" s="366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</row>
    <row r="192" spans="1:95" ht="8.25" customHeight="1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</row>
    <row r="193" spans="1:95" x14ac:dyDescent="0.2">
      <c r="A193" s="368" t="s">
        <v>137</v>
      </c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  <c r="AZ193" s="368"/>
      <c r="BA193" s="368"/>
      <c r="BB193" s="368"/>
      <c r="BC193" s="368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  <c r="BN193" s="368"/>
      <c r="BO193" s="368"/>
      <c r="BP193" s="368"/>
      <c r="BQ193" s="368"/>
      <c r="BR193" s="368"/>
      <c r="BS193" s="368"/>
      <c r="BT193" s="368"/>
      <c r="BU193" s="368"/>
      <c r="BV193" s="368"/>
      <c r="BW193" s="368"/>
      <c r="BX193" s="368"/>
      <c r="BY193" s="368"/>
      <c r="BZ193" s="368"/>
      <c r="CA193" s="368"/>
      <c r="CB193" s="368"/>
      <c r="CC193" s="368"/>
      <c r="CD193" s="368"/>
      <c r="CE193" s="368"/>
    </row>
    <row r="194" spans="1:95" ht="18" x14ac:dyDescent="0.2">
      <c r="A194" s="368" t="s">
        <v>138</v>
      </c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</row>
    <row r="195" spans="1:95" x14ac:dyDescent="0.2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</row>
    <row r="196" spans="1:95" ht="63" customHeight="1" x14ac:dyDescent="0.2">
      <c r="A196" s="424" t="s">
        <v>36</v>
      </c>
      <c r="B196" s="424"/>
      <c r="C196" s="424"/>
      <c r="D196" s="424"/>
      <c r="E196" s="424"/>
      <c r="F196" s="424"/>
      <c r="G196" s="424"/>
      <c r="H196" s="352" t="s">
        <v>139</v>
      </c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4"/>
      <c r="T196" s="405" t="s">
        <v>140</v>
      </c>
      <c r="U196" s="406"/>
      <c r="V196" s="406"/>
      <c r="W196" s="406"/>
      <c r="X196" s="406"/>
      <c r="Y196" s="406"/>
      <c r="Z196" s="406"/>
      <c r="AA196" s="406"/>
      <c r="AB196" s="406"/>
      <c r="AC196" s="406"/>
      <c r="AD196" s="406"/>
      <c r="AE196" s="407"/>
      <c r="AF196" s="352" t="s">
        <v>141</v>
      </c>
      <c r="AG196" s="353"/>
      <c r="AH196" s="353"/>
      <c r="AI196" s="353"/>
      <c r="AJ196" s="353"/>
      <c r="AK196" s="353"/>
      <c r="AL196" s="353"/>
      <c r="AM196" s="353"/>
      <c r="AN196" s="353"/>
      <c r="AO196" s="353"/>
      <c r="AP196" s="353"/>
      <c r="AQ196" s="353"/>
      <c r="AR196" s="353"/>
      <c r="AS196" s="353"/>
      <c r="AT196" s="353"/>
      <c r="AU196" s="353"/>
      <c r="AV196" s="353"/>
      <c r="AW196" s="353"/>
      <c r="AX196" s="353"/>
      <c r="AY196" s="353"/>
      <c r="AZ196" s="353"/>
      <c r="BA196" s="353"/>
      <c r="BB196" s="353"/>
      <c r="BC196" s="353"/>
      <c r="BD196" s="353"/>
      <c r="BE196" s="353"/>
      <c r="BF196" s="353"/>
      <c r="BG196" s="353"/>
      <c r="BH196" s="353"/>
      <c r="BI196" s="353"/>
      <c r="BJ196" s="353"/>
      <c r="BK196" s="353"/>
      <c r="BL196" s="353"/>
      <c r="BM196" s="354"/>
      <c r="BN196" s="352" t="s">
        <v>142</v>
      </c>
      <c r="BO196" s="353"/>
      <c r="BP196" s="353"/>
      <c r="BQ196" s="353"/>
      <c r="BR196" s="353"/>
      <c r="BS196" s="353"/>
      <c r="BT196" s="353"/>
      <c r="BU196" s="353"/>
      <c r="BV196" s="353"/>
      <c r="BW196" s="353"/>
      <c r="BX196" s="353"/>
      <c r="BY196" s="353"/>
      <c r="BZ196" s="353"/>
      <c r="CA196" s="353"/>
      <c r="CB196" s="353"/>
      <c r="CC196" s="353"/>
      <c r="CD196" s="353"/>
      <c r="CE196" s="354"/>
      <c r="CF196" s="424" t="s">
        <v>143</v>
      </c>
      <c r="CG196" s="424"/>
      <c r="CH196" s="424"/>
      <c r="CI196" s="424"/>
      <c r="CJ196" s="424"/>
      <c r="CK196" s="424"/>
      <c r="CL196" s="424"/>
      <c r="CM196" s="424"/>
      <c r="CN196" s="424"/>
      <c r="CO196" s="424"/>
      <c r="CP196" s="424"/>
      <c r="CQ196" s="424"/>
    </row>
    <row r="197" spans="1:95" x14ac:dyDescent="0.2">
      <c r="A197" s="424"/>
      <c r="B197" s="424"/>
      <c r="C197" s="424"/>
      <c r="D197" s="424"/>
      <c r="E197" s="424"/>
      <c r="F197" s="424"/>
      <c r="G197" s="424"/>
      <c r="H197" s="405" t="s">
        <v>42</v>
      </c>
      <c r="I197" s="406"/>
      <c r="J197" s="406"/>
      <c r="K197" s="406"/>
      <c r="L197" s="406"/>
      <c r="M197" s="406"/>
      <c r="N197" s="406"/>
      <c r="O197" s="406"/>
      <c r="P197" s="406"/>
      <c r="Q197" s="406"/>
      <c r="R197" s="406"/>
      <c r="S197" s="407"/>
      <c r="T197" s="424" t="s">
        <v>42</v>
      </c>
      <c r="U197" s="424"/>
      <c r="V197" s="424"/>
      <c r="W197" s="424"/>
      <c r="X197" s="424"/>
      <c r="Y197" s="424"/>
      <c r="Z197" s="424"/>
      <c r="AA197" s="424"/>
      <c r="AB197" s="424"/>
      <c r="AC197" s="424"/>
      <c r="AD197" s="424"/>
      <c r="AE197" s="424"/>
      <c r="AF197" s="405" t="s">
        <v>42</v>
      </c>
      <c r="AG197" s="406"/>
      <c r="AH197" s="406"/>
      <c r="AI197" s="406"/>
      <c r="AJ197" s="406"/>
      <c r="AK197" s="406"/>
      <c r="AL197" s="406"/>
      <c r="AM197" s="406"/>
      <c r="AN197" s="406"/>
      <c r="AO197" s="406"/>
      <c r="AP197" s="406"/>
      <c r="AQ197" s="406"/>
      <c r="AR197" s="406"/>
      <c r="AS197" s="406"/>
      <c r="AT197" s="406"/>
      <c r="AU197" s="406"/>
      <c r="AV197" s="406"/>
      <c r="AW197" s="406"/>
      <c r="AX197" s="406"/>
      <c r="AY197" s="407"/>
      <c r="AZ197" s="405" t="s">
        <v>43</v>
      </c>
      <c r="BA197" s="406"/>
      <c r="BB197" s="406"/>
      <c r="BC197" s="406"/>
      <c r="BD197" s="406"/>
      <c r="BE197" s="406"/>
      <c r="BF197" s="406"/>
      <c r="BG197" s="406"/>
      <c r="BH197" s="406"/>
      <c r="BI197" s="406"/>
      <c r="BJ197" s="406"/>
      <c r="BK197" s="406"/>
      <c r="BL197" s="406"/>
      <c r="BM197" s="407"/>
      <c r="BN197" s="414" t="s">
        <v>6</v>
      </c>
      <c r="BO197" s="415"/>
      <c r="BP197" s="377" t="s">
        <v>12</v>
      </c>
      <c r="BQ197" s="377"/>
      <c r="BR197" s="425" t="s">
        <v>44</v>
      </c>
      <c r="BS197" s="426"/>
      <c r="BT197" s="414" t="s">
        <v>6</v>
      </c>
      <c r="BU197" s="415"/>
      <c r="BV197" s="377" t="s">
        <v>6</v>
      </c>
      <c r="BW197" s="377"/>
      <c r="BX197" s="425" t="s">
        <v>44</v>
      </c>
      <c r="BY197" s="426"/>
      <c r="BZ197" s="414" t="s">
        <v>6</v>
      </c>
      <c r="CA197" s="415"/>
      <c r="CB197" s="377" t="s">
        <v>205</v>
      </c>
      <c r="CC197" s="377"/>
      <c r="CD197" s="425" t="s">
        <v>44</v>
      </c>
      <c r="CE197" s="426"/>
      <c r="CF197" s="405" t="s">
        <v>45</v>
      </c>
      <c r="CG197" s="406"/>
      <c r="CH197" s="406"/>
      <c r="CI197" s="406"/>
      <c r="CJ197" s="406"/>
      <c r="CK197" s="407"/>
      <c r="CL197" s="405" t="s">
        <v>46</v>
      </c>
      <c r="CM197" s="406"/>
      <c r="CN197" s="406"/>
      <c r="CO197" s="406"/>
      <c r="CP197" s="406"/>
      <c r="CQ197" s="407"/>
    </row>
    <row r="198" spans="1:95" x14ac:dyDescent="0.2">
      <c r="A198" s="424"/>
      <c r="B198" s="424"/>
      <c r="C198" s="424"/>
      <c r="D198" s="424"/>
      <c r="E198" s="424"/>
      <c r="F198" s="424"/>
      <c r="G198" s="424"/>
      <c r="H198" s="411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3"/>
      <c r="T198" s="424"/>
      <c r="U198" s="424"/>
      <c r="V198" s="424"/>
      <c r="W198" s="424"/>
      <c r="X198" s="424"/>
      <c r="Y198" s="424"/>
      <c r="Z198" s="424"/>
      <c r="AA198" s="424"/>
      <c r="AB198" s="424"/>
      <c r="AC198" s="424"/>
      <c r="AD198" s="424"/>
      <c r="AE198" s="424"/>
      <c r="AF198" s="411"/>
      <c r="AG198" s="412"/>
      <c r="AH198" s="412"/>
      <c r="AI198" s="412"/>
      <c r="AJ198" s="412"/>
      <c r="AK198" s="412"/>
      <c r="AL198" s="412"/>
      <c r="AM198" s="412"/>
      <c r="AN198" s="412"/>
      <c r="AO198" s="412"/>
      <c r="AP198" s="412"/>
      <c r="AQ198" s="412"/>
      <c r="AR198" s="412"/>
      <c r="AS198" s="412"/>
      <c r="AT198" s="412"/>
      <c r="AU198" s="412"/>
      <c r="AV198" s="412"/>
      <c r="AW198" s="412"/>
      <c r="AX198" s="412"/>
      <c r="AY198" s="413"/>
      <c r="AZ198" s="408"/>
      <c r="BA198" s="409"/>
      <c r="BB198" s="409"/>
      <c r="BC198" s="409"/>
      <c r="BD198" s="409"/>
      <c r="BE198" s="409"/>
      <c r="BF198" s="409"/>
      <c r="BG198" s="409"/>
      <c r="BH198" s="409"/>
      <c r="BI198" s="409"/>
      <c r="BJ198" s="409"/>
      <c r="BK198" s="409"/>
      <c r="BL198" s="409"/>
      <c r="BM198" s="410"/>
      <c r="BN198" s="411" t="s">
        <v>47</v>
      </c>
      <c r="BO198" s="412"/>
      <c r="BP198" s="412"/>
      <c r="BQ198" s="412"/>
      <c r="BR198" s="412"/>
      <c r="BS198" s="413"/>
      <c r="BT198" s="411" t="s">
        <v>48</v>
      </c>
      <c r="BU198" s="412"/>
      <c r="BV198" s="412"/>
      <c r="BW198" s="412"/>
      <c r="BX198" s="412"/>
      <c r="BY198" s="413"/>
      <c r="BZ198" s="411" t="s">
        <v>49</v>
      </c>
      <c r="CA198" s="412"/>
      <c r="CB198" s="412"/>
      <c r="CC198" s="412"/>
      <c r="CD198" s="412"/>
      <c r="CE198" s="413"/>
      <c r="CF198" s="411"/>
      <c r="CG198" s="412"/>
      <c r="CH198" s="412"/>
      <c r="CI198" s="412"/>
      <c r="CJ198" s="412"/>
      <c r="CK198" s="413"/>
      <c r="CL198" s="411"/>
      <c r="CM198" s="412"/>
      <c r="CN198" s="412"/>
      <c r="CO198" s="412"/>
      <c r="CP198" s="412"/>
      <c r="CQ198" s="413"/>
    </row>
    <row r="199" spans="1:95" x14ac:dyDescent="0.2">
      <c r="A199" s="424"/>
      <c r="B199" s="424"/>
      <c r="C199" s="424"/>
      <c r="D199" s="424"/>
      <c r="E199" s="424"/>
      <c r="F199" s="424"/>
      <c r="G199" s="424"/>
      <c r="H199" s="411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413"/>
      <c r="T199" s="424"/>
      <c r="U199" s="424"/>
      <c r="V199" s="424"/>
      <c r="W199" s="424"/>
      <c r="X199" s="424"/>
      <c r="Y199" s="424"/>
      <c r="Z199" s="424"/>
      <c r="AA199" s="424"/>
      <c r="AB199" s="424"/>
      <c r="AC199" s="424"/>
      <c r="AD199" s="424"/>
      <c r="AE199" s="424"/>
      <c r="AF199" s="411"/>
      <c r="AG199" s="412"/>
      <c r="AH199" s="412"/>
      <c r="AI199" s="412"/>
      <c r="AJ199" s="412"/>
      <c r="AK199" s="412"/>
      <c r="AL199" s="412"/>
      <c r="AM199" s="412"/>
      <c r="AN199" s="412"/>
      <c r="AO199" s="412"/>
      <c r="AP199" s="412"/>
      <c r="AQ199" s="412"/>
      <c r="AR199" s="412"/>
      <c r="AS199" s="412"/>
      <c r="AT199" s="412"/>
      <c r="AU199" s="412"/>
      <c r="AV199" s="412"/>
      <c r="AW199" s="412"/>
      <c r="AX199" s="412"/>
      <c r="AY199" s="413"/>
      <c r="AZ199" s="405" t="s">
        <v>50</v>
      </c>
      <c r="BA199" s="406"/>
      <c r="BB199" s="406"/>
      <c r="BC199" s="406"/>
      <c r="BD199" s="406"/>
      <c r="BE199" s="406"/>
      <c r="BF199" s="407"/>
      <c r="BG199" s="405" t="s">
        <v>51</v>
      </c>
      <c r="BH199" s="406"/>
      <c r="BI199" s="406"/>
      <c r="BJ199" s="406"/>
      <c r="BK199" s="406"/>
      <c r="BL199" s="406"/>
      <c r="BM199" s="407"/>
      <c r="BN199" s="411"/>
      <c r="BO199" s="412"/>
      <c r="BP199" s="412"/>
      <c r="BQ199" s="412"/>
      <c r="BR199" s="412"/>
      <c r="BS199" s="413"/>
      <c r="BT199" s="411"/>
      <c r="BU199" s="412"/>
      <c r="BV199" s="412"/>
      <c r="BW199" s="412"/>
      <c r="BX199" s="412"/>
      <c r="BY199" s="413"/>
      <c r="BZ199" s="411"/>
      <c r="CA199" s="412"/>
      <c r="CB199" s="412"/>
      <c r="CC199" s="412"/>
      <c r="CD199" s="412"/>
      <c r="CE199" s="413"/>
      <c r="CF199" s="411"/>
      <c r="CG199" s="412"/>
      <c r="CH199" s="412"/>
      <c r="CI199" s="412"/>
      <c r="CJ199" s="412"/>
      <c r="CK199" s="413"/>
      <c r="CL199" s="411"/>
      <c r="CM199" s="412"/>
      <c r="CN199" s="412"/>
      <c r="CO199" s="412"/>
      <c r="CP199" s="412"/>
      <c r="CQ199" s="413"/>
    </row>
    <row r="200" spans="1:95" x14ac:dyDescent="0.2">
      <c r="A200" s="424"/>
      <c r="B200" s="424"/>
      <c r="C200" s="424"/>
      <c r="D200" s="424"/>
      <c r="E200" s="424"/>
      <c r="F200" s="424"/>
      <c r="G200" s="424"/>
      <c r="H200" s="408"/>
      <c r="I200" s="409"/>
      <c r="J200" s="409"/>
      <c r="K200" s="409"/>
      <c r="L200" s="409"/>
      <c r="M200" s="409"/>
      <c r="N200" s="409"/>
      <c r="O200" s="409"/>
      <c r="P200" s="409"/>
      <c r="Q200" s="409"/>
      <c r="R200" s="409"/>
      <c r="S200" s="410"/>
      <c r="T200" s="424"/>
      <c r="U200" s="424"/>
      <c r="V200" s="424"/>
      <c r="W200" s="424"/>
      <c r="X200" s="424"/>
      <c r="Y200" s="424"/>
      <c r="Z200" s="424"/>
      <c r="AA200" s="424"/>
      <c r="AB200" s="424"/>
      <c r="AC200" s="424"/>
      <c r="AD200" s="424"/>
      <c r="AE200" s="424"/>
      <c r="AF200" s="408"/>
      <c r="AG200" s="409"/>
      <c r="AH200" s="409"/>
      <c r="AI200" s="409"/>
      <c r="AJ200" s="409"/>
      <c r="AK200" s="409"/>
      <c r="AL200" s="409"/>
      <c r="AM200" s="409"/>
      <c r="AN200" s="409"/>
      <c r="AO200" s="409"/>
      <c r="AP200" s="409"/>
      <c r="AQ200" s="409"/>
      <c r="AR200" s="409"/>
      <c r="AS200" s="409"/>
      <c r="AT200" s="409"/>
      <c r="AU200" s="409"/>
      <c r="AV200" s="409"/>
      <c r="AW200" s="409"/>
      <c r="AX200" s="409"/>
      <c r="AY200" s="410"/>
      <c r="AZ200" s="408"/>
      <c r="BA200" s="409"/>
      <c r="BB200" s="409"/>
      <c r="BC200" s="409"/>
      <c r="BD200" s="409"/>
      <c r="BE200" s="409"/>
      <c r="BF200" s="410"/>
      <c r="BG200" s="408"/>
      <c r="BH200" s="409"/>
      <c r="BI200" s="409"/>
      <c r="BJ200" s="409"/>
      <c r="BK200" s="409"/>
      <c r="BL200" s="409"/>
      <c r="BM200" s="410"/>
      <c r="BN200" s="408"/>
      <c r="BO200" s="409"/>
      <c r="BP200" s="409"/>
      <c r="BQ200" s="409"/>
      <c r="BR200" s="409"/>
      <c r="BS200" s="410"/>
      <c r="BT200" s="408"/>
      <c r="BU200" s="409"/>
      <c r="BV200" s="409"/>
      <c r="BW200" s="409"/>
      <c r="BX200" s="409"/>
      <c r="BY200" s="410"/>
      <c r="BZ200" s="408"/>
      <c r="CA200" s="409"/>
      <c r="CB200" s="409"/>
      <c r="CC200" s="409"/>
      <c r="CD200" s="409"/>
      <c r="CE200" s="410"/>
      <c r="CF200" s="408"/>
      <c r="CG200" s="409"/>
      <c r="CH200" s="409"/>
      <c r="CI200" s="409"/>
      <c r="CJ200" s="409"/>
      <c r="CK200" s="410"/>
      <c r="CL200" s="408"/>
      <c r="CM200" s="409"/>
      <c r="CN200" s="409"/>
      <c r="CO200" s="409"/>
      <c r="CP200" s="409"/>
      <c r="CQ200" s="410"/>
    </row>
    <row r="201" spans="1:95" x14ac:dyDescent="0.2">
      <c r="A201" s="424" t="s">
        <v>27</v>
      </c>
      <c r="B201" s="424"/>
      <c r="C201" s="424"/>
      <c r="D201" s="424"/>
      <c r="E201" s="424"/>
      <c r="F201" s="424"/>
      <c r="G201" s="424"/>
      <c r="H201" s="424" t="s">
        <v>52</v>
      </c>
      <c r="I201" s="424"/>
      <c r="J201" s="424"/>
      <c r="K201" s="424"/>
      <c r="L201" s="424"/>
      <c r="M201" s="424"/>
      <c r="N201" s="424"/>
      <c r="O201" s="424"/>
      <c r="P201" s="424"/>
      <c r="Q201" s="424"/>
      <c r="R201" s="424"/>
      <c r="S201" s="424"/>
      <c r="T201" s="352" t="s">
        <v>53</v>
      </c>
      <c r="U201" s="353"/>
      <c r="V201" s="353"/>
      <c r="W201" s="353"/>
      <c r="X201" s="353"/>
      <c r="Y201" s="353"/>
      <c r="Z201" s="353"/>
      <c r="AA201" s="353"/>
      <c r="AB201" s="353"/>
      <c r="AC201" s="353"/>
      <c r="AD201" s="353"/>
      <c r="AE201" s="354"/>
      <c r="AF201" s="424" t="s">
        <v>54</v>
      </c>
      <c r="AG201" s="424"/>
      <c r="AH201" s="424"/>
      <c r="AI201" s="424"/>
      <c r="AJ201" s="424"/>
      <c r="AK201" s="424"/>
      <c r="AL201" s="424"/>
      <c r="AM201" s="424"/>
      <c r="AN201" s="424"/>
      <c r="AO201" s="424"/>
      <c r="AP201" s="424"/>
      <c r="AQ201" s="424"/>
      <c r="AR201" s="424"/>
      <c r="AS201" s="424"/>
      <c r="AT201" s="424"/>
      <c r="AU201" s="424"/>
      <c r="AV201" s="424"/>
      <c r="AW201" s="424"/>
      <c r="AX201" s="424"/>
      <c r="AY201" s="424"/>
      <c r="AZ201" s="424" t="s">
        <v>55</v>
      </c>
      <c r="BA201" s="424"/>
      <c r="BB201" s="424"/>
      <c r="BC201" s="424"/>
      <c r="BD201" s="424"/>
      <c r="BE201" s="424"/>
      <c r="BF201" s="424"/>
      <c r="BG201" s="424" t="s">
        <v>56</v>
      </c>
      <c r="BH201" s="424"/>
      <c r="BI201" s="424"/>
      <c r="BJ201" s="424"/>
      <c r="BK201" s="424"/>
      <c r="BL201" s="424"/>
      <c r="BM201" s="424"/>
      <c r="BN201" s="424" t="s">
        <v>57</v>
      </c>
      <c r="BO201" s="424"/>
      <c r="BP201" s="424"/>
      <c r="BQ201" s="424"/>
      <c r="BR201" s="424"/>
      <c r="BS201" s="424"/>
      <c r="BT201" s="424" t="s">
        <v>58</v>
      </c>
      <c r="BU201" s="424"/>
      <c r="BV201" s="424"/>
      <c r="BW201" s="424"/>
      <c r="BX201" s="424"/>
      <c r="BY201" s="424"/>
      <c r="BZ201" s="424" t="s">
        <v>59</v>
      </c>
      <c r="CA201" s="424"/>
      <c r="CB201" s="424"/>
      <c r="CC201" s="424"/>
      <c r="CD201" s="424"/>
      <c r="CE201" s="424"/>
      <c r="CF201" s="424" t="s">
        <v>60</v>
      </c>
      <c r="CG201" s="424"/>
      <c r="CH201" s="424"/>
      <c r="CI201" s="424"/>
      <c r="CJ201" s="424"/>
      <c r="CK201" s="424"/>
      <c r="CL201" s="424" t="s">
        <v>61</v>
      </c>
      <c r="CM201" s="424"/>
      <c r="CN201" s="424"/>
      <c r="CO201" s="424"/>
      <c r="CP201" s="424"/>
      <c r="CQ201" s="424"/>
    </row>
    <row r="202" spans="1:95" hidden="1" x14ac:dyDescent="0.2">
      <c r="A202" s="387"/>
      <c r="B202" s="388"/>
      <c r="C202" s="388"/>
      <c r="D202" s="388"/>
      <c r="E202" s="388"/>
      <c r="F202" s="388"/>
      <c r="G202" s="389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393"/>
      <c r="U202" s="394"/>
      <c r="V202" s="394"/>
      <c r="W202" s="394"/>
      <c r="X202" s="394"/>
      <c r="Y202" s="394"/>
      <c r="Z202" s="394"/>
      <c r="AA202" s="394"/>
      <c r="AB202" s="394"/>
      <c r="AC202" s="394"/>
      <c r="AD202" s="394"/>
      <c r="AE202" s="395"/>
      <c r="AF202" s="109"/>
      <c r="AG202" s="394"/>
      <c r="AH202" s="394"/>
      <c r="AI202" s="394"/>
      <c r="AJ202" s="394"/>
      <c r="AK202" s="394"/>
      <c r="AL202" s="394"/>
      <c r="AM202" s="394"/>
      <c r="AN202" s="394"/>
      <c r="AO202" s="394"/>
      <c r="AP202" s="394"/>
      <c r="AQ202" s="394"/>
      <c r="AR202" s="394"/>
      <c r="AS202" s="394"/>
      <c r="AT202" s="394"/>
      <c r="AU202" s="394"/>
      <c r="AV202" s="394"/>
      <c r="AW202" s="394"/>
      <c r="AX202" s="394"/>
      <c r="AY202" s="395"/>
      <c r="AZ202" s="405"/>
      <c r="BA202" s="406"/>
      <c r="BB202" s="406"/>
      <c r="BC202" s="406"/>
      <c r="BD202" s="406"/>
      <c r="BE202" s="406"/>
      <c r="BF202" s="407"/>
      <c r="BG202" s="405"/>
      <c r="BH202" s="406"/>
      <c r="BI202" s="406"/>
      <c r="BJ202" s="406"/>
      <c r="BK202" s="406"/>
      <c r="BL202" s="406"/>
      <c r="BM202" s="407"/>
      <c r="BN202" s="422"/>
      <c r="BO202" s="422"/>
      <c r="BP202" s="422"/>
      <c r="BQ202" s="422"/>
      <c r="BR202" s="422"/>
      <c r="BS202" s="422"/>
      <c r="BT202" s="422"/>
      <c r="BU202" s="422"/>
      <c r="BV202" s="422"/>
      <c r="BW202" s="422"/>
      <c r="BX202" s="422"/>
      <c r="BY202" s="422"/>
      <c r="BZ202" s="422"/>
      <c r="CA202" s="422"/>
      <c r="CB202" s="422"/>
      <c r="CC202" s="422"/>
      <c r="CD202" s="422"/>
      <c r="CE202" s="422"/>
      <c r="CF202" s="336"/>
      <c r="CG202" s="337"/>
      <c r="CH202" s="337"/>
      <c r="CI202" s="337"/>
      <c r="CJ202" s="337"/>
      <c r="CK202" s="338"/>
      <c r="CL202" s="110"/>
      <c r="CM202" s="111"/>
      <c r="CN202" s="111"/>
      <c r="CO202" s="111"/>
      <c r="CP202" s="111"/>
      <c r="CQ202" s="112"/>
    </row>
    <row r="203" spans="1:95" hidden="1" x14ac:dyDescent="0.2">
      <c r="A203" s="390"/>
      <c r="B203" s="391"/>
      <c r="C203" s="391"/>
      <c r="D203" s="391"/>
      <c r="E203" s="391"/>
      <c r="F203" s="391"/>
      <c r="G203" s="39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396"/>
      <c r="U203" s="397"/>
      <c r="V203" s="397"/>
      <c r="W203" s="397"/>
      <c r="X203" s="397"/>
      <c r="Y203" s="397"/>
      <c r="Z203" s="397"/>
      <c r="AA203" s="397"/>
      <c r="AB203" s="397"/>
      <c r="AC203" s="397"/>
      <c r="AD203" s="397"/>
      <c r="AE203" s="398"/>
      <c r="AF203" s="113"/>
      <c r="AG203" s="397"/>
      <c r="AH203" s="397"/>
      <c r="AI203" s="397"/>
      <c r="AJ203" s="397"/>
      <c r="AK203" s="397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8"/>
      <c r="AZ203" s="408"/>
      <c r="BA203" s="409"/>
      <c r="BB203" s="409"/>
      <c r="BC203" s="409"/>
      <c r="BD203" s="409"/>
      <c r="BE203" s="409"/>
      <c r="BF203" s="410"/>
      <c r="BG203" s="408"/>
      <c r="BH203" s="409"/>
      <c r="BI203" s="409"/>
      <c r="BJ203" s="409"/>
      <c r="BK203" s="409"/>
      <c r="BL203" s="409"/>
      <c r="BM203" s="410"/>
      <c r="BN203" s="422"/>
      <c r="BO203" s="422"/>
      <c r="BP203" s="422"/>
      <c r="BQ203" s="422"/>
      <c r="BR203" s="422"/>
      <c r="BS203" s="422"/>
      <c r="BT203" s="422"/>
      <c r="BU203" s="422"/>
      <c r="BV203" s="422"/>
      <c r="BW203" s="422"/>
      <c r="BX203" s="422"/>
      <c r="BY203" s="422"/>
      <c r="BZ203" s="422"/>
      <c r="CA203" s="422"/>
      <c r="CB203" s="422"/>
      <c r="CC203" s="422"/>
      <c r="CD203" s="422"/>
      <c r="CE203" s="422"/>
      <c r="CF203" s="113"/>
      <c r="CG203" s="114"/>
      <c r="CH203" s="114"/>
      <c r="CI203" s="114"/>
      <c r="CJ203" s="114"/>
      <c r="CK203" s="115"/>
      <c r="CL203" s="113"/>
      <c r="CM203" s="114"/>
      <c r="CN203" s="114"/>
      <c r="CO203" s="114"/>
      <c r="CP203" s="114"/>
      <c r="CQ203" s="115"/>
    </row>
    <row r="204" spans="1:95" x14ac:dyDescent="0.2">
      <c r="A204" s="423"/>
      <c r="B204" s="423"/>
      <c r="C204" s="423"/>
      <c r="D204" s="423"/>
      <c r="E204" s="423"/>
      <c r="F204" s="423"/>
      <c r="G204" s="423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336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8"/>
      <c r="AF204" s="336"/>
      <c r="AG204" s="337"/>
      <c r="AH204" s="337"/>
      <c r="AI204" s="337"/>
      <c r="AJ204" s="337"/>
      <c r="AK204" s="337"/>
      <c r="AL204" s="337"/>
      <c r="AM204" s="337"/>
      <c r="AN204" s="337"/>
      <c r="AO204" s="337"/>
      <c r="AP204" s="337"/>
      <c r="AQ204" s="337"/>
      <c r="AR204" s="337"/>
      <c r="AS204" s="337"/>
      <c r="AT204" s="337"/>
      <c r="AU204" s="337"/>
      <c r="AV204" s="337"/>
      <c r="AW204" s="337"/>
      <c r="AX204" s="337"/>
      <c r="AY204" s="338"/>
      <c r="AZ204" s="352"/>
      <c r="BA204" s="353"/>
      <c r="BB204" s="353"/>
      <c r="BC204" s="353"/>
      <c r="BD204" s="353"/>
      <c r="BE204" s="353"/>
      <c r="BF204" s="354"/>
      <c r="BG204" s="352"/>
      <c r="BH204" s="353"/>
      <c r="BI204" s="353"/>
      <c r="BJ204" s="353"/>
      <c r="BK204" s="353"/>
      <c r="BL204" s="353"/>
      <c r="BM204" s="354"/>
      <c r="BN204" s="422"/>
      <c r="BO204" s="422"/>
      <c r="BP204" s="422"/>
      <c r="BQ204" s="422"/>
      <c r="BR204" s="422"/>
      <c r="BS204" s="422"/>
      <c r="BT204" s="422"/>
      <c r="BU204" s="422"/>
      <c r="BV204" s="422"/>
      <c r="BW204" s="422"/>
      <c r="BX204" s="422"/>
      <c r="BY204" s="422"/>
      <c r="BZ204" s="422"/>
      <c r="CA204" s="422"/>
      <c r="CB204" s="422"/>
      <c r="CC204" s="422"/>
      <c r="CD204" s="422"/>
      <c r="CE204" s="422"/>
      <c r="CF204" s="422"/>
      <c r="CG204" s="422"/>
      <c r="CH204" s="422"/>
      <c r="CI204" s="422"/>
      <c r="CJ204" s="422"/>
      <c r="CK204" s="422"/>
      <c r="CL204" s="422"/>
      <c r="CM204" s="422"/>
      <c r="CN204" s="422"/>
      <c r="CO204" s="422"/>
      <c r="CP204" s="422"/>
      <c r="CQ204" s="422"/>
    </row>
    <row r="205" spans="1:95" ht="6.75" customHeight="1" x14ac:dyDescent="0.2">
      <c r="A205" s="439"/>
      <c r="B205" s="439"/>
      <c r="C205" s="439"/>
      <c r="D205" s="439"/>
      <c r="E205" s="439"/>
      <c r="F205" s="439"/>
      <c r="G205" s="439"/>
      <c r="H205" s="439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39"/>
      <c r="Y205" s="439"/>
      <c r="Z205" s="439"/>
      <c r="AA205" s="439"/>
      <c r="AB205" s="439"/>
      <c r="AC205" s="439"/>
      <c r="AD205" s="439"/>
      <c r="AE205" s="439"/>
      <c r="AF205" s="439"/>
      <c r="AG205" s="439"/>
      <c r="AH205" s="439"/>
      <c r="AI205" s="439"/>
      <c r="AJ205" s="439"/>
      <c r="AK205" s="439"/>
      <c r="AL205" s="439"/>
      <c r="AM205" s="439"/>
      <c r="AN205" s="439"/>
      <c r="AO205" s="439"/>
      <c r="AP205" s="439"/>
      <c r="AQ205" s="439"/>
      <c r="AR205" s="439"/>
      <c r="AS205" s="439"/>
      <c r="AT205" s="439"/>
      <c r="AU205" s="439"/>
      <c r="AV205" s="439"/>
      <c r="AW205" s="439"/>
      <c r="AX205" s="439"/>
      <c r="AY205" s="439"/>
      <c r="AZ205" s="439"/>
      <c r="BA205" s="439"/>
      <c r="BB205" s="439"/>
      <c r="BC205" s="439"/>
      <c r="BD205" s="439"/>
      <c r="BE205" s="439"/>
      <c r="BF205" s="439"/>
      <c r="BG205" s="439"/>
      <c r="BH205" s="439"/>
      <c r="BI205" s="439"/>
      <c r="BJ205" s="439"/>
      <c r="BK205" s="439"/>
      <c r="BL205" s="439"/>
      <c r="BM205" s="439"/>
      <c r="BN205" s="439"/>
      <c r="BO205" s="439"/>
      <c r="BP205" s="439"/>
      <c r="BQ205" s="439"/>
      <c r="BR205" s="439"/>
      <c r="BS205" s="439"/>
      <c r="BT205" s="439"/>
      <c r="BU205" s="439"/>
      <c r="BV205" s="439"/>
      <c r="BW205" s="439"/>
      <c r="BX205" s="439"/>
      <c r="BY205" s="439"/>
      <c r="BZ205" s="439"/>
      <c r="CA205" s="439"/>
      <c r="CB205" s="439"/>
      <c r="CC205" s="439"/>
      <c r="CD205" s="439"/>
      <c r="CE205" s="439"/>
    </row>
    <row r="206" spans="1:95" hidden="1" x14ac:dyDescent="0.2">
      <c r="A206" s="368"/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8"/>
      <c r="AF206" s="368"/>
      <c r="AG206" s="368"/>
      <c r="AH206" s="368"/>
      <c r="AI206" s="368"/>
      <c r="AJ206" s="368"/>
      <c r="AK206" s="368"/>
      <c r="AL206" s="368"/>
      <c r="AM206" s="368"/>
      <c r="AN206" s="368"/>
      <c r="AO206" s="368"/>
      <c r="AP206" s="368"/>
      <c r="AQ206" s="368"/>
      <c r="AR206" s="368"/>
      <c r="AS206" s="368"/>
      <c r="AT206" s="368"/>
      <c r="AU206" s="368"/>
      <c r="AV206" s="368"/>
      <c r="AW206" s="368"/>
      <c r="AX206" s="368"/>
      <c r="AY206" s="368"/>
      <c r="AZ206" s="368"/>
      <c r="BA206" s="368"/>
      <c r="BB206" s="368"/>
      <c r="BC206" s="368"/>
      <c r="BD206" s="368"/>
      <c r="BE206" s="368"/>
      <c r="BF206" s="368"/>
      <c r="BG206" s="368"/>
      <c r="BH206" s="368"/>
      <c r="BI206" s="368"/>
      <c r="BJ206" s="368"/>
      <c r="BK206" s="368"/>
      <c r="BL206" s="368"/>
      <c r="BM206" s="368"/>
      <c r="BN206" s="368"/>
      <c r="BO206" s="368"/>
      <c r="BP206" s="368"/>
      <c r="BQ206" s="368"/>
      <c r="BR206" s="368"/>
      <c r="BS206" s="368"/>
      <c r="BT206" s="368"/>
      <c r="BU206" s="368"/>
      <c r="BV206" s="368"/>
      <c r="BW206" s="368"/>
      <c r="BX206" s="368"/>
      <c r="BY206" s="368"/>
      <c r="BZ206" s="368"/>
      <c r="CA206" s="368"/>
      <c r="CB206" s="368"/>
      <c r="CC206" s="368"/>
      <c r="CD206" s="368"/>
      <c r="CE206" s="368"/>
    </row>
    <row r="207" spans="1:95" x14ac:dyDescent="0.2">
      <c r="A207" s="368" t="s">
        <v>144</v>
      </c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8"/>
      <c r="AV207" s="368"/>
      <c r="AW207" s="368"/>
      <c r="AX207" s="368"/>
      <c r="AY207" s="368"/>
      <c r="AZ207" s="368"/>
      <c r="BA207" s="368"/>
      <c r="BB207" s="368"/>
      <c r="BC207" s="368"/>
      <c r="BD207" s="368"/>
      <c r="BE207" s="368"/>
      <c r="BF207" s="368"/>
      <c r="BG207" s="368"/>
      <c r="BH207" s="368"/>
      <c r="BI207" s="368"/>
      <c r="BJ207" s="368"/>
      <c r="BK207" s="368"/>
      <c r="BL207" s="368"/>
      <c r="BM207" s="368"/>
      <c r="BN207" s="368"/>
      <c r="BO207" s="368"/>
      <c r="BP207" s="368"/>
      <c r="BQ207" s="368"/>
      <c r="BR207" s="368"/>
      <c r="BS207" s="368"/>
      <c r="BT207" s="368"/>
      <c r="BU207" s="368"/>
      <c r="BV207" s="368"/>
      <c r="BW207" s="368"/>
      <c r="BX207" s="368"/>
      <c r="BY207" s="368"/>
      <c r="BZ207" s="368"/>
      <c r="CA207" s="368"/>
      <c r="CB207" s="368"/>
      <c r="CC207" s="368"/>
      <c r="CD207" s="368"/>
      <c r="CE207" s="368"/>
    </row>
    <row r="208" spans="1:95" x14ac:dyDescent="0.2">
      <c r="A208" s="368"/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8"/>
      <c r="AG208" s="368"/>
      <c r="AH208" s="368"/>
      <c r="AI208" s="368"/>
      <c r="AJ208" s="368"/>
      <c r="AK208" s="368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8"/>
      <c r="AV208" s="368"/>
      <c r="AW208" s="368"/>
      <c r="AX208" s="368"/>
      <c r="AY208" s="368"/>
      <c r="AZ208" s="368"/>
      <c r="BA208" s="368"/>
      <c r="BB208" s="368"/>
      <c r="BC208" s="368"/>
      <c r="BD208" s="368"/>
      <c r="BE208" s="368"/>
      <c r="BF208" s="368"/>
      <c r="BG208" s="368"/>
      <c r="BH208" s="368"/>
      <c r="BI208" s="368"/>
      <c r="BJ208" s="368"/>
      <c r="BK208" s="368"/>
      <c r="BL208" s="368"/>
      <c r="BM208" s="368"/>
      <c r="BN208" s="368"/>
      <c r="BO208" s="368"/>
      <c r="BP208" s="368"/>
      <c r="BQ208" s="368"/>
      <c r="BR208" s="368"/>
      <c r="BS208" s="368"/>
      <c r="BT208" s="368"/>
      <c r="BU208" s="368"/>
      <c r="BV208" s="368"/>
      <c r="BW208" s="368"/>
      <c r="BX208" s="368"/>
      <c r="BY208" s="368"/>
      <c r="BZ208" s="368"/>
      <c r="CA208" s="368"/>
      <c r="CB208" s="368"/>
      <c r="CC208" s="368"/>
      <c r="CD208" s="368"/>
      <c r="CE208" s="368"/>
    </row>
    <row r="209" spans="1:95" ht="64.5" customHeight="1" x14ac:dyDescent="0.2">
      <c r="A209" s="424" t="s">
        <v>36</v>
      </c>
      <c r="B209" s="424"/>
      <c r="C209" s="424"/>
      <c r="D209" s="424"/>
      <c r="E209" s="424"/>
      <c r="F209" s="424"/>
      <c r="G209" s="424"/>
      <c r="H209" s="424" t="s">
        <v>139</v>
      </c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 t="s">
        <v>140</v>
      </c>
      <c r="U209" s="424"/>
      <c r="V209" s="424"/>
      <c r="W209" s="424"/>
      <c r="X209" s="424"/>
      <c r="Y209" s="424"/>
      <c r="Z209" s="424"/>
      <c r="AA209" s="424"/>
      <c r="AB209" s="424"/>
      <c r="AC209" s="352" t="s">
        <v>145</v>
      </c>
      <c r="AD209" s="353"/>
      <c r="AE209" s="353"/>
      <c r="AF209" s="353"/>
      <c r="AG209" s="353"/>
      <c r="AH209" s="353"/>
      <c r="AI209" s="353"/>
      <c r="AJ209" s="353"/>
      <c r="AK209" s="353"/>
      <c r="AL209" s="353"/>
      <c r="AM209" s="353"/>
      <c r="AN209" s="353"/>
      <c r="AO209" s="353"/>
      <c r="AP209" s="353"/>
      <c r="AQ209" s="353"/>
      <c r="AR209" s="353"/>
      <c r="AS209" s="353"/>
      <c r="AT209" s="353"/>
      <c r="AU209" s="353"/>
      <c r="AV209" s="353"/>
      <c r="AW209" s="353"/>
      <c r="AX209" s="353"/>
      <c r="AY209" s="353"/>
      <c r="AZ209" s="353"/>
      <c r="BA209" s="354"/>
      <c r="BB209" s="352" t="s">
        <v>146</v>
      </c>
      <c r="BC209" s="353"/>
      <c r="BD209" s="353"/>
      <c r="BE209" s="353"/>
      <c r="BF209" s="353"/>
      <c r="BG209" s="353"/>
      <c r="BH209" s="353"/>
      <c r="BI209" s="353"/>
      <c r="BJ209" s="353"/>
      <c r="BK209" s="353"/>
      <c r="BL209" s="353"/>
      <c r="BM209" s="353"/>
      <c r="BN209" s="353"/>
      <c r="BO209" s="353"/>
      <c r="BP209" s="354"/>
      <c r="BQ209" s="352" t="s">
        <v>293</v>
      </c>
      <c r="BR209" s="353"/>
      <c r="BS209" s="353"/>
      <c r="BT209" s="353"/>
      <c r="BU209" s="353"/>
      <c r="BV209" s="353"/>
      <c r="BW209" s="353"/>
      <c r="BX209" s="353"/>
      <c r="BY209" s="353"/>
      <c r="BZ209" s="353"/>
      <c r="CA209" s="353"/>
      <c r="CB209" s="353"/>
      <c r="CC209" s="353"/>
      <c r="CD209" s="353"/>
      <c r="CE209" s="354"/>
      <c r="CF209" s="352" t="s">
        <v>294</v>
      </c>
      <c r="CG209" s="353"/>
      <c r="CH209" s="353"/>
      <c r="CI209" s="353"/>
      <c r="CJ209" s="353"/>
      <c r="CK209" s="353"/>
      <c r="CL209" s="353"/>
      <c r="CM209" s="353"/>
      <c r="CN209" s="353"/>
      <c r="CO209" s="353"/>
      <c r="CP209" s="353"/>
      <c r="CQ209" s="354"/>
    </row>
    <row r="210" spans="1:95" x14ac:dyDescent="0.2">
      <c r="A210" s="424"/>
      <c r="B210" s="424"/>
      <c r="C210" s="424"/>
      <c r="D210" s="424"/>
      <c r="E210" s="424"/>
      <c r="F210" s="424"/>
      <c r="G210" s="424"/>
      <c r="H210" s="405" t="s">
        <v>42</v>
      </c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7"/>
      <c r="T210" s="405" t="s">
        <v>42</v>
      </c>
      <c r="U210" s="406"/>
      <c r="V210" s="406"/>
      <c r="W210" s="406"/>
      <c r="X210" s="406"/>
      <c r="Y210" s="406"/>
      <c r="Z210" s="406"/>
      <c r="AA210" s="406"/>
      <c r="AB210" s="407"/>
      <c r="AC210" s="405" t="s">
        <v>147</v>
      </c>
      <c r="AD210" s="406"/>
      <c r="AE210" s="406"/>
      <c r="AF210" s="406"/>
      <c r="AG210" s="406"/>
      <c r="AH210" s="406"/>
      <c r="AI210" s="406"/>
      <c r="AJ210" s="406"/>
      <c r="AK210" s="406"/>
      <c r="AL210" s="406"/>
      <c r="AM210" s="406"/>
      <c r="AN210" s="406"/>
      <c r="AO210" s="406"/>
      <c r="AP210" s="406"/>
      <c r="AQ210" s="406"/>
      <c r="AR210" s="407"/>
      <c r="AS210" s="405" t="s">
        <v>82</v>
      </c>
      <c r="AT210" s="406"/>
      <c r="AU210" s="406"/>
      <c r="AV210" s="406"/>
      <c r="AW210" s="406"/>
      <c r="AX210" s="406"/>
      <c r="AY210" s="406"/>
      <c r="AZ210" s="406"/>
      <c r="BA210" s="407"/>
      <c r="BB210" s="414" t="s">
        <v>6</v>
      </c>
      <c r="BC210" s="415"/>
      <c r="BD210" s="377" t="s">
        <v>12</v>
      </c>
      <c r="BE210" s="377"/>
      <c r="BF210" s="232"/>
      <c r="BG210" s="414" t="s">
        <v>6</v>
      </c>
      <c r="BH210" s="415"/>
      <c r="BI210" s="377" t="s">
        <v>6</v>
      </c>
      <c r="BJ210" s="377"/>
      <c r="BK210" s="232"/>
      <c r="BL210" s="414" t="s">
        <v>6</v>
      </c>
      <c r="BM210" s="415"/>
      <c r="BN210" s="377" t="s">
        <v>205</v>
      </c>
      <c r="BO210" s="377"/>
      <c r="BP210" s="232"/>
      <c r="BQ210" s="414" t="s">
        <v>6</v>
      </c>
      <c r="BR210" s="415"/>
      <c r="BS210" s="377" t="s">
        <v>12</v>
      </c>
      <c r="BT210" s="377"/>
      <c r="BU210" s="232"/>
      <c r="BV210" s="414" t="s">
        <v>6</v>
      </c>
      <c r="BW210" s="415"/>
      <c r="BX210" s="377" t="s">
        <v>6</v>
      </c>
      <c r="BY210" s="377"/>
      <c r="BZ210" s="232"/>
      <c r="CA210" s="414" t="s">
        <v>6</v>
      </c>
      <c r="CB210" s="415"/>
      <c r="CC210" s="377" t="s">
        <v>205</v>
      </c>
      <c r="CD210" s="377"/>
      <c r="CE210" s="232"/>
      <c r="CF210" s="405" t="s">
        <v>45</v>
      </c>
      <c r="CG210" s="406"/>
      <c r="CH210" s="406"/>
      <c r="CI210" s="406"/>
      <c r="CJ210" s="406"/>
      <c r="CK210" s="407"/>
      <c r="CL210" s="405" t="s">
        <v>46</v>
      </c>
      <c r="CM210" s="406"/>
      <c r="CN210" s="406"/>
      <c r="CO210" s="406"/>
      <c r="CP210" s="406"/>
      <c r="CQ210" s="407"/>
    </row>
    <row r="211" spans="1:95" x14ac:dyDescent="0.2">
      <c r="A211" s="424"/>
      <c r="B211" s="424"/>
      <c r="C211" s="424"/>
      <c r="D211" s="424"/>
      <c r="E211" s="424"/>
      <c r="F211" s="424"/>
      <c r="G211" s="424"/>
      <c r="H211" s="411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3"/>
      <c r="T211" s="411"/>
      <c r="U211" s="412"/>
      <c r="V211" s="412"/>
      <c r="W211" s="412"/>
      <c r="X211" s="412"/>
      <c r="Y211" s="412"/>
      <c r="Z211" s="412"/>
      <c r="AA211" s="412"/>
      <c r="AB211" s="413"/>
      <c r="AC211" s="411"/>
      <c r="AD211" s="412"/>
      <c r="AE211" s="412"/>
      <c r="AF211" s="412"/>
      <c r="AG211" s="412"/>
      <c r="AH211" s="412"/>
      <c r="AI211" s="412"/>
      <c r="AJ211" s="412"/>
      <c r="AK211" s="412"/>
      <c r="AL211" s="412"/>
      <c r="AM211" s="412"/>
      <c r="AN211" s="412"/>
      <c r="AO211" s="412"/>
      <c r="AP211" s="412"/>
      <c r="AQ211" s="412"/>
      <c r="AR211" s="413"/>
      <c r="AS211" s="424" t="s">
        <v>50</v>
      </c>
      <c r="AT211" s="424"/>
      <c r="AU211" s="424"/>
      <c r="AV211" s="424"/>
      <c r="AW211" s="424"/>
      <c r="AX211" s="424" t="s">
        <v>51</v>
      </c>
      <c r="AY211" s="424"/>
      <c r="AZ211" s="424"/>
      <c r="BA211" s="424"/>
      <c r="BB211" s="411" t="s">
        <v>83</v>
      </c>
      <c r="BC211" s="412"/>
      <c r="BD211" s="412"/>
      <c r="BE211" s="412"/>
      <c r="BF211" s="413"/>
      <c r="BG211" s="411" t="s">
        <v>84</v>
      </c>
      <c r="BH211" s="412"/>
      <c r="BI211" s="412"/>
      <c r="BJ211" s="412"/>
      <c r="BK211" s="413"/>
      <c r="BL211" s="411" t="s">
        <v>85</v>
      </c>
      <c r="BM211" s="412"/>
      <c r="BN211" s="412"/>
      <c r="BO211" s="412"/>
      <c r="BP211" s="413"/>
      <c r="BQ211" s="411" t="s">
        <v>83</v>
      </c>
      <c r="BR211" s="412"/>
      <c r="BS211" s="412"/>
      <c r="BT211" s="412"/>
      <c r="BU211" s="413"/>
      <c r="BV211" s="411" t="s">
        <v>84</v>
      </c>
      <c r="BW211" s="412"/>
      <c r="BX211" s="412"/>
      <c r="BY211" s="412"/>
      <c r="BZ211" s="413"/>
      <c r="CA211" s="411" t="s">
        <v>85</v>
      </c>
      <c r="CB211" s="412"/>
      <c r="CC211" s="412"/>
      <c r="CD211" s="412"/>
      <c r="CE211" s="413"/>
      <c r="CF211" s="411"/>
      <c r="CG211" s="412"/>
      <c r="CH211" s="412"/>
      <c r="CI211" s="412"/>
      <c r="CJ211" s="412"/>
      <c r="CK211" s="413"/>
      <c r="CL211" s="411"/>
      <c r="CM211" s="412"/>
      <c r="CN211" s="412"/>
      <c r="CO211" s="412"/>
      <c r="CP211" s="412"/>
      <c r="CQ211" s="413"/>
    </row>
    <row r="212" spans="1:95" x14ac:dyDescent="0.2">
      <c r="A212" s="424"/>
      <c r="B212" s="424"/>
      <c r="C212" s="424"/>
      <c r="D212" s="424"/>
      <c r="E212" s="424"/>
      <c r="F212" s="424"/>
      <c r="G212" s="424"/>
      <c r="H212" s="411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3"/>
      <c r="T212" s="411"/>
      <c r="U212" s="412"/>
      <c r="V212" s="412"/>
      <c r="W212" s="412"/>
      <c r="X212" s="412"/>
      <c r="Y212" s="412"/>
      <c r="Z212" s="412"/>
      <c r="AA212" s="412"/>
      <c r="AB212" s="413"/>
      <c r="AC212" s="411"/>
      <c r="AD212" s="412"/>
      <c r="AE212" s="412"/>
      <c r="AF212" s="412"/>
      <c r="AG212" s="412"/>
      <c r="AH212" s="412"/>
      <c r="AI212" s="412"/>
      <c r="AJ212" s="412"/>
      <c r="AK212" s="412"/>
      <c r="AL212" s="412"/>
      <c r="AM212" s="412"/>
      <c r="AN212" s="412"/>
      <c r="AO212" s="412"/>
      <c r="AP212" s="412"/>
      <c r="AQ212" s="412"/>
      <c r="AR212" s="413"/>
      <c r="AS212" s="424"/>
      <c r="AT212" s="424"/>
      <c r="AU212" s="424"/>
      <c r="AV212" s="424"/>
      <c r="AW212" s="424"/>
      <c r="AX212" s="424"/>
      <c r="AY212" s="424"/>
      <c r="AZ212" s="424"/>
      <c r="BA212" s="424"/>
      <c r="BB212" s="411"/>
      <c r="BC212" s="412"/>
      <c r="BD212" s="412"/>
      <c r="BE212" s="412"/>
      <c r="BF212" s="413"/>
      <c r="BG212" s="411"/>
      <c r="BH212" s="412"/>
      <c r="BI212" s="412"/>
      <c r="BJ212" s="412"/>
      <c r="BK212" s="413"/>
      <c r="BL212" s="411"/>
      <c r="BM212" s="412"/>
      <c r="BN212" s="412"/>
      <c r="BO212" s="412"/>
      <c r="BP212" s="413"/>
      <c r="BQ212" s="411"/>
      <c r="BR212" s="412"/>
      <c r="BS212" s="412"/>
      <c r="BT212" s="412"/>
      <c r="BU212" s="413"/>
      <c r="BV212" s="411"/>
      <c r="BW212" s="412"/>
      <c r="BX212" s="412"/>
      <c r="BY212" s="412"/>
      <c r="BZ212" s="413"/>
      <c r="CA212" s="411"/>
      <c r="CB212" s="412"/>
      <c r="CC212" s="412"/>
      <c r="CD212" s="412"/>
      <c r="CE212" s="413"/>
      <c r="CF212" s="411"/>
      <c r="CG212" s="412"/>
      <c r="CH212" s="412"/>
      <c r="CI212" s="412"/>
      <c r="CJ212" s="412"/>
      <c r="CK212" s="413"/>
      <c r="CL212" s="411"/>
      <c r="CM212" s="412"/>
      <c r="CN212" s="412"/>
      <c r="CO212" s="412"/>
      <c r="CP212" s="412"/>
      <c r="CQ212" s="413"/>
    </row>
    <row r="213" spans="1:95" ht="42.75" customHeight="1" x14ac:dyDescent="0.2">
      <c r="A213" s="424"/>
      <c r="B213" s="424"/>
      <c r="C213" s="424"/>
      <c r="D213" s="424"/>
      <c r="E213" s="424"/>
      <c r="F213" s="424"/>
      <c r="G213" s="424"/>
      <c r="H213" s="408"/>
      <c r="I213" s="409"/>
      <c r="J213" s="409"/>
      <c r="K213" s="409"/>
      <c r="L213" s="409"/>
      <c r="M213" s="409"/>
      <c r="N213" s="409"/>
      <c r="O213" s="409"/>
      <c r="P213" s="409"/>
      <c r="Q213" s="409"/>
      <c r="R213" s="409"/>
      <c r="S213" s="410"/>
      <c r="T213" s="408"/>
      <c r="U213" s="409"/>
      <c r="V213" s="409"/>
      <c r="W213" s="409"/>
      <c r="X213" s="409"/>
      <c r="Y213" s="409"/>
      <c r="Z213" s="409"/>
      <c r="AA213" s="409"/>
      <c r="AB213" s="410"/>
      <c r="AC213" s="408"/>
      <c r="AD213" s="409"/>
      <c r="AE213" s="409"/>
      <c r="AF213" s="409"/>
      <c r="AG213" s="409"/>
      <c r="AH213" s="409"/>
      <c r="AI213" s="409"/>
      <c r="AJ213" s="409"/>
      <c r="AK213" s="409"/>
      <c r="AL213" s="409"/>
      <c r="AM213" s="409"/>
      <c r="AN213" s="409"/>
      <c r="AO213" s="409"/>
      <c r="AP213" s="409"/>
      <c r="AQ213" s="409"/>
      <c r="AR213" s="410"/>
      <c r="AS213" s="424"/>
      <c r="AT213" s="424"/>
      <c r="AU213" s="424"/>
      <c r="AV213" s="424"/>
      <c r="AW213" s="424"/>
      <c r="AX213" s="424"/>
      <c r="AY213" s="424"/>
      <c r="AZ213" s="424"/>
      <c r="BA213" s="424"/>
      <c r="BB213" s="408"/>
      <c r="BC213" s="409"/>
      <c r="BD213" s="409"/>
      <c r="BE213" s="409"/>
      <c r="BF213" s="410"/>
      <c r="BG213" s="408"/>
      <c r="BH213" s="409"/>
      <c r="BI213" s="409"/>
      <c r="BJ213" s="409"/>
      <c r="BK213" s="410"/>
      <c r="BL213" s="408"/>
      <c r="BM213" s="409"/>
      <c r="BN213" s="409"/>
      <c r="BO213" s="409"/>
      <c r="BP213" s="410"/>
      <c r="BQ213" s="408"/>
      <c r="BR213" s="409"/>
      <c r="BS213" s="409"/>
      <c r="BT213" s="409"/>
      <c r="BU213" s="410"/>
      <c r="BV213" s="408"/>
      <c r="BW213" s="409"/>
      <c r="BX213" s="409"/>
      <c r="BY213" s="409"/>
      <c r="BZ213" s="410"/>
      <c r="CA213" s="408"/>
      <c r="CB213" s="409"/>
      <c r="CC213" s="409"/>
      <c r="CD213" s="409"/>
      <c r="CE213" s="410"/>
      <c r="CF213" s="408"/>
      <c r="CG213" s="409"/>
      <c r="CH213" s="409"/>
      <c r="CI213" s="409"/>
      <c r="CJ213" s="409"/>
      <c r="CK213" s="410"/>
      <c r="CL213" s="408"/>
      <c r="CM213" s="409"/>
      <c r="CN213" s="409"/>
      <c r="CO213" s="409"/>
      <c r="CP213" s="409"/>
      <c r="CQ213" s="410"/>
    </row>
    <row r="214" spans="1:95" x14ac:dyDescent="0.2">
      <c r="A214" s="424" t="s">
        <v>27</v>
      </c>
      <c r="B214" s="424"/>
      <c r="C214" s="424"/>
      <c r="D214" s="424"/>
      <c r="E214" s="424"/>
      <c r="F214" s="424"/>
      <c r="G214" s="424"/>
      <c r="H214" s="352" t="s">
        <v>52</v>
      </c>
      <c r="I214" s="353"/>
      <c r="J214" s="353"/>
      <c r="K214" s="353"/>
      <c r="L214" s="353"/>
      <c r="M214" s="353"/>
      <c r="N214" s="353"/>
      <c r="O214" s="353"/>
      <c r="P214" s="353"/>
      <c r="Q214" s="353"/>
      <c r="R214" s="353"/>
      <c r="S214" s="354"/>
      <c r="T214" s="352" t="s">
        <v>53</v>
      </c>
      <c r="U214" s="353"/>
      <c r="V214" s="353"/>
      <c r="W214" s="353"/>
      <c r="X214" s="353"/>
      <c r="Y214" s="353"/>
      <c r="Z214" s="353"/>
      <c r="AA214" s="353"/>
      <c r="AB214" s="354"/>
      <c r="AC214" s="352" t="s">
        <v>54</v>
      </c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53"/>
      <c r="AN214" s="353"/>
      <c r="AO214" s="353"/>
      <c r="AP214" s="353"/>
      <c r="AQ214" s="353"/>
      <c r="AR214" s="354"/>
      <c r="AS214" s="352" t="s">
        <v>55</v>
      </c>
      <c r="AT214" s="353"/>
      <c r="AU214" s="353"/>
      <c r="AV214" s="353"/>
      <c r="AW214" s="354"/>
      <c r="AX214" s="352" t="s">
        <v>56</v>
      </c>
      <c r="AY214" s="353"/>
      <c r="AZ214" s="353"/>
      <c r="BA214" s="354"/>
      <c r="BB214" s="424" t="s">
        <v>57</v>
      </c>
      <c r="BC214" s="424"/>
      <c r="BD214" s="424"/>
      <c r="BE214" s="424"/>
      <c r="BF214" s="424"/>
      <c r="BG214" s="424" t="s">
        <v>58</v>
      </c>
      <c r="BH214" s="424"/>
      <c r="BI214" s="424"/>
      <c r="BJ214" s="424"/>
      <c r="BK214" s="424"/>
      <c r="BL214" s="424" t="s">
        <v>59</v>
      </c>
      <c r="BM214" s="424"/>
      <c r="BN214" s="424"/>
      <c r="BO214" s="424"/>
      <c r="BP214" s="424"/>
      <c r="BQ214" s="424" t="s">
        <v>60</v>
      </c>
      <c r="BR214" s="424"/>
      <c r="BS214" s="424"/>
      <c r="BT214" s="424"/>
      <c r="BU214" s="424"/>
      <c r="BV214" s="424" t="s">
        <v>61</v>
      </c>
      <c r="BW214" s="424"/>
      <c r="BX214" s="424"/>
      <c r="BY214" s="424"/>
      <c r="BZ214" s="424"/>
      <c r="CA214" s="424" t="s">
        <v>86</v>
      </c>
      <c r="CB214" s="424"/>
      <c r="CC214" s="424"/>
      <c r="CD214" s="424"/>
      <c r="CE214" s="424"/>
      <c r="CF214" s="424" t="s">
        <v>87</v>
      </c>
      <c r="CG214" s="424"/>
      <c r="CH214" s="424"/>
      <c r="CI214" s="424"/>
      <c r="CJ214" s="424"/>
      <c r="CK214" s="424"/>
      <c r="CL214" s="424" t="s">
        <v>88</v>
      </c>
      <c r="CM214" s="424"/>
      <c r="CN214" s="424"/>
      <c r="CO214" s="424"/>
      <c r="CP214" s="424"/>
      <c r="CQ214" s="424"/>
    </row>
    <row r="215" spans="1:95" hidden="1" x14ac:dyDescent="0.2">
      <c r="A215" s="387"/>
      <c r="B215" s="388"/>
      <c r="C215" s="388"/>
      <c r="D215" s="388"/>
      <c r="E215" s="388"/>
      <c r="F215" s="388"/>
      <c r="G215" s="389"/>
      <c r="H215" s="393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5"/>
      <c r="T215" s="393"/>
      <c r="U215" s="394"/>
      <c r="V215" s="394"/>
      <c r="W215" s="394"/>
      <c r="X215" s="394"/>
      <c r="Y215" s="394"/>
      <c r="Z215" s="394"/>
      <c r="AA215" s="394"/>
      <c r="AB215" s="395"/>
      <c r="AC215" s="399"/>
      <c r="AD215" s="400"/>
      <c r="AE215" s="400"/>
      <c r="AF215" s="400"/>
      <c r="AG215" s="400"/>
      <c r="AH215" s="400"/>
      <c r="AI215" s="400"/>
      <c r="AJ215" s="400"/>
      <c r="AK215" s="400"/>
      <c r="AL215" s="400"/>
      <c r="AM215" s="400"/>
      <c r="AN215" s="400"/>
      <c r="AO215" s="400"/>
      <c r="AP215" s="400"/>
      <c r="AQ215" s="400"/>
      <c r="AR215" s="401"/>
      <c r="AS215" s="405"/>
      <c r="AT215" s="406"/>
      <c r="AU215" s="406"/>
      <c r="AV215" s="406"/>
      <c r="AW215" s="407"/>
      <c r="AX215" s="387"/>
      <c r="AY215" s="388"/>
      <c r="AZ215" s="388"/>
      <c r="BA215" s="389"/>
      <c r="BB215" s="393"/>
      <c r="BC215" s="394"/>
      <c r="BD215" s="394"/>
      <c r="BE215" s="394"/>
      <c r="BF215" s="395"/>
      <c r="BG215" s="387"/>
      <c r="BH215" s="388"/>
      <c r="BI215" s="388"/>
      <c r="BJ215" s="388"/>
      <c r="BK215" s="389"/>
      <c r="BL215" s="393"/>
      <c r="BM215" s="394"/>
      <c r="BN215" s="394"/>
      <c r="BO215" s="394"/>
      <c r="BP215" s="395"/>
      <c r="BQ215" s="416"/>
      <c r="BR215" s="417"/>
      <c r="BS215" s="417"/>
      <c r="BT215" s="417"/>
      <c r="BU215" s="418"/>
      <c r="BV215" s="393"/>
      <c r="BW215" s="394"/>
      <c r="BX215" s="394"/>
      <c r="BY215" s="394"/>
      <c r="BZ215" s="395"/>
      <c r="CA215" s="393"/>
      <c r="CB215" s="394"/>
      <c r="CC215" s="394"/>
      <c r="CD215" s="394"/>
      <c r="CE215" s="395"/>
      <c r="CF215" s="393"/>
      <c r="CG215" s="394"/>
      <c r="CH215" s="394"/>
      <c r="CI215" s="394"/>
      <c r="CJ215" s="394"/>
      <c r="CK215" s="395"/>
      <c r="CL215" s="393"/>
      <c r="CM215" s="394"/>
      <c r="CN215" s="394"/>
      <c r="CO215" s="394"/>
      <c r="CP215" s="394"/>
      <c r="CQ215" s="395"/>
    </row>
    <row r="216" spans="1:95" hidden="1" x14ac:dyDescent="0.2">
      <c r="A216" s="390"/>
      <c r="B216" s="391"/>
      <c r="C216" s="391"/>
      <c r="D216" s="391"/>
      <c r="E216" s="391"/>
      <c r="F216" s="391"/>
      <c r="G216" s="392"/>
      <c r="H216" s="396"/>
      <c r="I216" s="397"/>
      <c r="J216" s="397"/>
      <c r="K216" s="397"/>
      <c r="L216" s="397"/>
      <c r="M216" s="397"/>
      <c r="N216" s="397"/>
      <c r="O216" s="397"/>
      <c r="P216" s="397"/>
      <c r="Q216" s="397"/>
      <c r="R216" s="397"/>
      <c r="S216" s="398"/>
      <c r="T216" s="396"/>
      <c r="U216" s="397"/>
      <c r="V216" s="397"/>
      <c r="W216" s="397"/>
      <c r="X216" s="397"/>
      <c r="Y216" s="397"/>
      <c r="Z216" s="397"/>
      <c r="AA216" s="397"/>
      <c r="AB216" s="398"/>
      <c r="AC216" s="402"/>
      <c r="AD216" s="403"/>
      <c r="AE216" s="403"/>
      <c r="AF216" s="403"/>
      <c r="AG216" s="403"/>
      <c r="AH216" s="403"/>
      <c r="AI216" s="403"/>
      <c r="AJ216" s="403"/>
      <c r="AK216" s="403"/>
      <c r="AL216" s="403"/>
      <c r="AM216" s="403"/>
      <c r="AN216" s="403"/>
      <c r="AO216" s="403"/>
      <c r="AP216" s="403"/>
      <c r="AQ216" s="403"/>
      <c r="AR216" s="404"/>
      <c r="AS216" s="408"/>
      <c r="AT216" s="409"/>
      <c r="AU216" s="409"/>
      <c r="AV216" s="409"/>
      <c r="AW216" s="410"/>
      <c r="AX216" s="390"/>
      <c r="AY216" s="391"/>
      <c r="AZ216" s="391"/>
      <c r="BA216" s="392"/>
      <c r="BB216" s="396"/>
      <c r="BC216" s="397"/>
      <c r="BD216" s="397"/>
      <c r="BE216" s="397"/>
      <c r="BF216" s="398"/>
      <c r="BG216" s="390"/>
      <c r="BH216" s="391"/>
      <c r="BI216" s="391"/>
      <c r="BJ216" s="391"/>
      <c r="BK216" s="392"/>
      <c r="BL216" s="396"/>
      <c r="BM216" s="397"/>
      <c r="BN216" s="397"/>
      <c r="BO216" s="397"/>
      <c r="BP216" s="398"/>
      <c r="BQ216" s="419"/>
      <c r="BR216" s="420"/>
      <c r="BS216" s="420"/>
      <c r="BT216" s="420"/>
      <c r="BU216" s="421"/>
      <c r="BV216" s="396"/>
      <c r="BW216" s="397"/>
      <c r="BX216" s="397"/>
      <c r="BY216" s="397"/>
      <c r="BZ216" s="398"/>
      <c r="CA216" s="396"/>
      <c r="CB216" s="397"/>
      <c r="CC216" s="397"/>
      <c r="CD216" s="397"/>
      <c r="CE216" s="398"/>
      <c r="CF216" s="396"/>
      <c r="CG216" s="397"/>
      <c r="CH216" s="397"/>
      <c r="CI216" s="397"/>
      <c r="CJ216" s="397"/>
      <c r="CK216" s="398"/>
      <c r="CL216" s="396"/>
      <c r="CM216" s="397"/>
      <c r="CN216" s="397"/>
      <c r="CO216" s="397"/>
      <c r="CP216" s="397"/>
      <c r="CQ216" s="398"/>
    </row>
    <row r="217" spans="1:95" x14ac:dyDescent="0.2">
      <c r="A217" s="423"/>
      <c r="B217" s="423"/>
      <c r="C217" s="423"/>
      <c r="D217" s="423"/>
      <c r="E217" s="423"/>
      <c r="F217" s="423"/>
      <c r="G217" s="423"/>
      <c r="H217" s="336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8"/>
      <c r="T217" s="336"/>
      <c r="U217" s="337"/>
      <c r="V217" s="337"/>
      <c r="W217" s="337"/>
      <c r="X217" s="337"/>
      <c r="Y217" s="337"/>
      <c r="Z217" s="337"/>
      <c r="AA217" s="337"/>
      <c r="AB217" s="338"/>
      <c r="AC217" s="336"/>
      <c r="AD217" s="337"/>
      <c r="AE217" s="337"/>
      <c r="AF217" s="337"/>
      <c r="AG217" s="337"/>
      <c r="AH217" s="337"/>
      <c r="AI217" s="337"/>
      <c r="AJ217" s="337"/>
      <c r="AK217" s="337"/>
      <c r="AL217" s="337"/>
      <c r="AM217" s="337"/>
      <c r="AN217" s="337"/>
      <c r="AO217" s="337"/>
      <c r="AP217" s="337"/>
      <c r="AQ217" s="337"/>
      <c r="AR217" s="338"/>
      <c r="AS217" s="352"/>
      <c r="AT217" s="353"/>
      <c r="AU217" s="353"/>
      <c r="AV217" s="353"/>
      <c r="AW217" s="354"/>
      <c r="AX217" s="384"/>
      <c r="AY217" s="385"/>
      <c r="AZ217" s="385"/>
      <c r="BA217" s="386"/>
      <c r="BB217" s="422"/>
      <c r="BC217" s="422"/>
      <c r="BD217" s="422"/>
      <c r="BE217" s="422"/>
      <c r="BF217" s="422"/>
      <c r="BG217" s="422"/>
      <c r="BH217" s="422"/>
      <c r="BI217" s="422"/>
      <c r="BJ217" s="422"/>
      <c r="BK217" s="422"/>
      <c r="BL217" s="422"/>
      <c r="BM217" s="422"/>
      <c r="BN217" s="422"/>
      <c r="BO217" s="422"/>
      <c r="BP217" s="422"/>
      <c r="BQ217" s="422"/>
      <c r="BR217" s="422"/>
      <c r="BS217" s="422"/>
      <c r="BT217" s="422"/>
      <c r="BU217" s="422"/>
      <c r="BV217" s="422"/>
      <c r="BW217" s="422"/>
      <c r="BX217" s="422"/>
      <c r="BY217" s="422"/>
      <c r="BZ217" s="422"/>
      <c r="CA217" s="422"/>
      <c r="CB217" s="422"/>
      <c r="CC217" s="422"/>
      <c r="CD217" s="422"/>
      <c r="CE217" s="422"/>
      <c r="CF217" s="422"/>
      <c r="CG217" s="422"/>
      <c r="CH217" s="422"/>
      <c r="CI217" s="422"/>
      <c r="CJ217" s="422"/>
      <c r="CK217" s="422"/>
      <c r="CL217" s="422"/>
      <c r="CM217" s="422"/>
      <c r="CN217" s="422"/>
      <c r="CO217" s="422"/>
      <c r="CP217" s="422"/>
      <c r="CQ217" s="422"/>
    </row>
    <row r="218" spans="1:95" x14ac:dyDescent="0.2">
      <c r="A218" s="244"/>
      <c r="B218" s="244"/>
      <c r="C218" s="244"/>
      <c r="D218" s="244"/>
      <c r="E218" s="244"/>
      <c r="F218" s="244"/>
      <c r="G218" s="244"/>
      <c r="H218" s="246"/>
      <c r="I218" s="246"/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  <c r="AA218" s="246"/>
      <c r="AB218" s="246"/>
      <c r="AC218" s="246"/>
      <c r="AD218" s="246"/>
      <c r="AE218" s="246"/>
      <c r="AF218" s="246"/>
      <c r="AG218" s="246"/>
      <c r="AH218" s="246"/>
      <c r="AI218" s="246"/>
      <c r="AJ218" s="246"/>
      <c r="AK218" s="246"/>
      <c r="AL218" s="246"/>
      <c r="AM218" s="246"/>
      <c r="AN218" s="246"/>
      <c r="AO218" s="246"/>
      <c r="AP218" s="246"/>
      <c r="AQ218" s="246"/>
      <c r="AR218" s="246"/>
      <c r="AS218" s="229"/>
      <c r="AT218" s="229"/>
      <c r="AU218" s="229"/>
      <c r="AV218" s="229"/>
      <c r="AW218" s="229"/>
      <c r="AX218" s="244"/>
      <c r="AY218" s="244"/>
      <c r="AZ218" s="244"/>
      <c r="BA218" s="244"/>
      <c r="BB218" s="246"/>
      <c r="BC218" s="246"/>
      <c r="BD218" s="246"/>
      <c r="BE218" s="246"/>
      <c r="BF218" s="246"/>
      <c r="BG218" s="246"/>
      <c r="BH218" s="246"/>
      <c r="BI218" s="246"/>
      <c r="BJ218" s="246"/>
      <c r="BK218" s="246"/>
      <c r="BL218" s="246"/>
      <c r="BM218" s="246"/>
      <c r="BN218" s="246"/>
      <c r="BO218" s="246"/>
      <c r="BP218" s="246"/>
      <c r="BQ218" s="246"/>
      <c r="BR218" s="246"/>
      <c r="BS218" s="246"/>
      <c r="BT218" s="246"/>
      <c r="BU218" s="246"/>
      <c r="BV218" s="246"/>
      <c r="BW218" s="246"/>
      <c r="BX218" s="246"/>
      <c r="BY218" s="246"/>
      <c r="BZ218" s="246"/>
      <c r="CA218" s="246"/>
      <c r="CB218" s="246"/>
      <c r="CC218" s="246"/>
      <c r="CD218" s="246"/>
      <c r="CE218" s="246"/>
      <c r="CF218" s="246"/>
      <c r="CG218" s="246"/>
      <c r="CH218" s="246"/>
      <c r="CI218" s="246"/>
      <c r="CJ218" s="246"/>
      <c r="CK218" s="246"/>
      <c r="CL218" s="246"/>
      <c r="CM218" s="246"/>
      <c r="CN218" s="246"/>
      <c r="CO218" s="246"/>
      <c r="CP218" s="529">
        <v>38</v>
      </c>
      <c r="CQ218" s="529"/>
    </row>
    <row r="219" spans="1:95" ht="26.25" customHeight="1" x14ac:dyDescent="0.2">
      <c r="A219" s="381" t="s">
        <v>148</v>
      </c>
      <c r="B219" s="381"/>
      <c r="C219" s="381"/>
      <c r="D219" s="381"/>
      <c r="E219" s="381"/>
      <c r="F219" s="381"/>
      <c r="G219" s="381"/>
      <c r="H219" s="381"/>
      <c r="I219" s="381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  <c r="AA219" s="381"/>
      <c r="AB219" s="381"/>
      <c r="AC219" s="381"/>
      <c r="AD219" s="381"/>
      <c r="AE219" s="381"/>
      <c r="AF219" s="381"/>
      <c r="AG219" s="381"/>
      <c r="AH219" s="381"/>
      <c r="AI219" s="381"/>
      <c r="AJ219" s="381"/>
      <c r="AK219" s="381"/>
      <c r="AL219" s="381"/>
      <c r="AM219" s="381"/>
      <c r="AN219" s="381"/>
      <c r="AO219" s="381"/>
      <c r="AP219" s="381"/>
      <c r="AQ219" s="381"/>
      <c r="AR219" s="381"/>
      <c r="AS219" s="381"/>
      <c r="AT219" s="381"/>
      <c r="AU219" s="381"/>
      <c r="AV219" s="381"/>
      <c r="AW219" s="381"/>
      <c r="AX219" s="381"/>
      <c r="AY219" s="381"/>
      <c r="AZ219" s="381"/>
      <c r="BA219" s="381"/>
      <c r="BB219" s="381"/>
      <c r="BC219" s="381"/>
      <c r="BD219" s="381"/>
      <c r="BE219" s="381"/>
      <c r="BF219" s="381"/>
      <c r="BG219" s="381"/>
      <c r="BH219" s="381"/>
      <c r="BI219" s="381"/>
      <c r="BJ219" s="381"/>
      <c r="BK219" s="381"/>
      <c r="BL219" s="381"/>
      <c r="BM219" s="381"/>
      <c r="BN219" s="381"/>
      <c r="BO219" s="381"/>
      <c r="BP219" s="381"/>
      <c r="BQ219" s="381"/>
      <c r="BR219" s="381"/>
      <c r="BS219" s="381"/>
      <c r="BT219" s="381"/>
      <c r="BU219" s="381"/>
      <c r="BV219" s="381"/>
      <c r="BW219" s="381"/>
      <c r="BX219" s="381"/>
      <c r="BY219" s="381"/>
      <c r="BZ219" s="381"/>
      <c r="CA219" s="381"/>
      <c r="CB219" s="381"/>
      <c r="CC219" s="381"/>
      <c r="CD219" s="381"/>
      <c r="CE219" s="381"/>
      <c r="CF219" s="381"/>
      <c r="CG219" s="381"/>
      <c r="CH219" s="381"/>
      <c r="CI219" s="381"/>
      <c r="CJ219" s="381"/>
      <c r="CK219" s="381"/>
      <c r="CL219" s="381"/>
      <c r="CM219" s="381"/>
      <c r="CN219" s="381"/>
      <c r="CO219" s="381"/>
      <c r="CP219" s="381"/>
      <c r="CQ219" s="381"/>
    </row>
    <row r="220" spans="1:95" ht="16.5" customHeight="1" x14ac:dyDescent="0.2">
      <c r="A220" s="382" t="s">
        <v>149</v>
      </c>
      <c r="B220" s="382"/>
      <c r="C220" s="382"/>
      <c r="D220" s="382"/>
      <c r="E220" s="382"/>
      <c r="F220" s="382"/>
      <c r="G220" s="382"/>
      <c r="H220" s="382"/>
      <c r="I220" s="382"/>
      <c r="J220" s="382"/>
      <c r="K220" s="382"/>
      <c r="L220" s="382"/>
      <c r="M220" s="382"/>
      <c r="N220" s="382"/>
      <c r="O220" s="382"/>
      <c r="P220" s="382"/>
      <c r="Q220" s="382"/>
      <c r="R220" s="382"/>
      <c r="S220" s="382"/>
      <c r="T220" s="382"/>
      <c r="U220" s="382"/>
      <c r="V220" s="382"/>
      <c r="W220" s="382"/>
      <c r="X220" s="382"/>
      <c r="Y220" s="382"/>
      <c r="Z220" s="382"/>
      <c r="AA220" s="382"/>
      <c r="AB220" s="382"/>
      <c r="AC220" s="382"/>
      <c r="AD220" s="382"/>
      <c r="AE220" s="382"/>
      <c r="AF220" s="382"/>
      <c r="AG220" s="382"/>
      <c r="AH220" s="382"/>
      <c r="AI220" s="382"/>
      <c r="AJ220" s="382"/>
      <c r="AK220" s="382"/>
      <c r="AL220" s="382"/>
      <c r="AM220" s="382"/>
      <c r="AN220" s="382"/>
      <c r="AO220" s="382"/>
      <c r="AP220" s="382"/>
      <c r="AQ220" s="382"/>
      <c r="AR220" s="382"/>
      <c r="AS220" s="382"/>
      <c r="AT220" s="382"/>
      <c r="AU220" s="382"/>
      <c r="AV220" s="382"/>
      <c r="AW220" s="382"/>
      <c r="AX220" s="382"/>
      <c r="AY220" s="382"/>
      <c r="AZ220" s="382"/>
      <c r="BA220" s="382"/>
      <c r="BB220" s="382"/>
      <c r="BC220" s="382"/>
      <c r="BD220" s="382"/>
      <c r="BE220" s="382"/>
      <c r="BF220" s="382"/>
      <c r="BG220" s="382"/>
      <c r="BH220" s="382"/>
      <c r="BI220" s="382"/>
      <c r="BJ220" s="382"/>
      <c r="BK220" s="382"/>
      <c r="BL220" s="382"/>
      <c r="BM220" s="382"/>
      <c r="BN220" s="382"/>
      <c r="BO220" s="382"/>
      <c r="BP220" s="382"/>
      <c r="BQ220" s="382"/>
      <c r="BR220" s="382"/>
      <c r="BS220" s="382"/>
      <c r="BT220" s="382"/>
      <c r="BU220" s="382"/>
      <c r="BV220" s="382"/>
      <c r="BW220" s="382"/>
      <c r="BX220" s="382"/>
      <c r="BY220" s="382"/>
      <c r="BZ220" s="382"/>
      <c r="CA220" s="382"/>
      <c r="CB220" s="382"/>
      <c r="CC220" s="382"/>
      <c r="CD220" s="382"/>
      <c r="CE220" s="382"/>
      <c r="CF220" s="382"/>
      <c r="CG220" s="382"/>
      <c r="CH220" s="382"/>
      <c r="CI220" s="382"/>
      <c r="CJ220" s="382"/>
      <c r="CK220" s="382"/>
      <c r="CL220" s="382"/>
      <c r="CM220" s="382"/>
      <c r="CN220" s="382"/>
      <c r="CO220" s="382"/>
      <c r="CP220" s="382"/>
      <c r="CQ220" s="382"/>
    </row>
    <row r="221" spans="1:95" ht="27" customHeight="1" x14ac:dyDescent="0.2">
      <c r="A221" s="383" t="s">
        <v>150</v>
      </c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  <c r="AA221" s="383"/>
      <c r="AB221" s="383"/>
      <c r="AC221" s="383"/>
      <c r="AD221" s="383"/>
      <c r="AE221" s="383"/>
      <c r="AF221" s="383"/>
      <c r="AG221" s="383"/>
      <c r="AH221" s="383"/>
      <c r="AI221" s="383"/>
      <c r="AJ221" s="383"/>
      <c r="AK221" s="383"/>
      <c r="AL221" s="383"/>
      <c r="AM221" s="383"/>
      <c r="AN221" s="383"/>
      <c r="AO221" s="383"/>
      <c r="AP221" s="383"/>
      <c r="AQ221" s="383"/>
      <c r="AR221" s="383"/>
      <c r="AS221" s="383"/>
      <c r="AT221" s="383"/>
      <c r="AU221" s="383"/>
      <c r="AV221" s="383"/>
      <c r="AW221" s="383"/>
      <c r="AX221" s="383"/>
      <c r="AY221" s="383"/>
      <c r="AZ221" s="383"/>
      <c r="BA221" s="383"/>
      <c r="BB221" s="383"/>
      <c r="BC221" s="383"/>
      <c r="BD221" s="383"/>
      <c r="BE221" s="383"/>
      <c r="BF221" s="383"/>
      <c r="BG221" s="383"/>
      <c r="BH221" s="383"/>
      <c r="BI221" s="383"/>
      <c r="BJ221" s="383"/>
      <c r="BK221" s="383"/>
      <c r="BL221" s="383"/>
      <c r="BM221" s="383"/>
      <c r="BN221" s="383"/>
      <c r="BO221" s="383"/>
      <c r="BP221" s="383"/>
      <c r="BQ221" s="383"/>
      <c r="BR221" s="383"/>
      <c r="BS221" s="383"/>
      <c r="BT221" s="383"/>
      <c r="BU221" s="383"/>
      <c r="BV221" s="383"/>
      <c r="BW221" s="383"/>
      <c r="BX221" s="383"/>
      <c r="BY221" s="383"/>
      <c r="BZ221" s="383"/>
      <c r="CA221" s="383"/>
      <c r="CB221" s="383"/>
      <c r="CC221" s="383"/>
      <c r="CD221" s="383"/>
      <c r="CE221" s="383"/>
      <c r="CF221" s="383"/>
      <c r="CG221" s="383"/>
      <c r="CH221" s="383"/>
      <c r="CI221" s="383"/>
      <c r="CJ221" s="383"/>
      <c r="CK221" s="383"/>
      <c r="CL221" s="383"/>
      <c r="CM221" s="383"/>
      <c r="CN221" s="383"/>
      <c r="CO221" s="383"/>
      <c r="CP221" s="383"/>
      <c r="CQ221" s="383"/>
    </row>
    <row r="222" spans="1:95" ht="3" customHeight="1" x14ac:dyDescent="0.2">
      <c r="A222" s="366"/>
      <c r="B222" s="366"/>
      <c r="C222" s="366"/>
      <c r="D222" s="366"/>
      <c r="E222" s="366"/>
      <c r="F222" s="366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  <c r="AB222" s="366"/>
      <c r="AC222" s="366"/>
      <c r="AD222" s="366"/>
      <c r="AE222" s="366"/>
      <c r="AF222" s="366"/>
      <c r="AG222" s="366"/>
      <c r="AH222" s="366"/>
      <c r="AI222" s="366"/>
      <c r="AJ222" s="366"/>
      <c r="AK222" s="366"/>
      <c r="AL222" s="366"/>
      <c r="AM222" s="366"/>
      <c r="AN222" s="366"/>
      <c r="AO222" s="366"/>
      <c r="AP222" s="366"/>
      <c r="AQ222" s="366"/>
      <c r="AR222" s="366"/>
      <c r="AS222" s="366"/>
      <c r="AT222" s="366"/>
      <c r="AU222" s="366"/>
      <c r="AV222" s="366"/>
      <c r="AW222" s="366"/>
      <c r="AX222" s="366"/>
      <c r="AY222" s="366"/>
      <c r="AZ222" s="366"/>
      <c r="BA222" s="366"/>
      <c r="BB222" s="366"/>
      <c r="BC222" s="366"/>
      <c r="BD222" s="366"/>
      <c r="BE222" s="366"/>
      <c r="BF222" s="366"/>
      <c r="BG222" s="366"/>
      <c r="BH222" s="366"/>
      <c r="BI222" s="366"/>
      <c r="BJ222" s="366"/>
      <c r="BK222" s="366"/>
      <c r="BL222" s="366"/>
      <c r="BM222" s="366"/>
      <c r="BN222" s="366"/>
      <c r="BO222" s="366"/>
      <c r="BP222" s="366"/>
      <c r="BQ222" s="366"/>
      <c r="BR222" s="366"/>
      <c r="BS222" s="366"/>
      <c r="BT222" s="366"/>
      <c r="BU222" s="366"/>
      <c r="BV222" s="366"/>
      <c r="BW222" s="366"/>
      <c r="BX222" s="366"/>
      <c r="BY222" s="366"/>
      <c r="BZ222" s="366"/>
      <c r="CA222" s="366"/>
      <c r="CB222" s="366"/>
      <c r="CC222" s="366"/>
      <c r="CD222" s="366"/>
      <c r="CE222" s="366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</row>
    <row r="223" spans="1:95" ht="18" x14ac:dyDescent="0.2">
      <c r="A223" s="379" t="s">
        <v>222</v>
      </c>
      <c r="B223" s="379"/>
      <c r="C223" s="379"/>
      <c r="D223" s="379"/>
      <c r="E223" s="379"/>
      <c r="F223" s="379"/>
      <c r="G223" s="379"/>
      <c r="H223" s="379"/>
      <c r="I223" s="379"/>
      <c r="J223" s="379"/>
      <c r="K223" s="379"/>
      <c r="L223" s="379"/>
      <c r="M223" s="379"/>
      <c r="N223" s="379"/>
      <c r="O223" s="379"/>
      <c r="P223" s="379"/>
      <c r="Q223" s="379"/>
      <c r="R223" s="379"/>
      <c r="S223" s="379"/>
      <c r="T223" s="379"/>
      <c r="U223" s="379"/>
      <c r="V223" s="379"/>
      <c r="W223" s="379"/>
      <c r="X223" s="379"/>
      <c r="Y223" s="379"/>
      <c r="Z223" s="379"/>
      <c r="AA223" s="379"/>
      <c r="AB223" s="379"/>
      <c r="AC223" s="379"/>
      <c r="AD223" s="379"/>
      <c r="AE223" s="379"/>
      <c r="AF223" s="379"/>
      <c r="AG223" s="379"/>
      <c r="AH223" s="379"/>
      <c r="AI223" s="379"/>
      <c r="AJ223" s="379"/>
      <c r="AK223" s="379"/>
      <c r="AL223" s="379"/>
      <c r="AM223" s="379"/>
      <c r="AN223" s="379"/>
      <c r="AO223" s="379"/>
      <c r="AP223" s="379"/>
      <c r="AQ223" s="379"/>
      <c r="AR223" s="379"/>
      <c r="AS223" s="379"/>
      <c r="AT223" s="379"/>
      <c r="AU223" s="379"/>
      <c r="AV223" s="379"/>
      <c r="AW223" s="379"/>
      <c r="AX223" s="379"/>
      <c r="AY223" s="379"/>
      <c r="AZ223" s="379"/>
      <c r="BA223" s="379"/>
      <c r="BB223" s="379"/>
      <c r="BC223" s="379"/>
      <c r="BD223" s="379"/>
      <c r="BE223" s="379"/>
      <c r="BF223" s="379"/>
      <c r="BG223" s="379"/>
      <c r="BH223" s="379"/>
      <c r="BI223" s="379"/>
      <c r="BJ223" s="379"/>
      <c r="BK223" s="379"/>
      <c r="BL223" s="379"/>
      <c r="BM223" s="379"/>
      <c r="BN223" s="379"/>
      <c r="BO223" s="379"/>
      <c r="BP223" s="379"/>
      <c r="BQ223" s="379"/>
      <c r="BR223" s="379"/>
      <c r="BS223" s="379"/>
      <c r="BT223" s="379"/>
      <c r="BU223" s="379"/>
      <c r="BV223" s="379"/>
      <c r="BW223" s="379"/>
      <c r="BX223" s="379"/>
      <c r="BY223" s="379"/>
      <c r="BZ223" s="379"/>
      <c r="CA223" s="379"/>
      <c r="CB223" s="379"/>
      <c r="CC223" s="379"/>
      <c r="CD223" s="379"/>
      <c r="CE223" s="379"/>
    </row>
    <row r="224" spans="1:95" ht="6.75" customHeight="1" x14ac:dyDescent="0.2">
      <c r="A224" s="366"/>
      <c r="B224" s="366"/>
      <c r="C224" s="366"/>
      <c r="D224" s="366"/>
      <c r="E224" s="366"/>
      <c r="F224" s="366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  <c r="AB224" s="366"/>
      <c r="AC224" s="366"/>
      <c r="AD224" s="366"/>
      <c r="AE224" s="366"/>
      <c r="AF224" s="366"/>
      <c r="AG224" s="366"/>
      <c r="AH224" s="366"/>
      <c r="AI224" s="366"/>
      <c r="AJ224" s="366"/>
      <c r="AK224" s="366"/>
      <c r="AL224" s="366"/>
      <c r="AM224" s="366"/>
      <c r="AN224" s="366"/>
      <c r="AO224" s="366"/>
      <c r="AP224" s="366"/>
      <c r="AQ224" s="366"/>
      <c r="AR224" s="366"/>
      <c r="AS224" s="366"/>
      <c r="AT224" s="366"/>
      <c r="AU224" s="366"/>
      <c r="AV224" s="366"/>
      <c r="AW224" s="366"/>
      <c r="AX224" s="366"/>
      <c r="AY224" s="366"/>
      <c r="AZ224" s="366"/>
      <c r="BA224" s="366"/>
      <c r="BB224" s="366"/>
      <c r="BC224" s="366"/>
      <c r="BD224" s="366"/>
      <c r="BE224" s="366"/>
      <c r="BF224" s="366"/>
      <c r="BG224" s="366"/>
      <c r="BH224" s="366"/>
      <c r="BI224" s="366"/>
      <c r="BJ224" s="366"/>
      <c r="BK224" s="366"/>
      <c r="BL224" s="366"/>
      <c r="BM224" s="366"/>
      <c r="BN224" s="366"/>
      <c r="BO224" s="366"/>
      <c r="BP224" s="366"/>
      <c r="BQ224" s="366"/>
      <c r="BR224" s="366"/>
      <c r="BS224" s="366"/>
      <c r="BT224" s="366"/>
      <c r="BU224" s="366"/>
      <c r="BV224" s="366"/>
      <c r="BW224" s="366"/>
      <c r="BX224" s="366"/>
      <c r="BY224" s="366"/>
      <c r="BZ224" s="366"/>
      <c r="CA224" s="366"/>
      <c r="CB224" s="366"/>
      <c r="CC224" s="366"/>
      <c r="CD224" s="366"/>
      <c r="CE224" s="366"/>
    </row>
    <row r="225" spans="1:95" x14ac:dyDescent="0.2">
      <c r="A225" s="366" t="s">
        <v>152</v>
      </c>
      <c r="B225" s="366"/>
      <c r="C225" s="366"/>
      <c r="D225" s="366"/>
      <c r="E225" s="366"/>
      <c r="F225" s="366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  <c r="AB225" s="366"/>
      <c r="AC225" s="366"/>
      <c r="AD225" s="366"/>
      <c r="AE225" s="366"/>
      <c r="AF225" s="366"/>
      <c r="AG225" s="366"/>
      <c r="AH225" s="366"/>
      <c r="AI225" s="366"/>
      <c r="AJ225" s="366"/>
      <c r="AK225" s="366"/>
      <c r="AL225" s="366"/>
      <c r="AM225" s="366"/>
      <c r="AN225" s="366"/>
      <c r="AO225" s="366"/>
      <c r="AP225" s="366"/>
      <c r="AQ225" s="366"/>
      <c r="AR225" s="366"/>
      <c r="AS225" s="366"/>
      <c r="AT225" s="366"/>
      <c r="AU225" s="366"/>
      <c r="AV225" s="366"/>
      <c r="AW225" s="366"/>
      <c r="AX225" s="366"/>
      <c r="AY225" s="366"/>
      <c r="AZ225" s="366"/>
      <c r="BA225" s="366"/>
      <c r="BB225" s="366"/>
      <c r="BC225" s="366"/>
      <c r="BD225" s="366"/>
      <c r="BE225" s="366"/>
      <c r="BF225" s="366"/>
      <c r="BG225" s="366"/>
      <c r="BH225" s="366"/>
      <c r="BI225" s="366"/>
      <c r="BJ225" s="366"/>
      <c r="BK225" s="366"/>
      <c r="BL225" s="366"/>
      <c r="BM225" s="366"/>
      <c r="BN225" s="366"/>
      <c r="BO225" s="366"/>
      <c r="BP225" s="366"/>
      <c r="BQ225" s="366"/>
      <c r="BR225" s="366"/>
      <c r="BS225" s="366"/>
      <c r="BT225" s="366"/>
      <c r="BU225" s="366"/>
      <c r="BV225" s="366"/>
      <c r="BW225" s="366"/>
      <c r="BX225" s="366"/>
      <c r="BY225" s="366"/>
      <c r="BZ225" s="366"/>
      <c r="CA225" s="366"/>
      <c r="CB225" s="366"/>
      <c r="CC225" s="366"/>
      <c r="CD225" s="366"/>
      <c r="CE225" s="366"/>
    </row>
    <row r="226" spans="1:95" ht="8.25" customHeight="1" x14ac:dyDescent="0.2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66"/>
      <c r="BD226" s="366"/>
      <c r="BE226" s="366"/>
      <c r="BF226" s="366"/>
      <c r="BG226" s="366"/>
      <c r="BH226" s="366"/>
      <c r="BI226" s="366"/>
      <c r="BJ226" s="366"/>
      <c r="BK226" s="366"/>
      <c r="BL226" s="366"/>
      <c r="BM226" s="366"/>
      <c r="BN226" s="366"/>
      <c r="BO226" s="366"/>
      <c r="BP226" s="366"/>
      <c r="BQ226" s="366"/>
      <c r="BR226" s="366"/>
      <c r="BS226" s="366"/>
      <c r="BT226" s="366"/>
      <c r="BU226" s="366"/>
      <c r="BV226" s="366"/>
      <c r="BW226" s="366"/>
      <c r="BX226" s="366"/>
      <c r="BY226" s="366"/>
      <c r="BZ226" s="366"/>
      <c r="CA226" s="366"/>
      <c r="CB226" s="366"/>
      <c r="CC226" s="366"/>
      <c r="CD226" s="366"/>
      <c r="CE226" s="366"/>
    </row>
    <row r="227" spans="1:95" ht="31.5" customHeight="1" x14ac:dyDescent="0.2">
      <c r="A227" s="448" t="s">
        <v>153</v>
      </c>
      <c r="B227" s="448"/>
      <c r="C227" s="448"/>
      <c r="D227" s="448"/>
      <c r="E227" s="448"/>
      <c r="F227" s="448"/>
      <c r="G227" s="448"/>
      <c r="H227" s="448"/>
      <c r="I227" s="448"/>
      <c r="J227" s="448"/>
      <c r="K227" s="448"/>
      <c r="L227" s="448"/>
      <c r="M227" s="448"/>
      <c r="N227" s="448"/>
      <c r="O227" s="448"/>
      <c r="P227" s="448"/>
      <c r="Q227" s="448"/>
      <c r="R227" s="448"/>
      <c r="S227" s="448"/>
      <c r="T227" s="448"/>
      <c r="U227" s="448"/>
      <c r="V227" s="448"/>
      <c r="W227" s="448"/>
      <c r="X227" s="448"/>
      <c r="Y227" s="448"/>
      <c r="Z227" s="448"/>
      <c r="AA227" s="448"/>
      <c r="AB227" s="448" t="s">
        <v>154</v>
      </c>
      <c r="AC227" s="448"/>
      <c r="AD227" s="448"/>
      <c r="AE227" s="448"/>
      <c r="AF227" s="448"/>
      <c r="AG227" s="448"/>
      <c r="AH227" s="448"/>
      <c r="AI227" s="448"/>
      <c r="AJ227" s="448"/>
      <c r="AK227" s="448"/>
      <c r="AL227" s="448"/>
      <c r="AM227" s="448"/>
      <c r="AN227" s="448"/>
      <c r="AO227" s="448"/>
      <c r="AP227" s="448"/>
      <c r="AQ227" s="448"/>
      <c r="AR227" s="448"/>
      <c r="AS227" s="448"/>
      <c r="AT227" s="448"/>
      <c r="AU227" s="448"/>
      <c r="AV227" s="448"/>
      <c r="AW227" s="448"/>
      <c r="AX227" s="448"/>
      <c r="AY227" s="448"/>
      <c r="AZ227" s="448"/>
      <c r="BA227" s="448"/>
      <c r="BB227" s="448"/>
      <c r="BC227" s="448" t="s">
        <v>155</v>
      </c>
      <c r="BD227" s="448"/>
      <c r="BE227" s="448"/>
      <c r="BF227" s="448"/>
      <c r="BG227" s="448"/>
      <c r="BH227" s="448"/>
      <c r="BI227" s="448"/>
      <c r="BJ227" s="448"/>
      <c r="BK227" s="448"/>
      <c r="BL227" s="448"/>
      <c r="BM227" s="448"/>
      <c r="BN227" s="448"/>
      <c r="BO227" s="448"/>
      <c r="BP227" s="448"/>
      <c r="BQ227" s="448"/>
      <c r="BR227" s="448"/>
      <c r="BS227" s="448"/>
      <c r="BT227" s="448"/>
      <c r="BU227" s="448"/>
      <c r="BV227" s="448"/>
      <c r="BW227" s="448"/>
      <c r="BX227" s="448"/>
      <c r="BY227" s="448"/>
      <c r="BZ227" s="448"/>
      <c r="CA227" s="448"/>
      <c r="CB227" s="448"/>
      <c r="CC227" s="448"/>
      <c r="CD227" s="448"/>
      <c r="CE227" s="448"/>
      <c r="CF227" s="448"/>
      <c r="CG227" s="448"/>
      <c r="CH227" s="448"/>
      <c r="CI227" s="448"/>
      <c r="CJ227" s="448"/>
      <c r="CK227" s="448"/>
      <c r="CL227" s="448"/>
      <c r="CM227" s="448"/>
      <c r="CN227" s="448"/>
      <c r="CO227" s="448"/>
      <c r="CP227" s="448"/>
      <c r="CQ227" s="448"/>
    </row>
    <row r="228" spans="1:95" ht="15" customHeight="1" x14ac:dyDescent="0.2">
      <c r="A228" s="448" t="s">
        <v>27</v>
      </c>
      <c r="B228" s="448"/>
      <c r="C228" s="448"/>
      <c r="D228" s="448"/>
      <c r="E228" s="448"/>
      <c r="F228" s="448"/>
      <c r="G228" s="448"/>
      <c r="H228" s="448"/>
      <c r="I228" s="448"/>
      <c r="J228" s="448"/>
      <c r="K228" s="448"/>
      <c r="L228" s="448"/>
      <c r="M228" s="448"/>
      <c r="N228" s="448"/>
      <c r="O228" s="448"/>
      <c r="P228" s="448"/>
      <c r="Q228" s="448"/>
      <c r="R228" s="448"/>
      <c r="S228" s="448"/>
      <c r="T228" s="448"/>
      <c r="U228" s="448"/>
      <c r="V228" s="448"/>
      <c r="W228" s="448"/>
      <c r="X228" s="448"/>
      <c r="Y228" s="448"/>
      <c r="Z228" s="448"/>
      <c r="AA228" s="448"/>
      <c r="AB228" s="448" t="s">
        <v>52</v>
      </c>
      <c r="AC228" s="448"/>
      <c r="AD228" s="448"/>
      <c r="AE228" s="448"/>
      <c r="AF228" s="448"/>
      <c r="AG228" s="448"/>
      <c r="AH228" s="448"/>
      <c r="AI228" s="448"/>
      <c r="AJ228" s="448"/>
      <c r="AK228" s="448"/>
      <c r="AL228" s="448"/>
      <c r="AM228" s="448"/>
      <c r="AN228" s="448"/>
      <c r="AO228" s="448"/>
      <c r="AP228" s="448"/>
      <c r="AQ228" s="448"/>
      <c r="AR228" s="448"/>
      <c r="AS228" s="448"/>
      <c r="AT228" s="448"/>
      <c r="AU228" s="448"/>
      <c r="AV228" s="448"/>
      <c r="AW228" s="448"/>
      <c r="AX228" s="448"/>
      <c r="AY228" s="448"/>
      <c r="AZ228" s="448"/>
      <c r="BA228" s="448"/>
      <c r="BB228" s="448"/>
      <c r="BC228" s="373" t="s">
        <v>53</v>
      </c>
      <c r="BD228" s="374"/>
      <c r="BE228" s="374"/>
      <c r="BF228" s="374"/>
      <c r="BG228" s="374"/>
      <c r="BH228" s="374"/>
      <c r="BI228" s="374"/>
      <c r="BJ228" s="374"/>
      <c r="BK228" s="374"/>
      <c r="BL228" s="374"/>
      <c r="BM228" s="374"/>
      <c r="BN228" s="374"/>
      <c r="BO228" s="374"/>
      <c r="BP228" s="374"/>
      <c r="BQ228" s="374"/>
      <c r="BR228" s="374"/>
      <c r="BS228" s="374"/>
      <c r="BT228" s="374"/>
      <c r="BU228" s="374"/>
      <c r="BV228" s="374"/>
      <c r="BW228" s="374"/>
      <c r="BX228" s="374"/>
      <c r="BY228" s="374"/>
      <c r="BZ228" s="374"/>
      <c r="CA228" s="374"/>
      <c r="CB228" s="374"/>
      <c r="CC228" s="374"/>
      <c r="CD228" s="374"/>
      <c r="CE228" s="374"/>
      <c r="CF228" s="374"/>
      <c r="CG228" s="374"/>
      <c r="CH228" s="374"/>
      <c r="CI228" s="374"/>
      <c r="CJ228" s="374"/>
      <c r="CK228" s="374"/>
      <c r="CL228" s="374"/>
      <c r="CM228" s="374"/>
      <c r="CN228" s="374"/>
      <c r="CO228" s="374"/>
      <c r="CP228" s="374"/>
      <c r="CQ228" s="375"/>
    </row>
    <row r="229" spans="1:95" ht="27.75" customHeight="1" x14ac:dyDescent="0.2">
      <c r="A229" s="441" t="s">
        <v>156</v>
      </c>
      <c r="B229" s="441"/>
      <c r="C229" s="441"/>
      <c r="D229" s="441"/>
      <c r="E229" s="441"/>
      <c r="F229" s="441"/>
      <c r="G229" s="441"/>
      <c r="H229" s="441"/>
      <c r="I229" s="441"/>
      <c r="J229" s="441"/>
      <c r="K229" s="441"/>
      <c r="L229" s="441"/>
      <c r="M229" s="441"/>
      <c r="N229" s="441"/>
      <c r="O229" s="441"/>
      <c r="P229" s="441"/>
      <c r="Q229" s="441"/>
      <c r="R229" s="441"/>
      <c r="S229" s="441"/>
      <c r="T229" s="441"/>
      <c r="U229" s="441"/>
      <c r="V229" s="441"/>
      <c r="W229" s="441"/>
      <c r="X229" s="441"/>
      <c r="Y229" s="441"/>
      <c r="Z229" s="441"/>
      <c r="AA229" s="441"/>
      <c r="AB229" s="441" t="s">
        <v>157</v>
      </c>
      <c r="AC229" s="441"/>
      <c r="AD229" s="441"/>
      <c r="AE229" s="441"/>
      <c r="AF229" s="441"/>
      <c r="AG229" s="441"/>
      <c r="AH229" s="441"/>
      <c r="AI229" s="441"/>
      <c r="AJ229" s="441"/>
      <c r="AK229" s="441"/>
      <c r="AL229" s="441"/>
      <c r="AM229" s="441"/>
      <c r="AN229" s="441"/>
      <c r="AO229" s="441"/>
      <c r="AP229" s="441"/>
      <c r="AQ229" s="441"/>
      <c r="AR229" s="441"/>
      <c r="AS229" s="441"/>
      <c r="AT229" s="441"/>
      <c r="AU229" s="441"/>
      <c r="AV229" s="441"/>
      <c r="AW229" s="441"/>
      <c r="AX229" s="441"/>
      <c r="AY229" s="441"/>
      <c r="AZ229" s="441"/>
      <c r="BA229" s="441"/>
      <c r="BB229" s="441"/>
      <c r="BC229" s="424" t="s">
        <v>104</v>
      </c>
      <c r="BD229" s="424"/>
      <c r="BE229" s="424"/>
      <c r="BF229" s="424"/>
      <c r="BG229" s="424"/>
      <c r="BH229" s="424"/>
      <c r="BI229" s="424"/>
      <c r="BJ229" s="424"/>
      <c r="BK229" s="424"/>
      <c r="BL229" s="424"/>
      <c r="BM229" s="424"/>
      <c r="BN229" s="424"/>
      <c r="BO229" s="424"/>
      <c r="BP229" s="424"/>
      <c r="BQ229" s="424"/>
      <c r="BR229" s="424"/>
      <c r="BS229" s="424"/>
      <c r="BT229" s="424"/>
      <c r="BU229" s="424"/>
      <c r="BV229" s="424"/>
      <c r="BW229" s="424"/>
      <c r="BX229" s="424"/>
      <c r="BY229" s="424"/>
      <c r="BZ229" s="424"/>
      <c r="CA229" s="424"/>
      <c r="CB229" s="424"/>
      <c r="CC229" s="424"/>
      <c r="CD229" s="424"/>
      <c r="CE229" s="424"/>
      <c r="CF229" s="424"/>
      <c r="CG229" s="424"/>
      <c r="CH229" s="424"/>
      <c r="CI229" s="424"/>
      <c r="CJ229" s="424"/>
      <c r="CK229" s="424"/>
      <c r="CL229" s="424"/>
      <c r="CM229" s="424"/>
      <c r="CN229" s="424"/>
      <c r="CO229" s="424"/>
      <c r="CP229" s="424"/>
      <c r="CQ229" s="424"/>
    </row>
    <row r="230" spans="1:95" hidden="1" x14ac:dyDescent="0.2">
      <c r="A230" s="448"/>
      <c r="B230" s="448"/>
      <c r="C230" s="448"/>
      <c r="D230" s="448"/>
      <c r="E230" s="448"/>
      <c r="F230" s="448"/>
      <c r="G230" s="448"/>
      <c r="H230" s="448"/>
      <c r="I230" s="448"/>
      <c r="J230" s="448"/>
      <c r="K230" s="448"/>
      <c r="L230" s="448"/>
      <c r="M230" s="448"/>
      <c r="N230" s="448"/>
      <c r="O230" s="448"/>
      <c r="P230" s="448"/>
      <c r="Q230" s="448"/>
      <c r="R230" s="448"/>
      <c r="S230" s="448"/>
      <c r="T230" s="448"/>
      <c r="U230" s="448"/>
      <c r="V230" s="448"/>
      <c r="W230" s="448"/>
      <c r="X230" s="448"/>
      <c r="Y230" s="448"/>
      <c r="Z230" s="448"/>
      <c r="AA230" s="448"/>
      <c r="AB230" s="448"/>
      <c r="AC230" s="448"/>
      <c r="AD230" s="448"/>
      <c r="AE230" s="448"/>
      <c r="AF230" s="448"/>
      <c r="AG230" s="448"/>
      <c r="AH230" s="448"/>
      <c r="AI230" s="448"/>
      <c r="AJ230" s="448"/>
      <c r="AK230" s="448"/>
      <c r="AL230" s="448"/>
      <c r="AM230" s="448"/>
      <c r="AN230" s="448"/>
      <c r="AO230" s="448"/>
      <c r="AP230" s="448"/>
      <c r="AQ230" s="448"/>
      <c r="AR230" s="448"/>
      <c r="AS230" s="448"/>
      <c r="AT230" s="448"/>
      <c r="AU230" s="448"/>
      <c r="AV230" s="527"/>
      <c r="AW230" s="527"/>
      <c r="AX230" s="527"/>
      <c r="AY230" s="527"/>
      <c r="AZ230" s="527"/>
      <c r="BA230" s="527"/>
      <c r="BB230" s="527"/>
      <c r="BC230" s="448"/>
      <c r="BD230" s="448"/>
      <c r="BE230" s="448"/>
      <c r="BF230" s="448"/>
      <c r="BG230" s="448"/>
      <c r="BH230" s="448"/>
      <c r="BI230" s="448"/>
      <c r="BJ230" s="448"/>
      <c r="BK230" s="448"/>
      <c r="BL230" s="448"/>
      <c r="BM230" s="448"/>
      <c r="BN230" s="448"/>
      <c r="BO230" s="448"/>
      <c r="BP230" s="448"/>
      <c r="BQ230" s="448"/>
      <c r="BR230" s="448"/>
      <c r="BS230" s="448"/>
      <c r="BT230" s="448"/>
      <c r="BU230" s="448"/>
      <c r="BV230" s="448"/>
      <c r="BW230" s="448"/>
      <c r="BX230" s="448"/>
      <c r="BY230" s="448"/>
      <c r="BZ230" s="448"/>
      <c r="CA230" s="448"/>
      <c r="CB230" s="448"/>
      <c r="CC230" s="448"/>
      <c r="CD230" s="448"/>
      <c r="CE230" s="448"/>
      <c r="CF230" s="448"/>
      <c r="CG230" s="448"/>
      <c r="CH230" s="448"/>
      <c r="CI230" s="448"/>
      <c r="CJ230" s="448"/>
      <c r="CK230" s="448"/>
      <c r="CL230" s="448"/>
      <c r="CM230" s="448"/>
      <c r="CN230" s="448"/>
      <c r="CO230" s="448"/>
      <c r="CP230" s="448"/>
      <c r="CQ230" s="448"/>
    </row>
    <row r="231" spans="1:95" x14ac:dyDescent="0.2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51"/>
      <c r="AW231" s="251"/>
      <c r="AX231" s="251"/>
      <c r="AY231" s="251"/>
      <c r="AZ231" s="251"/>
      <c r="BA231" s="251"/>
      <c r="BB231" s="251"/>
      <c r="BC231" s="241"/>
      <c r="BD231" s="241"/>
      <c r="BE231" s="241"/>
      <c r="BF231" s="241"/>
      <c r="BG231" s="241"/>
      <c r="BH231" s="241"/>
      <c r="BI231" s="241"/>
      <c r="BJ231" s="241"/>
      <c r="BK231" s="241"/>
      <c r="BL231" s="241"/>
      <c r="BM231" s="241"/>
      <c r="BN231" s="241"/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/>
      <c r="CA231" s="241"/>
      <c r="CB231" s="241"/>
      <c r="CC231" s="241"/>
      <c r="CD231" s="241"/>
      <c r="CE231" s="241"/>
    </row>
    <row r="232" spans="1:95" x14ac:dyDescent="0.2">
      <c r="A232" s="366" t="s">
        <v>158</v>
      </c>
      <c r="B232" s="366"/>
      <c r="C232" s="366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  <c r="AB232" s="366"/>
      <c r="AC232" s="366"/>
      <c r="AD232" s="366"/>
      <c r="AE232" s="366"/>
      <c r="AF232" s="366"/>
      <c r="AG232" s="366"/>
      <c r="AH232" s="366"/>
      <c r="AI232" s="366"/>
      <c r="AJ232" s="366"/>
      <c r="AK232" s="366"/>
      <c r="AL232" s="366"/>
      <c r="AM232" s="366"/>
      <c r="AN232" s="366"/>
      <c r="AO232" s="366"/>
      <c r="AP232" s="366"/>
      <c r="AQ232" s="366"/>
      <c r="AR232" s="366"/>
      <c r="AS232" s="366"/>
      <c r="AT232" s="366"/>
      <c r="AU232" s="366"/>
      <c r="AV232" s="365" t="s">
        <v>159</v>
      </c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  <c r="BW232" s="365"/>
      <c r="BX232" s="365"/>
      <c r="BY232" s="365"/>
      <c r="BZ232" s="365"/>
      <c r="CA232" s="365"/>
      <c r="CB232" s="365"/>
      <c r="CC232" s="365"/>
      <c r="CD232" s="365"/>
      <c r="CE232" s="365"/>
      <c r="CF232" s="365"/>
      <c r="CG232" s="365"/>
      <c r="CH232" s="365"/>
      <c r="CI232" s="365"/>
      <c r="CJ232" s="365"/>
      <c r="CK232" s="365"/>
      <c r="CL232" s="365"/>
      <c r="CM232" s="365"/>
      <c r="CN232" s="365"/>
      <c r="CO232" s="365"/>
      <c r="CP232" s="365"/>
      <c r="CQ232" s="365"/>
    </row>
    <row r="233" spans="1:95" ht="33.75" customHeight="1" x14ac:dyDescent="0.2">
      <c r="A233" s="371" t="s">
        <v>160</v>
      </c>
      <c r="B233" s="371"/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  <c r="AB233" s="371"/>
      <c r="AC233" s="371"/>
      <c r="AD233" s="371"/>
      <c r="AE233" s="371"/>
      <c r="AF233" s="371"/>
      <c r="AG233" s="371"/>
      <c r="AH233" s="371"/>
      <c r="AI233" s="371"/>
      <c r="AJ233" s="371"/>
      <c r="AK233" s="371"/>
      <c r="AL233" s="371"/>
      <c r="AM233" s="371"/>
      <c r="AN233" s="371"/>
      <c r="AO233" s="371"/>
      <c r="AP233" s="371"/>
      <c r="AQ233" s="371"/>
      <c r="AR233" s="371"/>
      <c r="AS233" s="371"/>
      <c r="AT233" s="371"/>
      <c r="AU233" s="371"/>
      <c r="AV233" s="371"/>
      <c r="AW233" s="371"/>
      <c r="AX233" s="371"/>
      <c r="AY233" s="371"/>
      <c r="AZ233" s="371"/>
      <c r="BA233" s="371"/>
      <c r="BB233" s="371"/>
      <c r="BC233" s="371"/>
      <c r="BD233" s="371"/>
      <c r="BE233" s="371"/>
      <c r="BF233" s="371"/>
      <c r="BG233" s="371"/>
      <c r="BH233" s="371"/>
      <c r="BI233" s="371"/>
      <c r="BJ233" s="371"/>
      <c r="BK233" s="371"/>
      <c r="BL233" s="371"/>
      <c r="BM233" s="371"/>
      <c r="BN233" s="371"/>
      <c r="BO233" s="371"/>
      <c r="BP233" s="371"/>
      <c r="BQ233" s="371"/>
      <c r="BR233" s="371"/>
      <c r="BS233" s="371"/>
      <c r="BT233" s="371"/>
      <c r="BU233" s="371"/>
      <c r="BV233" s="371"/>
      <c r="BW233" s="371"/>
      <c r="BX233" s="371"/>
      <c r="BY233" s="371"/>
      <c r="BZ233" s="371"/>
      <c r="CA233" s="371"/>
      <c r="CB233" s="371"/>
      <c r="CC233" s="371"/>
      <c r="CD233" s="371"/>
      <c r="CE233" s="371"/>
      <c r="CF233" s="371"/>
      <c r="CG233" s="371"/>
      <c r="CH233" s="371"/>
      <c r="CI233" s="371"/>
      <c r="CJ233" s="371"/>
      <c r="CK233" s="371"/>
      <c r="CL233" s="371"/>
      <c r="CM233" s="371"/>
      <c r="CN233" s="371"/>
      <c r="CO233" s="371"/>
      <c r="CP233" s="371"/>
      <c r="CQ233" s="371"/>
    </row>
    <row r="234" spans="1:95" ht="16.5" customHeight="1" x14ac:dyDescent="0.2">
      <c r="A234" s="368" t="s">
        <v>218</v>
      </c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8"/>
      <c r="AG234" s="368"/>
      <c r="AH234" s="368"/>
      <c r="AI234" s="368"/>
      <c r="AJ234" s="368"/>
      <c r="AK234" s="368"/>
      <c r="AL234" s="368"/>
      <c r="AM234" s="368"/>
      <c r="AN234" s="368"/>
      <c r="AO234" s="370" t="s">
        <v>358</v>
      </c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  <c r="AZ234" s="370"/>
      <c r="BA234" s="370"/>
      <c r="BB234" s="370"/>
      <c r="BC234" s="370"/>
      <c r="BD234" s="370"/>
      <c r="BE234" s="370"/>
      <c r="BF234" s="370"/>
      <c r="BG234" s="370"/>
      <c r="BH234" s="370"/>
      <c r="BI234" s="370"/>
      <c r="BJ234" s="370"/>
      <c r="BK234" s="370"/>
      <c r="BL234" s="370"/>
      <c r="BM234" s="370"/>
      <c r="BN234" s="370"/>
      <c r="BO234" s="370"/>
      <c r="BP234" s="370"/>
      <c r="BQ234" s="370"/>
      <c r="BR234" s="370"/>
      <c r="BS234" s="370"/>
      <c r="BT234" s="370"/>
      <c r="BU234" s="370"/>
      <c r="BV234" s="370"/>
      <c r="BW234" s="370"/>
      <c r="BX234" s="370"/>
      <c r="BY234" s="370"/>
      <c r="BZ234" s="370"/>
      <c r="CA234" s="370"/>
      <c r="CB234" s="370"/>
      <c r="CC234" s="370"/>
      <c r="CD234" s="370"/>
      <c r="CE234" s="370"/>
      <c r="CF234" s="370"/>
      <c r="CG234" s="370"/>
      <c r="CH234" s="370"/>
      <c r="CI234" s="370"/>
      <c r="CJ234" s="370"/>
      <c r="CK234" s="370"/>
      <c r="CL234" s="370"/>
      <c r="CM234" s="370"/>
      <c r="CN234" s="370"/>
      <c r="CO234" s="370"/>
      <c r="CP234" s="370"/>
      <c r="CQ234" s="370"/>
    </row>
    <row r="235" spans="1:95" s="231" customFormat="1" ht="50.25" customHeight="1" x14ac:dyDescent="0.2">
      <c r="A235" s="371" t="s">
        <v>162</v>
      </c>
      <c r="B235" s="371"/>
      <c r="C235" s="371"/>
      <c r="D235" s="371"/>
      <c r="E235" s="371"/>
      <c r="F235" s="371"/>
      <c r="G235" s="371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  <c r="AA235" s="371"/>
      <c r="AB235" s="371"/>
      <c r="AC235" s="371"/>
      <c r="AD235" s="371"/>
      <c r="AE235" s="371"/>
      <c r="AF235" s="371"/>
      <c r="AG235" s="371"/>
      <c r="AH235" s="371"/>
      <c r="AI235" s="371"/>
      <c r="AJ235" s="371"/>
      <c r="AK235" s="371"/>
      <c r="AL235" s="371"/>
      <c r="AM235" s="371"/>
      <c r="AN235" s="371"/>
      <c r="AO235" s="371"/>
      <c r="AP235" s="371"/>
      <c r="AQ235" s="371"/>
      <c r="AR235" s="371"/>
      <c r="AS235" s="371"/>
      <c r="AT235" s="371"/>
      <c r="AU235" s="371"/>
      <c r="AV235" s="371"/>
      <c r="AW235" s="371"/>
      <c r="AX235" s="371"/>
      <c r="AY235" s="371"/>
      <c r="AZ235" s="371"/>
      <c r="BA235" s="371"/>
      <c r="BB235" s="371"/>
      <c r="BC235" s="371"/>
      <c r="BD235" s="371"/>
      <c r="BE235" s="371"/>
      <c r="BF235" s="371"/>
      <c r="BG235" s="371"/>
      <c r="BH235" s="371"/>
      <c r="BI235" s="371"/>
      <c r="BJ235" s="371"/>
      <c r="BK235" s="371"/>
      <c r="BL235" s="371"/>
      <c r="BM235" s="371"/>
      <c r="BN235" s="371"/>
      <c r="BO235" s="371"/>
      <c r="BP235" s="371"/>
      <c r="BQ235" s="371"/>
      <c r="BR235" s="371"/>
      <c r="BS235" s="371"/>
      <c r="BT235" s="371"/>
      <c r="BU235" s="371"/>
      <c r="BV235" s="371"/>
      <c r="BW235" s="371"/>
      <c r="BX235" s="371"/>
      <c r="BY235" s="371"/>
      <c r="BZ235" s="371"/>
      <c r="CA235" s="371"/>
      <c r="CB235" s="371"/>
      <c r="CC235" s="371"/>
      <c r="CD235" s="371"/>
      <c r="CE235" s="371"/>
      <c r="CF235" s="371"/>
      <c r="CG235" s="371"/>
      <c r="CH235" s="371"/>
      <c r="CI235" s="371"/>
      <c r="CJ235" s="371"/>
      <c r="CK235" s="371"/>
      <c r="CL235" s="371"/>
      <c r="CM235" s="371"/>
      <c r="CN235" s="371"/>
      <c r="CO235" s="371"/>
      <c r="CP235" s="371"/>
      <c r="CQ235" s="371"/>
    </row>
    <row r="236" spans="1:95" ht="15" customHeight="1" x14ac:dyDescent="0.2">
      <c r="A236" s="372" t="s">
        <v>219</v>
      </c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  <c r="S236" s="372"/>
      <c r="T236" s="372"/>
      <c r="U236" s="372"/>
      <c r="V236" s="372"/>
      <c r="W236" s="372"/>
      <c r="X236" s="372"/>
      <c r="Y236" s="372"/>
      <c r="Z236" s="372"/>
      <c r="AA236" s="372"/>
      <c r="AB236" s="372"/>
      <c r="AC236" s="372"/>
      <c r="AD236" s="372"/>
      <c r="AE236" s="372"/>
      <c r="AF236" s="372"/>
      <c r="AG236" s="372"/>
      <c r="AH236" s="372"/>
      <c r="AI236" s="372"/>
      <c r="AJ236" s="372"/>
      <c r="AK236" s="372"/>
      <c r="AL236" s="372"/>
      <c r="AM236" s="372"/>
      <c r="AN236" s="372"/>
      <c r="AO236" s="372"/>
      <c r="AP236" s="372"/>
      <c r="AQ236" s="372"/>
      <c r="AS236" s="370" t="s">
        <v>164</v>
      </c>
      <c r="AT236" s="370"/>
      <c r="AU236" s="370"/>
      <c r="AV236" s="370"/>
      <c r="AW236" s="370"/>
      <c r="AX236" s="370"/>
      <c r="AY236" s="370"/>
      <c r="AZ236" s="370"/>
      <c r="BA236" s="370"/>
      <c r="BB236" s="370"/>
      <c r="BC236" s="370"/>
      <c r="BD236" s="370"/>
      <c r="BE236" s="370"/>
      <c r="BF236" s="370"/>
      <c r="BG236" s="370"/>
      <c r="BH236" s="370"/>
      <c r="BI236" s="370"/>
      <c r="BJ236" s="370"/>
      <c r="BK236" s="370"/>
      <c r="BL236" s="370"/>
      <c r="BM236" s="370"/>
      <c r="BN236" s="370"/>
      <c r="BO236" s="370"/>
      <c r="BP236" s="370"/>
      <c r="BQ236" s="370"/>
      <c r="BR236" s="370"/>
      <c r="BS236" s="370"/>
      <c r="BT236" s="370"/>
      <c r="BU236" s="370"/>
      <c r="BV236" s="370"/>
      <c r="BW236" s="370"/>
      <c r="BX236" s="370"/>
      <c r="BY236" s="370"/>
      <c r="BZ236" s="370"/>
      <c r="CA236" s="370"/>
      <c r="CB236" s="370"/>
      <c r="CC236" s="370"/>
      <c r="CD236" s="370"/>
      <c r="CE236" s="370"/>
      <c r="CF236" s="370"/>
      <c r="CG236" s="370"/>
      <c r="CH236" s="370"/>
      <c r="CI236" s="370"/>
      <c r="CJ236" s="370"/>
      <c r="CK236" s="370"/>
      <c r="CL236" s="370"/>
      <c r="CM236" s="370"/>
      <c r="CN236" s="370"/>
      <c r="CO236" s="370"/>
      <c r="CP236" s="370"/>
      <c r="CQ236" s="370"/>
    </row>
    <row r="237" spans="1:95" x14ac:dyDescent="0.2">
      <c r="A237" s="366" t="s">
        <v>220</v>
      </c>
      <c r="B237" s="366"/>
      <c r="C237" s="366"/>
      <c r="D237" s="366"/>
      <c r="E237" s="366"/>
      <c r="F237" s="366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  <c r="AB237" s="366"/>
      <c r="AC237" s="366"/>
      <c r="AD237" s="366"/>
      <c r="AE237" s="366"/>
      <c r="AF237" s="366"/>
      <c r="AG237" s="366"/>
      <c r="AH237" s="366"/>
      <c r="AI237" s="366"/>
      <c r="AJ237" s="366"/>
      <c r="AK237" s="366"/>
      <c r="AL237" s="366"/>
      <c r="AM237" s="366"/>
      <c r="AN237" s="366"/>
      <c r="AO237" s="366"/>
      <c r="AP237" s="366"/>
      <c r="AQ237" s="366"/>
      <c r="AR237" s="365" t="s">
        <v>166</v>
      </c>
      <c r="AS237" s="365"/>
      <c r="AT237" s="365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  <c r="BW237" s="365"/>
      <c r="BX237" s="365"/>
      <c r="BY237" s="365"/>
      <c r="BZ237" s="365"/>
      <c r="CA237" s="365"/>
      <c r="CB237" s="365"/>
      <c r="CC237" s="365"/>
      <c r="CD237" s="365"/>
      <c r="CE237" s="365"/>
      <c r="CF237" s="365"/>
      <c r="CG237" s="365"/>
      <c r="CH237" s="365"/>
      <c r="CI237" s="365"/>
      <c r="CJ237" s="365"/>
      <c r="CK237" s="365"/>
      <c r="CL237" s="365"/>
      <c r="CM237" s="365"/>
      <c r="CN237" s="365"/>
      <c r="CO237" s="365"/>
      <c r="CP237" s="365"/>
      <c r="CQ237" s="365"/>
    </row>
    <row r="238" spans="1:95" s="231" customFormat="1" x14ac:dyDescent="0.2">
      <c r="A238" s="365" t="s">
        <v>167</v>
      </c>
      <c r="B238" s="365"/>
      <c r="C238" s="365"/>
      <c r="D238" s="365"/>
      <c r="E238" s="36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  <c r="BW238" s="365"/>
      <c r="BX238" s="365"/>
      <c r="BY238" s="365"/>
      <c r="BZ238" s="365"/>
      <c r="CA238" s="365"/>
      <c r="CB238" s="365"/>
      <c r="CC238" s="365"/>
      <c r="CD238" s="365"/>
      <c r="CE238" s="365"/>
      <c r="CF238" s="365"/>
      <c r="CG238" s="365"/>
      <c r="CH238" s="365"/>
      <c r="CI238" s="365"/>
      <c r="CJ238" s="365"/>
      <c r="CK238" s="365"/>
      <c r="CL238" s="365"/>
      <c r="CM238" s="365"/>
      <c r="CN238" s="365"/>
      <c r="CO238" s="365"/>
      <c r="CP238" s="365"/>
      <c r="CQ238" s="365"/>
    </row>
    <row r="239" spans="1:95" x14ac:dyDescent="0.2">
      <c r="A239" s="366" t="s">
        <v>221</v>
      </c>
      <c r="B239" s="366"/>
      <c r="C239" s="366"/>
      <c r="D239" s="366"/>
      <c r="E239" s="366"/>
      <c r="F239" s="366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  <c r="AB239" s="366"/>
      <c r="AC239" s="366"/>
      <c r="AD239" s="366"/>
      <c r="AE239" s="366"/>
      <c r="AF239" s="366"/>
      <c r="AG239" s="366"/>
      <c r="AH239" s="366"/>
      <c r="AI239" s="366"/>
      <c r="AJ239" s="366"/>
      <c r="AK239" s="366"/>
      <c r="AL239" s="366"/>
      <c r="AM239" s="366"/>
      <c r="AN239" s="366"/>
      <c r="AO239" s="366"/>
      <c r="AP239" s="366"/>
      <c r="AQ239" s="366"/>
      <c r="AR239" s="366"/>
      <c r="AS239" s="367"/>
      <c r="AT239" s="367"/>
      <c r="AU239" s="367"/>
      <c r="AV239" s="367"/>
      <c r="AW239" s="367"/>
      <c r="AX239" s="367"/>
      <c r="AY239" s="367"/>
      <c r="AZ239" s="367"/>
      <c r="BA239" s="367"/>
      <c r="BB239" s="367"/>
      <c r="BC239" s="367"/>
      <c r="BD239" s="367"/>
      <c r="BE239" s="367"/>
      <c r="BF239" s="367"/>
      <c r="BG239" s="367"/>
      <c r="BH239" s="367"/>
      <c r="BI239" s="367"/>
      <c r="BJ239" s="367"/>
      <c r="BK239" s="367"/>
      <c r="BL239" s="367"/>
      <c r="BM239" s="367"/>
      <c r="BN239" s="367"/>
      <c r="BO239" s="367"/>
      <c r="BP239" s="367"/>
      <c r="BQ239" s="367"/>
      <c r="BR239" s="367"/>
      <c r="BS239" s="367"/>
      <c r="BT239" s="367"/>
      <c r="BU239" s="367"/>
      <c r="BV239" s="367"/>
      <c r="BW239" s="367"/>
      <c r="BX239" s="367"/>
      <c r="BY239" s="367"/>
      <c r="BZ239" s="367"/>
      <c r="CA239" s="367"/>
      <c r="CB239" s="367"/>
      <c r="CC239" s="367"/>
      <c r="CD239" s="367"/>
      <c r="CE239" s="367"/>
      <c r="CF239" s="367"/>
      <c r="CG239" s="367"/>
      <c r="CH239" s="367"/>
      <c r="CI239" s="367"/>
      <c r="CJ239" s="367"/>
      <c r="CK239" s="367"/>
      <c r="CL239" s="367"/>
      <c r="CM239" s="367"/>
      <c r="CN239" s="367"/>
      <c r="CO239" s="367"/>
      <c r="CP239" s="367"/>
      <c r="CQ239" s="367"/>
    </row>
    <row r="240" spans="1:95" ht="4.5" customHeight="1" x14ac:dyDescent="0.2">
      <c r="A240" s="475"/>
      <c r="B240" s="475"/>
      <c r="C240" s="475"/>
      <c r="D240" s="475"/>
      <c r="E240" s="475"/>
      <c r="F240" s="475"/>
      <c r="G240" s="475"/>
      <c r="H240" s="475"/>
      <c r="I240" s="475"/>
      <c r="J240" s="475"/>
      <c r="K240" s="475"/>
      <c r="L240" s="475"/>
      <c r="M240" s="475"/>
      <c r="N240" s="475"/>
      <c r="O240" s="475"/>
      <c r="P240" s="475"/>
      <c r="Q240" s="475"/>
      <c r="R240" s="475"/>
      <c r="S240" s="475"/>
      <c r="T240" s="475"/>
      <c r="U240" s="475"/>
      <c r="V240" s="475"/>
      <c r="W240" s="475"/>
      <c r="X240" s="475"/>
      <c r="Y240" s="475"/>
      <c r="Z240" s="475"/>
      <c r="AA240" s="475"/>
      <c r="AB240" s="475"/>
      <c r="AC240" s="475"/>
      <c r="AD240" s="475"/>
      <c r="AE240" s="475"/>
      <c r="AF240" s="475"/>
      <c r="AG240" s="475"/>
      <c r="AH240" s="475"/>
      <c r="AI240" s="475"/>
      <c r="AJ240" s="475"/>
      <c r="AK240" s="475"/>
      <c r="AL240" s="475"/>
      <c r="AM240" s="475"/>
      <c r="AN240" s="475"/>
      <c r="AO240" s="475"/>
      <c r="AP240" s="475"/>
      <c r="AQ240" s="475"/>
      <c r="AR240" s="475"/>
      <c r="AS240" s="475"/>
      <c r="AT240" s="475"/>
      <c r="AU240" s="475"/>
      <c r="AV240" s="475"/>
      <c r="AW240" s="475"/>
      <c r="AX240" s="475"/>
      <c r="AY240" s="475"/>
      <c r="AZ240" s="475"/>
      <c r="BA240" s="475"/>
      <c r="BB240" s="475"/>
      <c r="BC240" s="475"/>
      <c r="BD240" s="475"/>
      <c r="BE240" s="475"/>
      <c r="BF240" s="475"/>
      <c r="BG240" s="475"/>
      <c r="BH240" s="475"/>
      <c r="BI240" s="475"/>
      <c r="BJ240" s="475"/>
      <c r="BK240" s="475"/>
      <c r="BL240" s="475"/>
      <c r="BM240" s="475"/>
      <c r="BN240" s="475"/>
      <c r="BO240" s="475"/>
      <c r="BP240" s="475"/>
      <c r="BQ240" s="475"/>
      <c r="BR240" s="475"/>
      <c r="BS240" s="475"/>
      <c r="BT240" s="475"/>
      <c r="BU240" s="475"/>
      <c r="BV240" s="475"/>
      <c r="BW240" s="475"/>
      <c r="BX240" s="475"/>
      <c r="BY240" s="475"/>
      <c r="BZ240" s="475"/>
      <c r="CA240" s="475"/>
      <c r="CB240" s="475"/>
      <c r="CC240" s="475"/>
      <c r="CD240" s="475"/>
      <c r="CE240" s="475"/>
      <c r="CF240" s="475"/>
      <c r="CG240" s="475"/>
      <c r="CH240" s="475"/>
      <c r="CI240" s="475"/>
      <c r="CJ240" s="475"/>
      <c r="CK240" s="475"/>
      <c r="CL240" s="475"/>
      <c r="CM240" s="475"/>
      <c r="CN240" s="475"/>
      <c r="CO240" s="475"/>
      <c r="CP240" s="475"/>
      <c r="CQ240" s="475"/>
    </row>
    <row r="241" spans="1:95" ht="15" customHeight="1" x14ac:dyDescent="0.2">
      <c r="A241" s="368" t="s">
        <v>169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234"/>
      <c r="AS241" s="369"/>
      <c r="AT241" s="369"/>
      <c r="AU241" s="369"/>
      <c r="AV241" s="369"/>
      <c r="AW241" s="369"/>
      <c r="AX241" s="369"/>
      <c r="AY241" s="369"/>
      <c r="AZ241" s="369"/>
      <c r="BA241" s="369"/>
      <c r="BB241" s="369"/>
      <c r="BC241" s="369"/>
      <c r="BD241" s="369"/>
      <c r="BE241" s="369"/>
      <c r="BF241" s="369"/>
      <c r="BG241" s="369"/>
      <c r="BH241" s="369"/>
      <c r="BI241" s="369"/>
      <c r="BJ241" s="369"/>
      <c r="BK241" s="369"/>
      <c r="BL241" s="369"/>
      <c r="BM241" s="369"/>
      <c r="BN241" s="369"/>
      <c r="BO241" s="369"/>
      <c r="BP241" s="369"/>
      <c r="BQ241" s="369"/>
      <c r="BR241" s="369"/>
      <c r="BS241" s="369"/>
      <c r="BT241" s="369"/>
      <c r="BU241" s="369"/>
      <c r="BV241" s="369"/>
      <c r="BW241" s="369"/>
      <c r="BX241" s="369"/>
      <c r="BY241" s="369"/>
      <c r="BZ241" s="369"/>
      <c r="CA241" s="369"/>
      <c r="CB241" s="369"/>
      <c r="CC241" s="369"/>
      <c r="CD241" s="369"/>
      <c r="CE241" s="369"/>
      <c r="CF241" s="369"/>
      <c r="CG241" s="369"/>
      <c r="CH241" s="369"/>
      <c r="CI241" s="369"/>
      <c r="CJ241" s="369"/>
      <c r="CK241" s="369"/>
      <c r="CL241" s="369"/>
      <c r="CM241" s="369"/>
      <c r="CN241" s="369"/>
      <c r="CO241" s="369"/>
      <c r="CP241" s="369"/>
      <c r="CQ241" s="369"/>
    </row>
    <row r="242" spans="1:95" ht="15" customHeight="1" x14ac:dyDescent="0.2">
      <c r="A242" s="363" t="s">
        <v>170</v>
      </c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  <c r="AK242" s="363"/>
      <c r="AL242" s="363"/>
      <c r="AM242" s="363"/>
      <c r="AN242" s="363"/>
      <c r="AO242" s="363"/>
      <c r="AP242" s="363"/>
      <c r="AQ242" s="363"/>
      <c r="AR242" s="363"/>
      <c r="AS242" s="363"/>
      <c r="AT242" s="363"/>
      <c r="AU242" s="363"/>
      <c r="AV242" s="363"/>
      <c r="AW242" s="363"/>
      <c r="AX242" s="363"/>
      <c r="AY242" s="363"/>
      <c r="AZ242" s="363"/>
      <c r="BA242" s="363"/>
      <c r="BB242" s="363"/>
      <c r="BC242" s="363"/>
      <c r="BD242" s="363"/>
      <c r="BE242" s="363"/>
      <c r="BF242" s="363"/>
      <c r="BG242" s="363"/>
      <c r="BH242" s="363"/>
      <c r="BI242" s="363"/>
      <c r="BJ242" s="363"/>
      <c r="BK242" s="363"/>
      <c r="BL242" s="363"/>
      <c r="BM242" s="363"/>
      <c r="BN242" s="363"/>
      <c r="BO242" s="363"/>
      <c r="BP242" s="363"/>
      <c r="BQ242" s="363"/>
      <c r="BR242" s="363"/>
      <c r="BS242" s="363"/>
      <c r="BT242" s="363"/>
      <c r="BU242" s="363"/>
      <c r="BV242" s="363"/>
      <c r="BW242" s="363"/>
      <c r="BX242" s="363"/>
      <c r="BY242" s="363"/>
      <c r="BZ242" s="363"/>
      <c r="CA242" s="363"/>
      <c r="CB242" s="363"/>
      <c r="CC242" s="363"/>
      <c r="CD242" s="363"/>
      <c r="CE242" s="363"/>
      <c r="CF242" s="363"/>
      <c r="CG242" s="363"/>
      <c r="CH242" s="363"/>
      <c r="CI242" s="363"/>
      <c r="CJ242" s="363"/>
      <c r="CK242" s="363"/>
      <c r="CL242" s="363"/>
      <c r="CM242" s="363"/>
      <c r="CN242" s="363"/>
      <c r="CO242" s="363"/>
      <c r="CP242" s="363"/>
      <c r="CQ242" s="363"/>
    </row>
    <row r="243" spans="1:95" ht="4.5" customHeight="1" x14ac:dyDescent="0.2">
      <c r="A243" s="363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  <c r="AA243" s="363"/>
      <c r="AB243" s="363"/>
      <c r="AC243" s="363"/>
      <c r="AD243" s="363"/>
      <c r="AE243" s="363"/>
      <c r="AF243" s="363"/>
      <c r="AG243" s="363"/>
      <c r="AH243" s="363"/>
      <c r="AI243" s="363"/>
      <c r="AJ243" s="363"/>
      <c r="AK243" s="363"/>
      <c r="AL243" s="363"/>
      <c r="AM243" s="363"/>
      <c r="AN243" s="363"/>
      <c r="AO243" s="363"/>
      <c r="AP243" s="363"/>
      <c r="AQ243" s="363"/>
      <c r="AR243" s="363"/>
      <c r="AS243" s="363"/>
      <c r="AT243" s="363"/>
      <c r="AU243" s="363"/>
      <c r="AV243" s="363"/>
      <c r="AW243" s="363"/>
      <c r="AX243" s="363"/>
      <c r="AY243" s="363"/>
      <c r="AZ243" s="363"/>
      <c r="BA243" s="363"/>
      <c r="BB243" s="363"/>
      <c r="BC243" s="363"/>
      <c r="BD243" s="363"/>
      <c r="BE243" s="363"/>
      <c r="BF243" s="363"/>
      <c r="BG243" s="363"/>
      <c r="BH243" s="363"/>
      <c r="BI243" s="363"/>
      <c r="BJ243" s="363"/>
      <c r="BK243" s="363"/>
      <c r="BL243" s="363"/>
      <c r="BM243" s="363"/>
      <c r="BN243" s="363"/>
      <c r="BO243" s="363"/>
      <c r="BP243" s="363"/>
      <c r="BQ243" s="363"/>
      <c r="BR243" s="363"/>
      <c r="BS243" s="363"/>
      <c r="BT243" s="363"/>
      <c r="BU243" s="363"/>
      <c r="BV243" s="363"/>
      <c r="BW243" s="363"/>
      <c r="BX243" s="363"/>
      <c r="BY243" s="363"/>
      <c r="BZ243" s="363"/>
      <c r="CA243" s="363"/>
      <c r="CB243" s="363"/>
      <c r="CC243" s="363"/>
      <c r="CD243" s="363"/>
      <c r="CE243" s="363"/>
      <c r="CF243" s="363"/>
      <c r="CG243" s="363"/>
      <c r="CH243" s="363"/>
      <c r="CI243" s="363"/>
      <c r="CJ243" s="363"/>
      <c r="CK243" s="363"/>
      <c r="CL243" s="363"/>
      <c r="CM243" s="363"/>
      <c r="CN243" s="363"/>
      <c r="CO243" s="363"/>
      <c r="CP243" s="363"/>
      <c r="CQ243" s="363"/>
    </row>
    <row r="244" spans="1:95" ht="15" customHeight="1" x14ac:dyDescent="0.2">
      <c r="A244" s="364" t="s">
        <v>171</v>
      </c>
      <c r="B244" s="526"/>
      <c r="C244" s="526"/>
      <c r="D244" s="526"/>
      <c r="E244" s="526"/>
      <c r="F244" s="526"/>
      <c r="G244" s="526"/>
      <c r="H244" s="526"/>
      <c r="I244" s="526"/>
      <c r="J244" s="526"/>
      <c r="K244" s="526"/>
      <c r="L244" s="526"/>
      <c r="M244" s="526"/>
      <c r="N244" s="526"/>
      <c r="O244" s="526"/>
      <c r="P244" s="526"/>
      <c r="Q244" s="526"/>
      <c r="R244" s="526"/>
      <c r="S244" s="526"/>
      <c r="T244" s="526"/>
      <c r="U244" s="526"/>
      <c r="V244" s="526"/>
      <c r="W244" s="526"/>
      <c r="X244" s="526"/>
      <c r="Y244" s="526"/>
      <c r="Z244" s="526"/>
      <c r="AA244" s="526"/>
      <c r="AB244" s="526"/>
      <c r="AC244" s="526"/>
      <c r="AD244" s="526"/>
      <c r="AE244" s="526"/>
      <c r="AF244" s="526"/>
      <c r="AG244" s="526"/>
      <c r="AH244" s="526"/>
      <c r="AI244" s="526"/>
      <c r="AJ244" s="526"/>
      <c r="AK244" s="526"/>
      <c r="AL244" s="526"/>
      <c r="AM244" s="526"/>
      <c r="AN244" s="526"/>
      <c r="AO244" s="526"/>
      <c r="AP244" s="526"/>
      <c r="AQ244" s="526"/>
      <c r="AR244" s="526"/>
      <c r="AS244" s="526"/>
      <c r="AT244" s="526"/>
      <c r="AU244" s="526"/>
      <c r="AV244" s="526"/>
      <c r="AW244" s="526"/>
      <c r="AX244" s="526"/>
      <c r="AY244" s="526"/>
      <c r="AZ244" s="526"/>
      <c r="BA244" s="526"/>
      <c r="BB244" s="526"/>
      <c r="BC244" s="526"/>
      <c r="BD244" s="526"/>
      <c r="BE244" s="526"/>
      <c r="BF244" s="526"/>
      <c r="BG244" s="526"/>
      <c r="BH244" s="526"/>
      <c r="BI244" s="526"/>
      <c r="BJ244" s="526"/>
      <c r="BK244" s="526"/>
      <c r="BL244" s="526"/>
      <c r="BM244" s="526"/>
      <c r="BN244" s="526"/>
      <c r="BO244" s="526"/>
      <c r="BP244" s="526"/>
      <c r="BQ244" s="526"/>
      <c r="BR244" s="526"/>
      <c r="BS244" s="526"/>
      <c r="BT244" s="526"/>
      <c r="BU244" s="526"/>
      <c r="BV244" s="526"/>
      <c r="BW244" s="526"/>
      <c r="BX244" s="526"/>
      <c r="BY244" s="526"/>
      <c r="BZ244" s="526"/>
      <c r="CA244" s="526"/>
      <c r="CB244" s="526"/>
      <c r="CC244" s="526"/>
      <c r="CD244" s="526"/>
      <c r="CE244" s="526"/>
    </row>
    <row r="245" spans="1:95" ht="15" customHeight="1" x14ac:dyDescent="0.2"/>
    <row r="246" spans="1:95" ht="15" customHeight="1" x14ac:dyDescent="0.2"/>
    <row r="247" spans="1:95" ht="15" customHeight="1" x14ac:dyDescent="0.2"/>
    <row r="248" spans="1:95" ht="15" customHeight="1" x14ac:dyDescent="0.2"/>
    <row r="249" spans="1:95" ht="15" customHeight="1" x14ac:dyDescent="0.2"/>
    <row r="250" spans="1:95" ht="15" customHeight="1" x14ac:dyDescent="0.2">
      <c r="A250" s="364"/>
      <c r="B250" s="364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364"/>
      <c r="P250" s="364"/>
      <c r="Q250" s="364"/>
      <c r="R250" s="364"/>
      <c r="S250" s="364"/>
      <c r="T250" s="364"/>
      <c r="U250" s="364"/>
      <c r="V250" s="364"/>
      <c r="W250" s="364"/>
      <c r="X250" s="364"/>
      <c r="Y250" s="364"/>
      <c r="Z250" s="364"/>
      <c r="AA250" s="364"/>
      <c r="AB250" s="364"/>
      <c r="AC250" s="364"/>
      <c r="AD250" s="364"/>
      <c r="AE250" s="364"/>
      <c r="AF250" s="364"/>
      <c r="AG250" s="364"/>
      <c r="AH250" s="364"/>
      <c r="AI250" s="364"/>
      <c r="AJ250" s="364"/>
      <c r="AK250" s="364"/>
      <c r="AL250" s="364"/>
      <c r="AM250" s="364"/>
      <c r="AN250" s="364"/>
      <c r="AO250" s="364"/>
      <c r="AP250" s="364"/>
      <c r="AQ250" s="364"/>
      <c r="AR250" s="364"/>
      <c r="AS250" s="364"/>
      <c r="AT250" s="364"/>
      <c r="AU250" s="364"/>
      <c r="AV250" s="364"/>
      <c r="AW250" s="364"/>
      <c r="AX250" s="364"/>
      <c r="AY250" s="364"/>
      <c r="AZ250" s="364"/>
      <c r="BA250" s="364"/>
      <c r="BB250" s="364"/>
      <c r="BC250" s="364"/>
      <c r="BD250" s="364"/>
      <c r="BE250" s="364"/>
      <c r="BF250" s="364"/>
      <c r="BG250" s="364"/>
      <c r="BH250" s="364"/>
      <c r="BI250" s="364"/>
      <c r="BJ250" s="364"/>
      <c r="BK250" s="364"/>
      <c r="BL250" s="364"/>
      <c r="BM250" s="364"/>
      <c r="BN250" s="364"/>
      <c r="BO250" s="364"/>
      <c r="BP250" s="364"/>
      <c r="BQ250" s="364"/>
      <c r="BR250" s="364"/>
      <c r="BS250" s="364"/>
      <c r="BT250" s="364"/>
      <c r="BU250" s="364"/>
      <c r="BV250" s="364"/>
      <c r="BW250" s="364"/>
      <c r="BX250" s="364"/>
      <c r="BY250" s="364"/>
      <c r="BZ250" s="364"/>
      <c r="CA250" s="364"/>
      <c r="CB250" s="364"/>
      <c r="CC250" s="364"/>
      <c r="CD250" s="364"/>
      <c r="CE250" s="364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968">
    <mergeCell ref="CP152:CQ152"/>
    <mergeCell ref="N160:AB160"/>
    <mergeCell ref="AC160:AK160"/>
    <mergeCell ref="N161:AB161"/>
    <mergeCell ref="AC161:AK161"/>
    <mergeCell ref="N162:AB162"/>
    <mergeCell ref="AC162:AK162"/>
    <mergeCell ref="N163:AB163"/>
    <mergeCell ref="AC163:AK163"/>
    <mergeCell ref="AS155:AW155"/>
    <mergeCell ref="AX155:BA155"/>
    <mergeCell ref="BL154:BP154"/>
    <mergeCell ref="BQ154:BU154"/>
    <mergeCell ref="BV154:BZ154"/>
    <mergeCell ref="CA154:CE154"/>
    <mergeCell ref="CF154:CK154"/>
    <mergeCell ref="CL154:CQ154"/>
    <mergeCell ref="CF153:CK153"/>
    <mergeCell ref="CL153:CQ153"/>
    <mergeCell ref="BL153:BP153"/>
    <mergeCell ref="BQ153:BU153"/>
    <mergeCell ref="BV153:BZ153"/>
    <mergeCell ref="CA153:CE153"/>
    <mergeCell ref="CP1:CQ1"/>
    <mergeCell ref="CP54:CQ54"/>
    <mergeCell ref="N95:AB95"/>
    <mergeCell ref="AC95:AK95"/>
    <mergeCell ref="N96:AB96"/>
    <mergeCell ref="AC96:AK96"/>
    <mergeCell ref="N97:AB97"/>
    <mergeCell ref="AC97:AK97"/>
    <mergeCell ref="N98:AB98"/>
    <mergeCell ref="AC98:AK98"/>
    <mergeCell ref="A2:CQ2"/>
    <mergeCell ref="A3:CQ3"/>
    <mergeCell ref="A97:M97"/>
    <mergeCell ref="AL97:AW97"/>
    <mergeCell ref="AX97:CQ97"/>
    <mergeCell ref="A92:CE92"/>
    <mergeCell ref="A93:CE93"/>
    <mergeCell ref="A94:CQ94"/>
    <mergeCell ref="A95:M95"/>
    <mergeCell ref="AL95:AW95"/>
    <mergeCell ref="AX95:CQ95"/>
    <mergeCell ref="A96:M96"/>
    <mergeCell ref="AL96:AW96"/>
    <mergeCell ref="AX96:CQ96"/>
    <mergeCell ref="A234:AN234"/>
    <mergeCell ref="AO234:CQ234"/>
    <mergeCell ref="A235:CQ235"/>
    <mergeCell ref="A236:AQ236"/>
    <mergeCell ref="AS236:CQ236"/>
    <mergeCell ref="A237:AQ237"/>
    <mergeCell ref="AR237:CQ237"/>
    <mergeCell ref="A230:AA230"/>
    <mergeCell ref="AB230:BB230"/>
    <mergeCell ref="BC230:CQ230"/>
    <mergeCell ref="A232:AU232"/>
    <mergeCell ref="AV232:CQ232"/>
    <mergeCell ref="A233:CQ233"/>
    <mergeCell ref="AB228:BB228"/>
    <mergeCell ref="BC228:CQ228"/>
    <mergeCell ref="A229:AA229"/>
    <mergeCell ref="AB229:BB229"/>
    <mergeCell ref="BC229:CQ229"/>
    <mergeCell ref="A223:CE223"/>
    <mergeCell ref="A224:CE224"/>
    <mergeCell ref="A225:CE225"/>
    <mergeCell ref="A226:CE226"/>
    <mergeCell ref="A227:AA227"/>
    <mergeCell ref="AB227:BB227"/>
    <mergeCell ref="BC227:CQ227"/>
    <mergeCell ref="A228:AA228"/>
    <mergeCell ref="A242:CQ243"/>
    <mergeCell ref="A244:CE244"/>
    <mergeCell ref="A250:CE250"/>
    <mergeCell ref="A238:CQ238"/>
    <mergeCell ref="A239:AR239"/>
    <mergeCell ref="AS239:CQ239"/>
    <mergeCell ref="A240:CQ240"/>
    <mergeCell ref="A241:AQ241"/>
    <mergeCell ref="AS241:CQ241"/>
    <mergeCell ref="CF217:CK217"/>
    <mergeCell ref="CL217:CQ217"/>
    <mergeCell ref="A219:CQ219"/>
    <mergeCell ref="A220:CQ220"/>
    <mergeCell ref="A221:CQ221"/>
    <mergeCell ref="A222:CE222"/>
    <mergeCell ref="BB217:BF217"/>
    <mergeCell ref="BG217:BK217"/>
    <mergeCell ref="BL217:BP217"/>
    <mergeCell ref="BQ217:BU217"/>
    <mergeCell ref="BV217:BZ217"/>
    <mergeCell ref="CA217:CE217"/>
    <mergeCell ref="A217:G217"/>
    <mergeCell ref="H217:S217"/>
    <mergeCell ref="T217:AB217"/>
    <mergeCell ref="AC217:AR217"/>
    <mergeCell ref="AS217:AW217"/>
    <mergeCell ref="AX217:BA217"/>
    <mergeCell ref="CP218:CQ218"/>
    <mergeCell ref="BL215:BP216"/>
    <mergeCell ref="BQ215:BU216"/>
    <mergeCell ref="BV215:BZ216"/>
    <mergeCell ref="CA215:CE216"/>
    <mergeCell ref="CF215:CK216"/>
    <mergeCell ref="CL215:CQ216"/>
    <mergeCell ref="CF214:CK214"/>
    <mergeCell ref="CL214:CQ214"/>
    <mergeCell ref="A215:G216"/>
    <mergeCell ref="H215:S216"/>
    <mergeCell ref="T215:AB216"/>
    <mergeCell ref="AC215:AR216"/>
    <mergeCell ref="AS215:AW216"/>
    <mergeCell ref="AX215:BA216"/>
    <mergeCell ref="BB215:BF216"/>
    <mergeCell ref="BG215:BK216"/>
    <mergeCell ref="BB214:BF214"/>
    <mergeCell ref="BG214:BK214"/>
    <mergeCell ref="BL214:BP214"/>
    <mergeCell ref="BQ214:BU214"/>
    <mergeCell ref="BV214:BZ214"/>
    <mergeCell ref="CA214:CE214"/>
    <mergeCell ref="A214:G214"/>
    <mergeCell ref="H214:S214"/>
    <mergeCell ref="T214:AB214"/>
    <mergeCell ref="AC214:AR214"/>
    <mergeCell ref="AS214:AW214"/>
    <mergeCell ref="AX214:BA214"/>
    <mergeCell ref="CF210:CK213"/>
    <mergeCell ref="CL210:CQ213"/>
    <mergeCell ref="AS211:AW213"/>
    <mergeCell ref="AX211:BA213"/>
    <mergeCell ref="BB211:BF213"/>
    <mergeCell ref="BG211:BK213"/>
    <mergeCell ref="BL211:BP213"/>
    <mergeCell ref="BQ211:BU213"/>
    <mergeCell ref="BV211:BZ213"/>
    <mergeCell ref="CA211:CE213"/>
    <mergeCell ref="BQ210:BR210"/>
    <mergeCell ref="BS210:BT210"/>
    <mergeCell ref="BV210:BW210"/>
    <mergeCell ref="BX210:BY210"/>
    <mergeCell ref="CA210:CB210"/>
    <mergeCell ref="CC210:CD210"/>
    <mergeCell ref="CF209:CQ209"/>
    <mergeCell ref="H210:S213"/>
    <mergeCell ref="T210:AB213"/>
    <mergeCell ref="AC210:AR213"/>
    <mergeCell ref="AS210:BA210"/>
    <mergeCell ref="BB210:BC210"/>
    <mergeCell ref="BD210:BE210"/>
    <mergeCell ref="BG210:BH210"/>
    <mergeCell ref="BI210:BJ210"/>
    <mergeCell ref="BL210:BM210"/>
    <mergeCell ref="A206:CE206"/>
    <mergeCell ref="A207:CE207"/>
    <mergeCell ref="A208:CE208"/>
    <mergeCell ref="A209:G213"/>
    <mergeCell ref="H209:S209"/>
    <mergeCell ref="T209:AB209"/>
    <mergeCell ref="AC209:BA209"/>
    <mergeCell ref="BB209:BP209"/>
    <mergeCell ref="BQ209:CE209"/>
    <mergeCell ref="BN210:BO210"/>
    <mergeCell ref="BN204:BS204"/>
    <mergeCell ref="BT204:BY204"/>
    <mergeCell ref="BZ204:CE204"/>
    <mergeCell ref="CF204:CK204"/>
    <mergeCell ref="CL204:CQ204"/>
    <mergeCell ref="A205:CE205"/>
    <mergeCell ref="A204:G204"/>
    <mergeCell ref="H204:S204"/>
    <mergeCell ref="T204:AE204"/>
    <mergeCell ref="AF204:AY204"/>
    <mergeCell ref="AZ204:BF204"/>
    <mergeCell ref="BG204:BM204"/>
    <mergeCell ref="BG202:BM203"/>
    <mergeCell ref="BN202:BS202"/>
    <mergeCell ref="BT202:BY202"/>
    <mergeCell ref="BZ202:CE202"/>
    <mergeCell ref="CF202:CK202"/>
    <mergeCell ref="BN203:BS203"/>
    <mergeCell ref="BT203:BY203"/>
    <mergeCell ref="BZ203:CE203"/>
    <mergeCell ref="BN201:BS201"/>
    <mergeCell ref="BT201:BY201"/>
    <mergeCell ref="BZ201:CE201"/>
    <mergeCell ref="CF201:CK201"/>
    <mergeCell ref="CL201:CQ201"/>
    <mergeCell ref="A202:G203"/>
    <mergeCell ref="H202:S203"/>
    <mergeCell ref="T202:AE203"/>
    <mergeCell ref="AG202:AY203"/>
    <mergeCell ref="AZ202:BF203"/>
    <mergeCell ref="AZ199:BF200"/>
    <mergeCell ref="BG199:BM200"/>
    <mergeCell ref="A201:G201"/>
    <mergeCell ref="H201:S201"/>
    <mergeCell ref="T201:AE201"/>
    <mergeCell ref="AF201:AY201"/>
    <mergeCell ref="AZ201:BF201"/>
    <mergeCell ref="BG201:BM201"/>
    <mergeCell ref="A196:G200"/>
    <mergeCell ref="H196:S196"/>
    <mergeCell ref="T196:AE196"/>
    <mergeCell ref="AF196:BM196"/>
    <mergeCell ref="BN196:CE196"/>
    <mergeCell ref="CF196:CQ196"/>
    <mergeCell ref="H197:S200"/>
    <mergeCell ref="T197:AE200"/>
    <mergeCell ref="AF197:AY200"/>
    <mergeCell ref="AZ197:BM198"/>
    <mergeCell ref="BZ197:CA197"/>
    <mergeCell ref="CB197:CC197"/>
    <mergeCell ref="CD197:CE197"/>
    <mergeCell ref="CF197:CK200"/>
    <mergeCell ref="CL197:CQ200"/>
    <mergeCell ref="BN198:BS200"/>
    <mergeCell ref="BT198:BY200"/>
    <mergeCell ref="BZ198:CE200"/>
    <mergeCell ref="BN197:BO197"/>
    <mergeCell ref="BP197:BQ197"/>
    <mergeCell ref="BR197:BS197"/>
    <mergeCell ref="BT197:BU197"/>
    <mergeCell ref="BV197:BW197"/>
    <mergeCell ref="BX197:BY197"/>
    <mergeCell ref="A191:BF191"/>
    <mergeCell ref="BG191:CE191"/>
    <mergeCell ref="A192:CE192"/>
    <mergeCell ref="A193:CE193"/>
    <mergeCell ref="A194:CE194"/>
    <mergeCell ref="A195:CE195"/>
    <mergeCell ref="A187:CE187"/>
    <mergeCell ref="A188:O188"/>
    <mergeCell ref="P188:BF188"/>
    <mergeCell ref="BG188:CE190"/>
    <mergeCell ref="CF188:CQ190"/>
    <mergeCell ref="A189:BF189"/>
    <mergeCell ref="A190:U190"/>
    <mergeCell ref="V190:BF190"/>
    <mergeCell ref="A182:CQ182"/>
    <mergeCell ref="A184:CE184"/>
    <mergeCell ref="A185:CE185"/>
    <mergeCell ref="A186:AO186"/>
    <mergeCell ref="AP186:AT186"/>
    <mergeCell ref="AU186:CE186"/>
    <mergeCell ref="A178:X178"/>
    <mergeCell ref="Y178:BL178"/>
    <mergeCell ref="BM178:CQ178"/>
    <mergeCell ref="A179:CQ179"/>
    <mergeCell ref="A180:CQ180"/>
    <mergeCell ref="A181:CQ181"/>
    <mergeCell ref="A176:X176"/>
    <mergeCell ref="Y176:BL176"/>
    <mergeCell ref="BM176:CQ176"/>
    <mergeCell ref="A177:X177"/>
    <mergeCell ref="Y177:BL177"/>
    <mergeCell ref="BM177:CQ177"/>
    <mergeCell ref="A174:X174"/>
    <mergeCell ref="Y174:BL174"/>
    <mergeCell ref="BM174:CQ174"/>
    <mergeCell ref="A175:X175"/>
    <mergeCell ref="Y175:BL175"/>
    <mergeCell ref="BM175:CQ175"/>
    <mergeCell ref="A168:CQ168"/>
    <mergeCell ref="A169:CQ169"/>
    <mergeCell ref="A170:CE170"/>
    <mergeCell ref="A171:CE171"/>
    <mergeCell ref="A172:CE172"/>
    <mergeCell ref="A173:CE173"/>
    <mergeCell ref="A165:M165"/>
    <mergeCell ref="AL165:AW165"/>
    <mergeCell ref="AX165:CQ165"/>
    <mergeCell ref="A167:CE167"/>
    <mergeCell ref="A163:M163"/>
    <mergeCell ref="AL163:AW163"/>
    <mergeCell ref="AX163:CQ163"/>
    <mergeCell ref="A164:M164"/>
    <mergeCell ref="AL164:AW164"/>
    <mergeCell ref="AX164:CQ164"/>
    <mergeCell ref="N164:AB164"/>
    <mergeCell ref="AC164:AK164"/>
    <mergeCell ref="N165:AB165"/>
    <mergeCell ref="AC165:AK165"/>
    <mergeCell ref="A161:M161"/>
    <mergeCell ref="AL161:AW161"/>
    <mergeCell ref="AX161:CQ161"/>
    <mergeCell ref="A162:M162"/>
    <mergeCell ref="AL162:AW162"/>
    <mergeCell ref="AX162:CQ162"/>
    <mergeCell ref="CF155:CK155"/>
    <mergeCell ref="CL155:CQ155"/>
    <mergeCell ref="A157:CE157"/>
    <mergeCell ref="A158:CE158"/>
    <mergeCell ref="A159:CQ159"/>
    <mergeCell ref="A160:M160"/>
    <mergeCell ref="AL160:AW160"/>
    <mergeCell ref="AX160:CQ160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B153:BF153"/>
    <mergeCell ref="BG153:BK153"/>
    <mergeCell ref="A153:G153"/>
    <mergeCell ref="H153:S153"/>
    <mergeCell ref="T153:AB153"/>
    <mergeCell ref="AC153:AR153"/>
    <mergeCell ref="AS153:AW153"/>
    <mergeCell ref="AX153:BA153"/>
    <mergeCell ref="BL151:BP151"/>
    <mergeCell ref="BQ151:BU151"/>
    <mergeCell ref="BV151:BZ151"/>
    <mergeCell ref="CA151:CE151"/>
    <mergeCell ref="CF151:CK151"/>
    <mergeCell ref="CF146:CK149"/>
    <mergeCell ref="CL151:CQ151"/>
    <mergeCell ref="CF150:CK150"/>
    <mergeCell ref="CL150:CQ150"/>
    <mergeCell ref="BL150:BP150"/>
    <mergeCell ref="BQ150:BU150"/>
    <mergeCell ref="BV150:BZ150"/>
    <mergeCell ref="CA150:CE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B150:BF150"/>
    <mergeCell ref="BG150:BK150"/>
    <mergeCell ref="A150:G150"/>
    <mergeCell ref="H150:S150"/>
    <mergeCell ref="T150:AB150"/>
    <mergeCell ref="AC150:AR150"/>
    <mergeCell ref="AS150:AW150"/>
    <mergeCell ref="AX150:BA150"/>
    <mergeCell ref="CF145:CQ145"/>
    <mergeCell ref="H146:S149"/>
    <mergeCell ref="T146:AB149"/>
    <mergeCell ref="AC146:AR149"/>
    <mergeCell ref="AS146:BA148"/>
    <mergeCell ref="BB146:BC146"/>
    <mergeCell ref="BD146:BE146"/>
    <mergeCell ref="BG146:BH146"/>
    <mergeCell ref="BI146:BJ146"/>
    <mergeCell ref="BL146:BM146"/>
    <mergeCell ref="AS149:AW149"/>
    <mergeCell ref="AX149:BA149"/>
    <mergeCell ref="CL146:CQ149"/>
    <mergeCell ref="BB147:BF149"/>
    <mergeCell ref="BG147:BK149"/>
    <mergeCell ref="BL147:BP149"/>
    <mergeCell ref="BQ147:BU149"/>
    <mergeCell ref="BV147:BZ149"/>
    <mergeCell ref="CA147:CE149"/>
    <mergeCell ref="BS146:BT146"/>
    <mergeCell ref="BV146:BW146"/>
    <mergeCell ref="BX146:BY146"/>
    <mergeCell ref="CA146:CB146"/>
    <mergeCell ref="CC146:CD146"/>
    <mergeCell ref="A143:CE143"/>
    <mergeCell ref="A144:CE144"/>
    <mergeCell ref="A145:G149"/>
    <mergeCell ref="H145:S145"/>
    <mergeCell ref="T145:AB145"/>
    <mergeCell ref="AC145:BA145"/>
    <mergeCell ref="BB145:BP145"/>
    <mergeCell ref="BQ145:CE145"/>
    <mergeCell ref="BN146:BO146"/>
    <mergeCell ref="BQ146:BR146"/>
    <mergeCell ref="BN141:BS141"/>
    <mergeCell ref="BT141:BY141"/>
    <mergeCell ref="BZ141:CE141"/>
    <mergeCell ref="CF141:CK141"/>
    <mergeCell ref="CL141:CQ141"/>
    <mergeCell ref="A142:CE142"/>
    <mergeCell ref="A141:G141"/>
    <mergeCell ref="H141:S141"/>
    <mergeCell ref="T141:AE141"/>
    <mergeCell ref="AF141:AY141"/>
    <mergeCell ref="AZ141:BF141"/>
    <mergeCell ref="BG141:BM141"/>
    <mergeCell ref="BG140:BM140"/>
    <mergeCell ref="BN140:BS140"/>
    <mergeCell ref="BT140:BY140"/>
    <mergeCell ref="BZ140:CE140"/>
    <mergeCell ref="CF140:CK140"/>
    <mergeCell ref="CL140:CQ140"/>
    <mergeCell ref="BN139:BS139"/>
    <mergeCell ref="BT139:BY139"/>
    <mergeCell ref="BZ139:CE139"/>
    <mergeCell ref="CF139:CK139"/>
    <mergeCell ref="CL139:CQ139"/>
    <mergeCell ref="BG139:BM139"/>
    <mergeCell ref="A140:G140"/>
    <mergeCell ref="H140:S140"/>
    <mergeCell ref="T140:AE140"/>
    <mergeCell ref="AF140:AY140"/>
    <mergeCell ref="AZ140:BF140"/>
    <mergeCell ref="A139:G139"/>
    <mergeCell ref="H139:S139"/>
    <mergeCell ref="T139:AE139"/>
    <mergeCell ref="AF139:AY139"/>
    <mergeCell ref="AZ139:BF139"/>
    <mergeCell ref="CL135:CQ135"/>
    <mergeCell ref="BG135:BM135"/>
    <mergeCell ref="A137:G137"/>
    <mergeCell ref="H137:S137"/>
    <mergeCell ref="T137:AE137"/>
    <mergeCell ref="AF137:AY137"/>
    <mergeCell ref="AZ137:BF137"/>
    <mergeCell ref="A136:G136"/>
    <mergeCell ref="H136:S136"/>
    <mergeCell ref="T136:AE136"/>
    <mergeCell ref="AF136:AY136"/>
    <mergeCell ref="AZ136:BF136"/>
    <mergeCell ref="BG137:BM137"/>
    <mergeCell ref="BN137:BS137"/>
    <mergeCell ref="BT137:BY137"/>
    <mergeCell ref="BZ137:CE137"/>
    <mergeCell ref="CF137:CK137"/>
    <mergeCell ref="CL137:CQ137"/>
    <mergeCell ref="BN136:BS136"/>
    <mergeCell ref="BT136:BY136"/>
    <mergeCell ref="BZ136:CE136"/>
    <mergeCell ref="CF136:CK136"/>
    <mergeCell ref="CL136:CQ136"/>
    <mergeCell ref="BG136:BM136"/>
    <mergeCell ref="A135:G135"/>
    <mergeCell ref="H135:S135"/>
    <mergeCell ref="T135:AE135"/>
    <mergeCell ref="AF135:AY135"/>
    <mergeCell ref="AZ135:BF135"/>
    <mergeCell ref="BN135:BS135"/>
    <mergeCell ref="BT135:BY135"/>
    <mergeCell ref="BZ135:CE135"/>
    <mergeCell ref="CF135:CK135"/>
    <mergeCell ref="BN134:BS134"/>
    <mergeCell ref="BT134:BY134"/>
    <mergeCell ref="BN128:CE128"/>
    <mergeCell ref="BZ134:CE134"/>
    <mergeCell ref="CF134:CK134"/>
    <mergeCell ref="CL134:CQ134"/>
    <mergeCell ref="BN133:BS133"/>
    <mergeCell ref="BT133:BY133"/>
    <mergeCell ref="BZ133:CE133"/>
    <mergeCell ref="CF133:CK133"/>
    <mergeCell ref="CL133:CQ133"/>
    <mergeCell ref="CF128:CQ128"/>
    <mergeCell ref="A134:G134"/>
    <mergeCell ref="H134:S134"/>
    <mergeCell ref="T134:AE134"/>
    <mergeCell ref="AF134:AY134"/>
    <mergeCell ref="AZ134:BF134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G134:BM134"/>
    <mergeCell ref="H129:S132"/>
    <mergeCell ref="T129:AE132"/>
    <mergeCell ref="AF129:AY132"/>
    <mergeCell ref="AZ129:BM130"/>
    <mergeCell ref="A124:CE124"/>
    <mergeCell ref="A125:CE125"/>
    <mergeCell ref="A126:CE126"/>
    <mergeCell ref="A127:CE127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20:X120"/>
    <mergeCell ref="Y120:BF120"/>
    <mergeCell ref="CF120:CQ122"/>
    <mergeCell ref="A121:BF121"/>
    <mergeCell ref="A122:AD122"/>
    <mergeCell ref="AE122:BF122"/>
    <mergeCell ref="A123:BF123"/>
    <mergeCell ref="A116:CQ116"/>
    <mergeCell ref="A117:CQ117"/>
    <mergeCell ref="A118:AO118"/>
    <mergeCell ref="AP118:AT118"/>
    <mergeCell ref="AU118:CE118"/>
    <mergeCell ref="A119:CE119"/>
    <mergeCell ref="BL120:CE123"/>
    <mergeCell ref="A112:X112"/>
    <mergeCell ref="Y112:BL112"/>
    <mergeCell ref="BM112:CQ112"/>
    <mergeCell ref="A113:CQ113"/>
    <mergeCell ref="A114:CQ114"/>
    <mergeCell ref="A115:CQ115"/>
    <mergeCell ref="A110:X110"/>
    <mergeCell ref="Y110:BL110"/>
    <mergeCell ref="BM110:CQ110"/>
    <mergeCell ref="A111:X111"/>
    <mergeCell ref="Y111:BL111"/>
    <mergeCell ref="BM111:CQ111"/>
    <mergeCell ref="A108:X108"/>
    <mergeCell ref="Y108:BL108"/>
    <mergeCell ref="BM108:CQ108"/>
    <mergeCell ref="A109:X109"/>
    <mergeCell ref="Y109:BL109"/>
    <mergeCell ref="BM109:CQ109"/>
    <mergeCell ref="A102:CE102"/>
    <mergeCell ref="A103:CQ103"/>
    <mergeCell ref="A104:CQ104"/>
    <mergeCell ref="A105:CQ105"/>
    <mergeCell ref="A106:CQ106"/>
    <mergeCell ref="CP107:CQ107"/>
    <mergeCell ref="A101:CE101"/>
    <mergeCell ref="A98:M98"/>
    <mergeCell ref="AL98:AW98"/>
    <mergeCell ref="AX98:CQ98"/>
    <mergeCell ref="A99:M99"/>
    <mergeCell ref="AL99:AW99"/>
    <mergeCell ref="AX99:CQ99"/>
    <mergeCell ref="N99:AB99"/>
    <mergeCell ref="AC99:AK99"/>
    <mergeCell ref="N100:AB100"/>
    <mergeCell ref="AC100:AK100"/>
    <mergeCell ref="A100:M100"/>
    <mergeCell ref="AL100:AW100"/>
    <mergeCell ref="AX100:CQ100"/>
    <mergeCell ref="BL90:BP90"/>
    <mergeCell ref="BQ90:BU90"/>
    <mergeCell ref="BV90:BZ90"/>
    <mergeCell ref="CA90:CE90"/>
    <mergeCell ref="CF90:CK90"/>
    <mergeCell ref="CL90:CQ90"/>
    <mergeCell ref="CF89:CK89"/>
    <mergeCell ref="CL89:CQ89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BL88:BP88"/>
    <mergeCell ref="BQ88:BU88"/>
    <mergeCell ref="BV88:BZ88"/>
    <mergeCell ref="CA88:CE88"/>
    <mergeCell ref="CF88:CK88"/>
    <mergeCell ref="CF83:CK86"/>
    <mergeCell ref="CL88:CQ88"/>
    <mergeCell ref="CF87:CK87"/>
    <mergeCell ref="CL87:CQ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CF82:CQ82"/>
    <mergeCell ref="H83:S86"/>
    <mergeCell ref="T83:AB86"/>
    <mergeCell ref="AC83:AR86"/>
    <mergeCell ref="AS83:BA85"/>
    <mergeCell ref="BB83:BC83"/>
    <mergeCell ref="BD83:BE83"/>
    <mergeCell ref="BG83:BH83"/>
    <mergeCell ref="BI83:BJ83"/>
    <mergeCell ref="BL83:BM83"/>
    <mergeCell ref="AS86:AW86"/>
    <mergeCell ref="AX86:BA86"/>
    <mergeCell ref="CL83:CQ86"/>
    <mergeCell ref="BB84:BF86"/>
    <mergeCell ref="BG84:BK86"/>
    <mergeCell ref="BL84:BP86"/>
    <mergeCell ref="BQ84:BU86"/>
    <mergeCell ref="BV84:BZ86"/>
    <mergeCell ref="CA84:CE86"/>
    <mergeCell ref="BS83:BT83"/>
    <mergeCell ref="BV83:BW83"/>
    <mergeCell ref="BX83:BY83"/>
    <mergeCell ref="CA83:CB83"/>
    <mergeCell ref="CC83:CD83"/>
    <mergeCell ref="A80:CE80"/>
    <mergeCell ref="A81:CE81"/>
    <mergeCell ref="A82:G86"/>
    <mergeCell ref="H82:S82"/>
    <mergeCell ref="T82:AB82"/>
    <mergeCell ref="AC82:BA82"/>
    <mergeCell ref="BB82:BP82"/>
    <mergeCell ref="BQ82:CE82"/>
    <mergeCell ref="BN83:BO83"/>
    <mergeCell ref="BQ83:BR83"/>
    <mergeCell ref="BN75:BS75"/>
    <mergeCell ref="BT75:BY75"/>
    <mergeCell ref="BZ75:CE75"/>
    <mergeCell ref="CF75:CK75"/>
    <mergeCell ref="CL75:CQ75"/>
    <mergeCell ref="A79:CE79"/>
    <mergeCell ref="A75:G75"/>
    <mergeCell ref="H75:S75"/>
    <mergeCell ref="T75:AE75"/>
    <mergeCell ref="AF75:AY75"/>
    <mergeCell ref="AZ75:BF75"/>
    <mergeCell ref="BG75:BM75"/>
    <mergeCell ref="BG74:BM74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BG73:BM73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BN70:BS70"/>
    <mergeCell ref="BT70:BY70"/>
    <mergeCell ref="BN64:CE64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CF64:CQ64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A64:G68"/>
    <mergeCell ref="H64:S64"/>
    <mergeCell ref="T64:AE64"/>
    <mergeCell ref="AF64:BM64"/>
    <mergeCell ref="BG70:BM70"/>
    <mergeCell ref="H65:S68"/>
    <mergeCell ref="T65:AE68"/>
    <mergeCell ref="AF65:AY68"/>
    <mergeCell ref="AZ65:BM66"/>
    <mergeCell ref="A61:CE61"/>
    <mergeCell ref="A62:CE62"/>
    <mergeCell ref="A63:CE63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X65:BY65"/>
    <mergeCell ref="A56:CE56"/>
    <mergeCell ref="A57:X57"/>
    <mergeCell ref="Y57:BF57"/>
    <mergeCell ref="CF57:CQ59"/>
    <mergeCell ref="A58:BF58"/>
    <mergeCell ref="A59:AD59"/>
    <mergeCell ref="AE59:BF59"/>
    <mergeCell ref="A60:BF60"/>
    <mergeCell ref="BJ57:CE60"/>
    <mergeCell ref="CF25:CQ25"/>
    <mergeCell ref="A26:CE26"/>
    <mergeCell ref="CF26:CQ26"/>
    <mergeCell ref="A55:AO55"/>
    <mergeCell ref="AP55:AT55"/>
    <mergeCell ref="AU55:CE55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1:AD31"/>
    <mergeCell ref="A21:BJ21"/>
    <mergeCell ref="CF21:CQ21"/>
    <mergeCell ref="A22:BJ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BX22:CE22"/>
    <mergeCell ref="BK21:CE21"/>
    <mergeCell ref="A15:AB15"/>
    <mergeCell ref="AC15:AD15"/>
    <mergeCell ref="A16:CE16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CF138:CK138"/>
    <mergeCell ref="A138:G138"/>
    <mergeCell ref="H138:S138"/>
    <mergeCell ref="T138:AE138"/>
    <mergeCell ref="AF138:AY138"/>
    <mergeCell ref="AZ138:BF138"/>
    <mergeCell ref="BG138:BM138"/>
    <mergeCell ref="BN138:BS138"/>
    <mergeCell ref="BT138:BY138"/>
    <mergeCell ref="BZ138:CE138"/>
    <mergeCell ref="AE31:BA31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Z43:CE43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BV48:BW48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Q53:BU53"/>
    <mergeCell ref="BV53:BZ53"/>
    <mergeCell ref="CA53:CE53"/>
    <mergeCell ref="CF53:CK53"/>
    <mergeCell ref="CL53:CQ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47:G51"/>
    <mergeCell ref="H47:S47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A30:BJ30"/>
    <mergeCell ref="A32:BJ32"/>
    <mergeCell ref="BG52:BK52"/>
    <mergeCell ref="BL52:BP52"/>
    <mergeCell ref="BQ52:BU52"/>
    <mergeCell ref="BV52:BZ52"/>
    <mergeCell ref="CA52:CE52"/>
    <mergeCell ref="CF52:CK52"/>
    <mergeCell ref="CL52:CQ52"/>
    <mergeCell ref="BX48:BY48"/>
    <mergeCell ref="CA48:CB48"/>
    <mergeCell ref="CC48:CD48"/>
    <mergeCell ref="CF43:CK43"/>
    <mergeCell ref="CL43:CQ43"/>
    <mergeCell ref="A45:CE45"/>
    <mergeCell ref="A46:CE46"/>
    <mergeCell ref="T47:AB47"/>
    <mergeCell ref="AC47:BA47"/>
    <mergeCell ref="BB47:BP47"/>
    <mergeCell ref="BQ47:CE47"/>
    <mergeCell ref="CF47:CQ47"/>
    <mergeCell ref="H48:S51"/>
    <mergeCell ref="T48:AB51"/>
    <mergeCell ref="AC48:AR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9" fitToHeight="0" orientation="portrait" r:id="rId1"/>
  <rowBreaks count="4" manualBreakCount="4">
    <brk id="53" max="94" man="1"/>
    <brk id="106" max="94" man="1"/>
    <brk id="151" max="94" man="1"/>
    <brk id="217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333"/>
  <sheetViews>
    <sheetView view="pageBreakPreview" zoomScaleNormal="98" zoomScaleSheetLayoutView="100" workbookViewId="0">
      <selection activeCell="A3" sqref="A3:CQ3"/>
    </sheetView>
  </sheetViews>
  <sheetFormatPr defaultColWidth="1.83203125" defaultRowHeight="15" x14ac:dyDescent="0.2"/>
  <cols>
    <col min="1" max="18" width="1.83203125" style="167"/>
    <col min="19" max="19" width="4.83203125" style="167" customWidth="1"/>
    <col min="20" max="27" width="1.83203125" style="167"/>
    <col min="28" max="28" width="11" style="167" customWidth="1"/>
    <col min="29" max="42" width="1.83203125" style="167"/>
    <col min="43" max="43" width="0.5" style="167" customWidth="1"/>
    <col min="44" max="44" width="1.83203125" style="167" hidden="1" customWidth="1"/>
    <col min="45" max="48" width="1.83203125" style="167"/>
    <col min="49" max="49" width="4.6640625" style="167" customWidth="1"/>
    <col min="50" max="52" width="1.83203125" style="167"/>
    <col min="53" max="53" width="4.33203125" style="167" customWidth="1"/>
    <col min="54" max="54" width="1.83203125" style="167" hidden="1" customWidth="1"/>
    <col min="55" max="55" width="3.33203125" style="167" customWidth="1"/>
    <col min="56" max="57" width="1.83203125" style="167"/>
    <col min="58" max="58" width="0.6640625" style="167" customWidth="1"/>
    <col min="59" max="59" width="2.6640625" style="167" customWidth="1"/>
    <col min="60" max="16384" width="1.83203125" style="167"/>
  </cols>
  <sheetData>
    <row r="1" spans="1:95" s="254" customFormat="1" x14ac:dyDescent="0.2">
      <c r="CP1" s="334" t="s">
        <v>384</v>
      </c>
      <c r="CQ1" s="334"/>
    </row>
    <row r="2" spans="1:95" s="254" customFormat="1" x14ac:dyDescent="0.2">
      <c r="A2" s="334" t="s">
        <v>186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s="254" customFormat="1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ht="9.75" customHeight="1" x14ac:dyDescent="0.2"/>
    <row r="5" spans="1:95" x14ac:dyDescent="0.2">
      <c r="A5" s="334" t="s">
        <v>190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52.5" customHeight="1" x14ac:dyDescent="0.2">
      <c r="A6" s="335" t="s">
        <v>361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12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28.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181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170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170" t="s">
        <v>5</v>
      </c>
      <c r="BF12" s="97"/>
      <c r="BG12" s="171" t="s">
        <v>210</v>
      </c>
      <c r="BH12" s="171"/>
      <c r="BI12" s="97" t="s">
        <v>5</v>
      </c>
      <c r="BK12" s="97"/>
      <c r="BL12" s="97"/>
      <c r="BM12" s="97"/>
      <c r="BN12" s="171"/>
      <c r="BO12" s="97" t="s">
        <v>378</v>
      </c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67" t="s">
        <v>6</v>
      </c>
      <c r="CG12" s="167"/>
      <c r="CH12" s="171" t="s">
        <v>7</v>
      </c>
      <c r="CI12" s="171" t="s">
        <v>59</v>
      </c>
      <c r="CJ12" s="167" t="s">
        <v>8</v>
      </c>
    </row>
    <row r="13" spans="1:95" s="170" customFormat="1" ht="16.5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170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59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170" t="s">
        <v>11</v>
      </c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97" t="s">
        <v>6</v>
      </c>
      <c r="AY15" s="97"/>
      <c r="AZ15" s="170" t="s">
        <v>13</v>
      </c>
      <c r="BA15" s="170"/>
      <c r="BB15" s="170"/>
      <c r="BC15" s="97" t="s">
        <v>205</v>
      </c>
      <c r="BD15" s="97"/>
      <c r="BE15" s="170" t="s">
        <v>14</v>
      </c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</row>
    <row r="16" spans="1:95" ht="16.5" x14ac:dyDescent="0.2">
      <c r="A16" s="506" t="s">
        <v>404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2.75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187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20.25" customHeight="1" x14ac:dyDescent="0.2">
      <c r="A20" s="380" t="s">
        <v>188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17.2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341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5.7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V22" s="174"/>
      <c r="BW22" s="174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86" t="s">
        <v>300</v>
      </c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487"/>
    </row>
    <row r="23" spans="1:95" ht="13.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/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7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15.75" customHeight="1" thickBot="1" x14ac:dyDescent="0.25">
      <c r="CE25" s="168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18" x14ac:dyDescent="0.2">
      <c r="A26" s="379" t="s">
        <v>25</v>
      </c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</row>
    <row r="27" spans="1:95" ht="4.5" customHeight="1" x14ac:dyDescent="0.2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68"/>
      <c r="BM27" s="368"/>
      <c r="BN27" s="368"/>
      <c r="BO27" s="368"/>
      <c r="BP27" s="368"/>
      <c r="BQ27" s="368"/>
      <c r="BR27" s="368"/>
      <c r="BS27" s="368"/>
      <c r="BT27" s="368"/>
      <c r="BU27" s="368"/>
      <c r="BV27" s="368"/>
      <c r="BW27" s="368"/>
      <c r="BX27" s="368"/>
      <c r="BY27" s="368"/>
      <c r="BZ27" s="368"/>
      <c r="CA27" s="368"/>
      <c r="CB27" s="368"/>
      <c r="CC27" s="368"/>
      <c r="CD27" s="368"/>
      <c r="CE27" s="368"/>
    </row>
    <row r="28" spans="1:95" ht="12.75" customHeight="1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369" t="s">
        <v>27</v>
      </c>
      <c r="AQ28" s="369"/>
      <c r="AR28" s="369"/>
      <c r="AS28" s="369"/>
      <c r="AT28" s="369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175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774" t="s">
        <v>30</v>
      </c>
      <c r="CG29" s="775"/>
      <c r="CH29" s="775"/>
      <c r="CI29" s="775"/>
      <c r="CJ29" s="775"/>
      <c r="CK29" s="775"/>
      <c r="CL29" s="775"/>
      <c r="CM29" s="775"/>
      <c r="CN29" s="775"/>
      <c r="CO29" s="775"/>
      <c r="CP29" s="775"/>
      <c r="CQ29" s="776"/>
    </row>
    <row r="30" spans="1:95" ht="78" customHeight="1" thickBot="1" x14ac:dyDescent="0.3">
      <c r="A30" s="371" t="s">
        <v>303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175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777"/>
      <c r="CG30" s="778"/>
      <c r="CH30" s="778"/>
      <c r="CI30" s="778"/>
      <c r="CJ30" s="778"/>
      <c r="CK30" s="778"/>
      <c r="CL30" s="778"/>
      <c r="CM30" s="778"/>
      <c r="CN30" s="778"/>
      <c r="CO30" s="778"/>
      <c r="CP30" s="778"/>
      <c r="CQ30" s="779"/>
    </row>
    <row r="31" spans="1:95" ht="17.25" customHeight="1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175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</row>
    <row r="32" spans="1:95" ht="109.5" customHeight="1" x14ac:dyDescent="0.25">
      <c r="A32" s="780" t="s">
        <v>298</v>
      </c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  <c r="AC32" s="780"/>
      <c r="AD32" s="780"/>
      <c r="AE32" s="780"/>
      <c r="AF32" s="780"/>
      <c r="AG32" s="780"/>
      <c r="AH32" s="780"/>
      <c r="AI32" s="780"/>
      <c r="AJ32" s="780"/>
      <c r="AK32" s="780"/>
      <c r="AL32" s="780"/>
      <c r="AM32" s="780"/>
      <c r="AN32" s="780"/>
      <c r="AO32" s="780"/>
      <c r="AP32" s="780"/>
      <c r="AQ32" s="780"/>
      <c r="AR32" s="780"/>
      <c r="AS32" s="780"/>
      <c r="AT32" s="780"/>
      <c r="AU32" s="780"/>
      <c r="AV32" s="780"/>
      <c r="AW32" s="780"/>
      <c r="AX32" s="780"/>
      <c r="AY32" s="780"/>
      <c r="AZ32" s="780"/>
      <c r="BA32" s="780"/>
      <c r="BB32" s="780"/>
      <c r="BC32" s="780"/>
      <c r="BD32" s="780"/>
      <c r="BE32" s="780"/>
      <c r="BF32" s="780"/>
      <c r="BG32" s="473"/>
      <c r="BH32" s="473"/>
      <c r="BI32" s="473"/>
      <c r="BJ32" s="473"/>
      <c r="BK32" s="473"/>
      <c r="BL32" s="473"/>
      <c r="BM32" s="473"/>
      <c r="BN32" s="473"/>
      <c r="BO32" s="473"/>
      <c r="BP32" s="473"/>
      <c r="BQ32" s="473"/>
      <c r="BR32" s="473"/>
      <c r="BS32" s="473"/>
      <c r="BT32" s="473"/>
      <c r="BU32" s="473"/>
      <c r="BV32" s="473"/>
      <c r="BW32" s="473"/>
      <c r="BX32" s="473"/>
      <c r="BY32" s="473"/>
      <c r="BZ32" s="473"/>
      <c r="CA32" s="473"/>
      <c r="CB32" s="473"/>
      <c r="CC32" s="473"/>
      <c r="CD32" s="473"/>
      <c r="CE32" s="473"/>
    </row>
    <row r="33" spans="1:95" ht="15" customHeight="1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18" customHeight="1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5.2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72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7.5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0.7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768"/>
      <c r="J42" s="768"/>
      <c r="K42" s="768"/>
      <c r="L42" s="768"/>
      <c r="M42" s="768"/>
      <c r="N42" s="768"/>
      <c r="O42" s="768"/>
      <c r="P42" s="768"/>
      <c r="Q42" s="768"/>
      <c r="R42" s="768"/>
      <c r="S42" s="769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39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768"/>
      <c r="J43" s="768"/>
      <c r="K43" s="768"/>
      <c r="L43" s="768"/>
      <c r="M43" s="768"/>
      <c r="N43" s="768"/>
      <c r="O43" s="768"/>
      <c r="P43" s="768"/>
      <c r="Q43" s="768"/>
      <c r="R43" s="768"/>
      <c r="S43" s="769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3" customHeight="1" x14ac:dyDescent="0.2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2"/>
      <c r="AQ44" s="172"/>
      <c r="AR44" s="172"/>
      <c r="AS44" s="172"/>
      <c r="AT44" s="172"/>
    </row>
    <row r="45" spans="1:95" ht="20.25" customHeight="1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9.7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7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169"/>
      <c r="BG48" s="414" t="s">
        <v>6</v>
      </c>
      <c r="BH48" s="415"/>
      <c r="BI48" s="377" t="s">
        <v>6</v>
      </c>
      <c r="BJ48" s="377"/>
      <c r="BK48" s="169"/>
      <c r="BL48" s="414" t="s">
        <v>6</v>
      </c>
      <c r="BM48" s="415"/>
      <c r="BN48" s="377" t="s">
        <v>205</v>
      </c>
      <c r="BO48" s="377"/>
      <c r="BP48" s="169"/>
      <c r="BQ48" s="414" t="s">
        <v>6</v>
      </c>
      <c r="BR48" s="415"/>
      <c r="BS48" s="377" t="s">
        <v>12</v>
      </c>
      <c r="BT48" s="377"/>
      <c r="BU48" s="169"/>
      <c r="BV48" s="414" t="s">
        <v>6</v>
      </c>
      <c r="BW48" s="415"/>
      <c r="BX48" s="377" t="s">
        <v>6</v>
      </c>
      <c r="BY48" s="377"/>
      <c r="BZ48" s="169"/>
      <c r="CA48" s="414" t="s">
        <v>6</v>
      </c>
      <c r="CB48" s="415"/>
      <c r="CC48" s="377" t="s">
        <v>205</v>
      </c>
      <c r="CD48" s="377"/>
      <c r="CE48" s="169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12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idden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60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20.25" customHeight="1" x14ac:dyDescent="0.2">
      <c r="A53" s="469" t="s">
        <v>30</v>
      </c>
      <c r="B53" s="361"/>
      <c r="C53" s="361"/>
      <c r="D53" s="361"/>
      <c r="E53" s="361"/>
      <c r="F53" s="361"/>
      <c r="G53" s="362"/>
      <c r="H53" s="810" t="s">
        <v>299</v>
      </c>
      <c r="I53" s="811"/>
      <c r="J53" s="811"/>
      <c r="K53" s="811"/>
      <c r="L53" s="811"/>
      <c r="M53" s="811"/>
      <c r="N53" s="811"/>
      <c r="O53" s="811"/>
      <c r="P53" s="811"/>
      <c r="Q53" s="811"/>
      <c r="R53" s="811"/>
      <c r="S53" s="812"/>
      <c r="T53" s="393" t="s">
        <v>64</v>
      </c>
      <c r="U53" s="394"/>
      <c r="V53" s="394"/>
      <c r="W53" s="394"/>
      <c r="X53" s="394"/>
      <c r="Y53" s="394"/>
      <c r="Z53" s="394"/>
      <c r="AA53" s="394"/>
      <c r="AB53" s="395"/>
      <c r="AC53" s="399" t="s">
        <v>89</v>
      </c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1"/>
      <c r="AS53" s="405" t="s">
        <v>90</v>
      </c>
      <c r="AT53" s="406"/>
      <c r="AU53" s="406"/>
      <c r="AV53" s="406"/>
      <c r="AW53" s="407"/>
      <c r="AX53" s="387" t="s">
        <v>91</v>
      </c>
      <c r="AY53" s="388"/>
      <c r="AZ53" s="388"/>
      <c r="BA53" s="389"/>
      <c r="BB53" s="336">
        <f>673+2+1</f>
        <v>676</v>
      </c>
      <c r="BC53" s="337"/>
      <c r="BD53" s="337"/>
      <c r="BE53" s="337"/>
      <c r="BF53" s="338"/>
      <c r="BG53" s="336">
        <v>673</v>
      </c>
      <c r="BH53" s="337"/>
      <c r="BI53" s="337"/>
      <c r="BJ53" s="337"/>
      <c r="BK53" s="338"/>
      <c r="BL53" s="336">
        <v>673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ht="21" customHeight="1" x14ac:dyDescent="0.2">
      <c r="A54" s="801" t="s">
        <v>237</v>
      </c>
      <c r="B54" s="802"/>
      <c r="C54" s="802"/>
      <c r="D54" s="802"/>
      <c r="E54" s="802"/>
      <c r="F54" s="802"/>
      <c r="G54" s="803"/>
      <c r="H54" s="813"/>
      <c r="I54" s="814"/>
      <c r="J54" s="814"/>
      <c r="K54" s="814"/>
      <c r="L54" s="814"/>
      <c r="M54" s="814"/>
      <c r="N54" s="814"/>
      <c r="O54" s="814"/>
      <c r="P54" s="814"/>
      <c r="Q54" s="814"/>
      <c r="R54" s="814"/>
      <c r="S54" s="815"/>
      <c r="T54" s="816"/>
      <c r="U54" s="817"/>
      <c r="V54" s="817"/>
      <c r="W54" s="817"/>
      <c r="X54" s="817"/>
      <c r="Y54" s="817"/>
      <c r="Z54" s="817"/>
      <c r="AA54" s="817"/>
      <c r="AB54" s="818"/>
      <c r="AC54" s="819"/>
      <c r="AD54" s="820"/>
      <c r="AE54" s="820"/>
      <c r="AF54" s="820"/>
      <c r="AG54" s="820"/>
      <c r="AH54" s="820"/>
      <c r="AI54" s="820"/>
      <c r="AJ54" s="820"/>
      <c r="AK54" s="820"/>
      <c r="AL54" s="820"/>
      <c r="AM54" s="820"/>
      <c r="AN54" s="820"/>
      <c r="AO54" s="820"/>
      <c r="AP54" s="820"/>
      <c r="AQ54" s="820"/>
      <c r="AR54" s="821"/>
      <c r="AS54" s="411"/>
      <c r="AT54" s="412"/>
      <c r="AU54" s="412"/>
      <c r="AV54" s="412"/>
      <c r="AW54" s="413"/>
      <c r="AX54" s="804"/>
      <c r="AY54" s="805"/>
      <c r="AZ54" s="805"/>
      <c r="BA54" s="806"/>
      <c r="BB54" s="393">
        <f>101-3-1</f>
        <v>97</v>
      </c>
      <c r="BC54" s="394"/>
      <c r="BD54" s="394"/>
      <c r="BE54" s="394"/>
      <c r="BF54" s="395"/>
      <c r="BG54" s="393">
        <v>105</v>
      </c>
      <c r="BH54" s="394"/>
      <c r="BI54" s="394"/>
      <c r="BJ54" s="394"/>
      <c r="BK54" s="395"/>
      <c r="BL54" s="393">
        <v>105</v>
      </c>
      <c r="BM54" s="394"/>
      <c r="BN54" s="394"/>
      <c r="BO54" s="394"/>
      <c r="BP54" s="395"/>
      <c r="BQ54" s="393"/>
      <c r="BR54" s="394"/>
      <c r="BS54" s="394"/>
      <c r="BT54" s="394"/>
      <c r="BU54" s="395"/>
      <c r="BV54" s="393"/>
      <c r="BW54" s="394"/>
      <c r="BX54" s="394"/>
      <c r="BY54" s="394"/>
      <c r="BZ54" s="395"/>
      <c r="CA54" s="393"/>
      <c r="CB54" s="394"/>
      <c r="CC54" s="394"/>
      <c r="CD54" s="394"/>
      <c r="CE54" s="395"/>
      <c r="CF54" s="807">
        <v>3</v>
      </c>
      <c r="CG54" s="808"/>
      <c r="CH54" s="808"/>
      <c r="CI54" s="808"/>
      <c r="CJ54" s="808"/>
      <c r="CK54" s="809"/>
      <c r="CL54" s="393"/>
      <c r="CM54" s="394"/>
      <c r="CN54" s="394"/>
      <c r="CO54" s="394"/>
      <c r="CP54" s="394"/>
      <c r="CQ54" s="395"/>
    </row>
    <row r="55" spans="1:95" ht="13.5" customHeight="1" x14ac:dyDescent="0.2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3"/>
      <c r="AZ55" s="253"/>
      <c r="BA55" s="253"/>
      <c r="BB55" s="253"/>
      <c r="BC55" s="253"/>
      <c r="BD55" s="253"/>
      <c r="BE55" s="253"/>
      <c r="BF55" s="253"/>
      <c r="BG55" s="253"/>
      <c r="BH55" s="253"/>
      <c r="BI55" s="253"/>
      <c r="BJ55" s="253"/>
      <c r="BK55" s="253"/>
      <c r="BL55" s="253"/>
      <c r="BM55" s="253"/>
      <c r="BN55" s="253"/>
      <c r="BO55" s="253"/>
      <c r="BP55" s="253"/>
      <c r="BQ55" s="253"/>
      <c r="BR55" s="253"/>
      <c r="BS55" s="253"/>
      <c r="BT55" s="253"/>
      <c r="BU55" s="253"/>
      <c r="BV55" s="253"/>
      <c r="BW55" s="253"/>
      <c r="BX55" s="253"/>
      <c r="BY55" s="253"/>
      <c r="BZ55" s="253"/>
      <c r="CA55" s="253"/>
      <c r="CB55" s="253"/>
      <c r="CC55" s="253"/>
      <c r="CD55" s="253"/>
      <c r="CE55" s="253"/>
      <c r="CF55" s="253"/>
      <c r="CG55" s="253"/>
      <c r="CH55" s="253"/>
      <c r="CI55" s="253"/>
      <c r="CJ55" s="253"/>
      <c r="CK55" s="253"/>
      <c r="CL55" s="253"/>
      <c r="CM55" s="253"/>
      <c r="CN55" s="253"/>
      <c r="CO55" s="253"/>
      <c r="CP55" s="765" t="s">
        <v>385</v>
      </c>
      <c r="CQ55" s="765"/>
    </row>
    <row r="56" spans="1:95" ht="15" customHeight="1" x14ac:dyDescent="0.2">
      <c r="A56" s="427" t="s">
        <v>26</v>
      </c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369" t="s">
        <v>52</v>
      </c>
      <c r="AQ56" s="369"/>
      <c r="AR56" s="369"/>
      <c r="AS56" s="369"/>
      <c r="AT56" s="369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</row>
    <row r="57" spans="1:95" ht="14.25" customHeight="1" thickBot="1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  <c r="AC57" s="427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7"/>
      <c r="AR57" s="427"/>
      <c r="AS57" s="427"/>
      <c r="AT57" s="427"/>
      <c r="AU57" s="427"/>
      <c r="AV57" s="427"/>
      <c r="AW57" s="427"/>
      <c r="AX57" s="427"/>
      <c r="AY57" s="427"/>
      <c r="AZ57" s="427"/>
      <c r="BA57" s="427"/>
      <c r="BB57" s="427"/>
      <c r="BC57" s="427"/>
      <c r="BD57" s="427"/>
      <c r="BE57" s="427"/>
      <c r="BF57" s="427"/>
      <c r="BG57" s="427"/>
      <c r="BH57" s="427"/>
      <c r="BI57" s="427"/>
      <c r="BJ57" s="427"/>
      <c r="BK57" s="427"/>
      <c r="BL57" s="427"/>
      <c r="BM57" s="427"/>
      <c r="BN57" s="427"/>
      <c r="BO57" s="427"/>
      <c r="BP57" s="427"/>
      <c r="BQ57" s="427"/>
      <c r="BR57" s="427"/>
      <c r="BS57" s="427"/>
      <c r="BT57" s="427"/>
      <c r="BU57" s="427"/>
      <c r="BV57" s="427"/>
      <c r="BW57" s="427"/>
      <c r="BX57" s="427"/>
      <c r="BY57" s="427"/>
      <c r="BZ57" s="427"/>
      <c r="CA57" s="427"/>
      <c r="CB57" s="427"/>
      <c r="CC57" s="427"/>
      <c r="CD57" s="427"/>
      <c r="CE57" s="427"/>
    </row>
    <row r="58" spans="1:95" ht="15" customHeight="1" x14ac:dyDescent="0.2">
      <c r="A58" s="368" t="s">
        <v>28</v>
      </c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6"/>
      <c r="Z58" s="366"/>
      <c r="AA58" s="366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  <c r="AL58" s="366"/>
      <c r="AM58" s="366"/>
      <c r="AN58" s="366"/>
      <c r="AO58" s="366"/>
      <c r="AP58" s="366"/>
      <c r="AQ58" s="366"/>
      <c r="AR58" s="366"/>
      <c r="AS58" s="366"/>
      <c r="AT58" s="366"/>
      <c r="AU58" s="366"/>
      <c r="AV58" s="366"/>
      <c r="AW58" s="366"/>
      <c r="AX58" s="366"/>
      <c r="AY58" s="366"/>
      <c r="AZ58" s="366"/>
      <c r="BA58" s="366"/>
      <c r="BB58" s="366"/>
      <c r="BC58" s="366"/>
      <c r="BD58" s="366"/>
      <c r="BE58" s="366"/>
      <c r="BF58" s="366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468" t="s">
        <v>29</v>
      </c>
      <c r="BT58" s="468"/>
      <c r="BU58" s="468"/>
      <c r="BV58" s="468"/>
      <c r="BW58" s="468"/>
      <c r="BX58" s="468"/>
      <c r="BY58" s="468"/>
      <c r="BZ58" s="468"/>
      <c r="CA58" s="468"/>
      <c r="CB58" s="468"/>
      <c r="CC58" s="468"/>
      <c r="CD58" s="468"/>
      <c r="CE58" s="468"/>
      <c r="CF58" s="774" t="s">
        <v>30</v>
      </c>
      <c r="CG58" s="775"/>
      <c r="CH58" s="775"/>
      <c r="CI58" s="775"/>
      <c r="CJ58" s="775"/>
      <c r="CK58" s="775"/>
      <c r="CL58" s="775"/>
      <c r="CM58" s="775"/>
      <c r="CN58" s="775"/>
      <c r="CO58" s="775"/>
      <c r="CP58" s="775"/>
      <c r="CQ58" s="776"/>
    </row>
    <row r="59" spans="1:95" ht="23.25" customHeight="1" x14ac:dyDescent="0.2">
      <c r="A59" s="452" t="s">
        <v>31</v>
      </c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U59" s="467"/>
      <c r="AV59" s="467"/>
      <c r="AW59" s="467"/>
      <c r="AX59" s="467"/>
      <c r="AY59" s="467"/>
      <c r="AZ59" s="467"/>
      <c r="BA59" s="467"/>
      <c r="BB59" s="467"/>
      <c r="BC59" s="467"/>
      <c r="BD59" s="467"/>
      <c r="BE59" s="467"/>
      <c r="BF59" s="467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782"/>
      <c r="CG59" s="783"/>
      <c r="CH59" s="783"/>
      <c r="CI59" s="783"/>
      <c r="CJ59" s="783"/>
      <c r="CK59" s="783"/>
      <c r="CL59" s="783"/>
      <c r="CM59" s="783"/>
      <c r="CN59" s="783"/>
      <c r="CO59" s="783"/>
      <c r="CP59" s="783"/>
      <c r="CQ59" s="784"/>
    </row>
    <row r="60" spans="1:95" ht="21" customHeight="1" thickBot="1" x14ac:dyDescent="0.25">
      <c r="A60" s="368" t="s">
        <v>32</v>
      </c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6"/>
      <c r="AF60" s="366"/>
      <c r="AG60" s="366"/>
      <c r="AH60" s="366"/>
      <c r="AI60" s="366"/>
      <c r="AJ60" s="366"/>
      <c r="AK60" s="366"/>
      <c r="AL60" s="366"/>
      <c r="AM60" s="366"/>
      <c r="AN60" s="366"/>
      <c r="AO60" s="366"/>
      <c r="AP60" s="366"/>
      <c r="AQ60" s="366"/>
      <c r="AR60" s="366"/>
      <c r="AS60" s="366"/>
      <c r="AT60" s="366"/>
      <c r="AU60" s="366"/>
      <c r="AV60" s="366"/>
      <c r="AW60" s="366"/>
      <c r="AX60" s="366"/>
      <c r="AY60" s="366"/>
      <c r="AZ60" s="366"/>
      <c r="BA60" s="366"/>
      <c r="BB60" s="366"/>
      <c r="BC60" s="366"/>
      <c r="BD60" s="366"/>
      <c r="BE60" s="366"/>
      <c r="BF60" s="366"/>
      <c r="BS60" s="468"/>
      <c r="BT60" s="468"/>
      <c r="BU60" s="468"/>
      <c r="BV60" s="468"/>
      <c r="BW60" s="468"/>
      <c r="BX60" s="468"/>
      <c r="BY60" s="468"/>
      <c r="BZ60" s="468"/>
      <c r="CA60" s="468"/>
      <c r="CB60" s="468"/>
      <c r="CC60" s="468"/>
      <c r="CD60" s="468"/>
      <c r="CE60" s="468"/>
      <c r="CF60" s="777"/>
      <c r="CG60" s="778"/>
      <c r="CH60" s="778"/>
      <c r="CI60" s="778"/>
      <c r="CJ60" s="778"/>
      <c r="CK60" s="778"/>
      <c r="CL60" s="778"/>
      <c r="CM60" s="778"/>
      <c r="CN60" s="778"/>
      <c r="CO60" s="778"/>
      <c r="CP60" s="778"/>
      <c r="CQ60" s="779"/>
    </row>
    <row r="61" spans="1:95" ht="44.25" customHeight="1" x14ac:dyDescent="0.2">
      <c r="A61" s="452" t="s">
        <v>33</v>
      </c>
      <c r="B61" s="452"/>
      <c r="C61" s="452"/>
      <c r="D61" s="452"/>
      <c r="E61" s="452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452"/>
      <c r="AH61" s="452"/>
      <c r="AI61" s="452"/>
      <c r="AJ61" s="452"/>
      <c r="AK61" s="452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452"/>
      <c r="AW61" s="452"/>
      <c r="AX61" s="452"/>
      <c r="AY61" s="452"/>
      <c r="AZ61" s="452"/>
      <c r="BA61" s="452"/>
      <c r="BB61" s="452"/>
      <c r="BC61" s="452"/>
      <c r="BD61" s="452"/>
      <c r="BE61" s="452"/>
      <c r="BF61" s="452"/>
      <c r="BS61" s="468"/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</row>
    <row r="62" spans="1:95" ht="6" customHeight="1" x14ac:dyDescent="0.2">
      <c r="A62" s="366"/>
      <c r="B62" s="366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  <c r="AL62" s="366"/>
      <c r="AM62" s="366"/>
      <c r="AN62" s="366"/>
      <c r="AO62" s="366"/>
      <c r="AP62" s="366"/>
      <c r="AQ62" s="366"/>
      <c r="AR62" s="366"/>
      <c r="AS62" s="366"/>
      <c r="AT62" s="366"/>
      <c r="AU62" s="366"/>
      <c r="AV62" s="366"/>
      <c r="AW62" s="366"/>
      <c r="AX62" s="366"/>
      <c r="AY62" s="366"/>
      <c r="AZ62" s="366"/>
      <c r="BA62" s="366"/>
      <c r="BB62" s="366"/>
      <c r="BC62" s="366"/>
      <c r="BD62" s="366"/>
      <c r="BE62" s="366"/>
      <c r="BF62" s="366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16.5" customHeight="1" x14ac:dyDescent="0.2">
      <c r="A63" s="368" t="s">
        <v>34</v>
      </c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24.75" customHeight="1" x14ac:dyDescent="0.2">
      <c r="A64" s="368" t="s">
        <v>35</v>
      </c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</row>
    <row r="65" spans="1:115" ht="15" hidden="1" customHeight="1" x14ac:dyDescent="0.2">
      <c r="A65" s="368"/>
      <c r="B65" s="368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</row>
    <row r="66" spans="1:115" ht="76.5" customHeight="1" x14ac:dyDescent="0.2">
      <c r="A66" s="424" t="s">
        <v>36</v>
      </c>
      <c r="B66" s="424"/>
      <c r="C66" s="424"/>
      <c r="D66" s="424"/>
      <c r="E66" s="424"/>
      <c r="F66" s="424"/>
      <c r="G66" s="424"/>
      <c r="H66" s="352" t="s">
        <v>37</v>
      </c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4"/>
      <c r="T66" s="405" t="s">
        <v>38</v>
      </c>
      <c r="U66" s="406"/>
      <c r="V66" s="406"/>
      <c r="W66" s="406"/>
      <c r="X66" s="406"/>
      <c r="Y66" s="406"/>
      <c r="Z66" s="406"/>
      <c r="AA66" s="406"/>
      <c r="AB66" s="406"/>
      <c r="AC66" s="406"/>
      <c r="AD66" s="406"/>
      <c r="AE66" s="407"/>
      <c r="AF66" s="352" t="s">
        <v>39</v>
      </c>
      <c r="AG66" s="353"/>
      <c r="AH66" s="353"/>
      <c r="AI66" s="353"/>
      <c r="AJ66" s="353"/>
      <c r="AK66" s="353"/>
      <c r="AL66" s="353"/>
      <c r="AM66" s="353"/>
      <c r="AN66" s="353"/>
      <c r="AO66" s="353"/>
      <c r="AP66" s="353"/>
      <c r="AQ66" s="353"/>
      <c r="AR66" s="353"/>
      <c r="AS66" s="353"/>
      <c r="AT66" s="353"/>
      <c r="AU66" s="353"/>
      <c r="AV66" s="353"/>
      <c r="AW66" s="353"/>
      <c r="AX66" s="353"/>
      <c r="AY66" s="353"/>
      <c r="AZ66" s="353"/>
      <c r="BA66" s="353"/>
      <c r="BB66" s="353"/>
      <c r="BC66" s="353"/>
      <c r="BD66" s="353"/>
      <c r="BE66" s="353"/>
      <c r="BF66" s="353"/>
      <c r="BG66" s="353"/>
      <c r="BH66" s="353"/>
      <c r="BI66" s="353"/>
      <c r="BJ66" s="353"/>
      <c r="BK66" s="353"/>
      <c r="BL66" s="353"/>
      <c r="BM66" s="354"/>
      <c r="BN66" s="352" t="s">
        <v>40</v>
      </c>
      <c r="BO66" s="353"/>
      <c r="BP66" s="353"/>
      <c r="BQ66" s="353"/>
      <c r="BR66" s="353"/>
      <c r="BS66" s="353"/>
      <c r="BT66" s="353"/>
      <c r="BU66" s="353"/>
      <c r="BV66" s="353"/>
      <c r="BW66" s="353"/>
      <c r="BX66" s="353"/>
      <c r="BY66" s="353"/>
      <c r="BZ66" s="353"/>
      <c r="CA66" s="353"/>
      <c r="CB66" s="353"/>
      <c r="CC66" s="353"/>
      <c r="CD66" s="353"/>
      <c r="CE66" s="354"/>
      <c r="CF66" s="424" t="s">
        <v>41</v>
      </c>
      <c r="CG66" s="424"/>
      <c r="CH66" s="424"/>
      <c r="CI66" s="424"/>
      <c r="CJ66" s="424"/>
      <c r="CK66" s="424"/>
      <c r="CL66" s="424"/>
      <c r="CM66" s="424"/>
      <c r="CN66" s="424"/>
      <c r="CO66" s="424"/>
      <c r="CP66" s="424"/>
      <c r="CQ66" s="424"/>
    </row>
    <row r="67" spans="1:115" ht="11.25" customHeight="1" x14ac:dyDescent="0.2">
      <c r="A67" s="424"/>
      <c r="B67" s="424"/>
      <c r="C67" s="424"/>
      <c r="D67" s="424"/>
      <c r="E67" s="424"/>
      <c r="F67" s="424"/>
      <c r="G67" s="424"/>
      <c r="H67" s="405" t="s">
        <v>42</v>
      </c>
      <c r="I67" s="406"/>
      <c r="J67" s="406"/>
      <c r="K67" s="406"/>
      <c r="L67" s="406"/>
      <c r="M67" s="406"/>
      <c r="N67" s="406"/>
      <c r="O67" s="406"/>
      <c r="P67" s="406"/>
      <c r="Q67" s="406"/>
      <c r="R67" s="406"/>
      <c r="S67" s="407"/>
      <c r="T67" s="405" t="s">
        <v>42</v>
      </c>
      <c r="U67" s="406"/>
      <c r="V67" s="406"/>
      <c r="W67" s="406"/>
      <c r="X67" s="406"/>
      <c r="Y67" s="406"/>
      <c r="Z67" s="406"/>
      <c r="AA67" s="406"/>
      <c r="AB67" s="406"/>
      <c r="AC67" s="406"/>
      <c r="AD67" s="406"/>
      <c r="AE67" s="407"/>
      <c r="AF67" s="405" t="s">
        <v>42</v>
      </c>
      <c r="AG67" s="406"/>
      <c r="AH67" s="406"/>
      <c r="AI67" s="406"/>
      <c r="AJ67" s="406"/>
      <c r="AK67" s="406"/>
      <c r="AL67" s="406"/>
      <c r="AM67" s="406"/>
      <c r="AN67" s="406"/>
      <c r="AO67" s="406"/>
      <c r="AP67" s="406"/>
      <c r="AQ67" s="406"/>
      <c r="AR67" s="406"/>
      <c r="AS67" s="406"/>
      <c r="AT67" s="406"/>
      <c r="AU67" s="406"/>
      <c r="AV67" s="406"/>
      <c r="AW67" s="406"/>
      <c r="AX67" s="406"/>
      <c r="AY67" s="407"/>
      <c r="AZ67" s="405" t="s">
        <v>43</v>
      </c>
      <c r="BA67" s="406"/>
      <c r="BB67" s="406"/>
      <c r="BC67" s="406"/>
      <c r="BD67" s="406"/>
      <c r="BE67" s="406"/>
      <c r="BF67" s="406"/>
      <c r="BG67" s="406"/>
      <c r="BH67" s="406"/>
      <c r="BI67" s="406"/>
      <c r="BJ67" s="406"/>
      <c r="BK67" s="406"/>
      <c r="BL67" s="406"/>
      <c r="BM67" s="407"/>
      <c r="BN67" s="414" t="s">
        <v>6</v>
      </c>
      <c r="BO67" s="415"/>
      <c r="BP67" s="377" t="s">
        <v>12</v>
      </c>
      <c r="BQ67" s="377"/>
      <c r="BR67" s="425" t="s">
        <v>44</v>
      </c>
      <c r="BS67" s="426"/>
      <c r="BT67" s="414" t="s">
        <v>6</v>
      </c>
      <c r="BU67" s="415"/>
      <c r="BV67" s="377" t="s">
        <v>6</v>
      </c>
      <c r="BW67" s="377"/>
      <c r="BX67" s="425" t="s">
        <v>44</v>
      </c>
      <c r="BY67" s="426"/>
      <c r="BZ67" s="414" t="s">
        <v>6</v>
      </c>
      <c r="CA67" s="415"/>
      <c r="CB67" s="377" t="s">
        <v>205</v>
      </c>
      <c r="CC67" s="377"/>
      <c r="CD67" s="425" t="s">
        <v>44</v>
      </c>
      <c r="CE67" s="426"/>
      <c r="CF67" s="405" t="s">
        <v>45</v>
      </c>
      <c r="CG67" s="406"/>
      <c r="CH67" s="406"/>
      <c r="CI67" s="406"/>
      <c r="CJ67" s="406"/>
      <c r="CK67" s="407"/>
      <c r="CL67" s="405" t="s">
        <v>46</v>
      </c>
      <c r="CM67" s="406"/>
      <c r="CN67" s="406"/>
      <c r="CO67" s="406"/>
      <c r="CP67" s="406"/>
      <c r="CQ67" s="407"/>
    </row>
    <row r="68" spans="1:115" ht="20.25" customHeight="1" x14ac:dyDescent="0.2">
      <c r="A68" s="424"/>
      <c r="B68" s="424"/>
      <c r="C68" s="424"/>
      <c r="D68" s="424"/>
      <c r="E68" s="424"/>
      <c r="F68" s="424"/>
      <c r="G68" s="424"/>
      <c r="H68" s="411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3"/>
      <c r="T68" s="411"/>
      <c r="U68" s="412"/>
      <c r="V68" s="412"/>
      <c r="W68" s="412"/>
      <c r="X68" s="412"/>
      <c r="Y68" s="412"/>
      <c r="Z68" s="412"/>
      <c r="AA68" s="412"/>
      <c r="AB68" s="412"/>
      <c r="AC68" s="412"/>
      <c r="AD68" s="412"/>
      <c r="AE68" s="413"/>
      <c r="AF68" s="411"/>
      <c r="AG68" s="412"/>
      <c r="AH68" s="412"/>
      <c r="AI68" s="412"/>
      <c r="AJ68" s="412"/>
      <c r="AK68" s="412"/>
      <c r="AL68" s="412"/>
      <c r="AM68" s="412"/>
      <c r="AN68" s="412"/>
      <c r="AO68" s="412"/>
      <c r="AP68" s="412"/>
      <c r="AQ68" s="412"/>
      <c r="AR68" s="412"/>
      <c r="AS68" s="412"/>
      <c r="AT68" s="412"/>
      <c r="AU68" s="412"/>
      <c r="AV68" s="412"/>
      <c r="AW68" s="412"/>
      <c r="AX68" s="412"/>
      <c r="AY68" s="413"/>
      <c r="AZ68" s="408"/>
      <c r="BA68" s="409"/>
      <c r="BB68" s="409"/>
      <c r="BC68" s="409"/>
      <c r="BD68" s="409"/>
      <c r="BE68" s="409"/>
      <c r="BF68" s="409"/>
      <c r="BG68" s="409"/>
      <c r="BH68" s="409"/>
      <c r="BI68" s="409"/>
      <c r="BJ68" s="409"/>
      <c r="BK68" s="409"/>
      <c r="BL68" s="409"/>
      <c r="BM68" s="410"/>
      <c r="BN68" s="411" t="s">
        <v>47</v>
      </c>
      <c r="BO68" s="412"/>
      <c r="BP68" s="412"/>
      <c r="BQ68" s="412"/>
      <c r="BR68" s="412"/>
      <c r="BS68" s="413"/>
      <c r="BT68" s="411" t="s">
        <v>48</v>
      </c>
      <c r="BU68" s="412"/>
      <c r="BV68" s="412"/>
      <c r="BW68" s="412"/>
      <c r="BX68" s="412"/>
      <c r="BY68" s="413"/>
      <c r="BZ68" s="411" t="s">
        <v>49</v>
      </c>
      <c r="CA68" s="412"/>
      <c r="CB68" s="412"/>
      <c r="CC68" s="412"/>
      <c r="CD68" s="412"/>
      <c r="CE68" s="413"/>
      <c r="CF68" s="411"/>
      <c r="CG68" s="412"/>
      <c r="CH68" s="412"/>
      <c r="CI68" s="412"/>
      <c r="CJ68" s="412"/>
      <c r="CK68" s="413"/>
      <c r="CL68" s="411"/>
      <c r="CM68" s="412"/>
      <c r="CN68" s="412"/>
      <c r="CO68" s="412"/>
      <c r="CP68" s="412"/>
      <c r="CQ68" s="413"/>
    </row>
    <row r="69" spans="1:115" ht="19.5" customHeight="1" x14ac:dyDescent="0.2">
      <c r="A69" s="424"/>
      <c r="B69" s="424"/>
      <c r="C69" s="424"/>
      <c r="D69" s="424"/>
      <c r="E69" s="424"/>
      <c r="F69" s="424"/>
      <c r="G69" s="424"/>
      <c r="H69" s="411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3"/>
      <c r="T69" s="411"/>
      <c r="U69" s="412"/>
      <c r="V69" s="412"/>
      <c r="W69" s="412"/>
      <c r="X69" s="412"/>
      <c r="Y69" s="412"/>
      <c r="Z69" s="412"/>
      <c r="AA69" s="412"/>
      <c r="AB69" s="412"/>
      <c r="AC69" s="412"/>
      <c r="AD69" s="412"/>
      <c r="AE69" s="413"/>
      <c r="AF69" s="411"/>
      <c r="AG69" s="412"/>
      <c r="AH69" s="412"/>
      <c r="AI69" s="412"/>
      <c r="AJ69" s="412"/>
      <c r="AK69" s="412"/>
      <c r="AL69" s="412"/>
      <c r="AM69" s="412"/>
      <c r="AN69" s="412"/>
      <c r="AO69" s="412"/>
      <c r="AP69" s="412"/>
      <c r="AQ69" s="412"/>
      <c r="AR69" s="412"/>
      <c r="AS69" s="412"/>
      <c r="AT69" s="412"/>
      <c r="AU69" s="412"/>
      <c r="AV69" s="412"/>
      <c r="AW69" s="412"/>
      <c r="AX69" s="412"/>
      <c r="AY69" s="413"/>
      <c r="AZ69" s="405" t="s">
        <v>50</v>
      </c>
      <c r="BA69" s="406"/>
      <c r="BB69" s="406"/>
      <c r="BC69" s="406"/>
      <c r="BD69" s="406"/>
      <c r="BE69" s="406"/>
      <c r="BF69" s="407"/>
      <c r="BG69" s="405" t="s">
        <v>51</v>
      </c>
      <c r="BH69" s="406"/>
      <c r="BI69" s="406"/>
      <c r="BJ69" s="406"/>
      <c r="BK69" s="406"/>
      <c r="BL69" s="406"/>
      <c r="BM69" s="407"/>
      <c r="BN69" s="411"/>
      <c r="BO69" s="412"/>
      <c r="BP69" s="412"/>
      <c r="BQ69" s="412"/>
      <c r="BR69" s="412"/>
      <c r="BS69" s="413"/>
      <c r="BT69" s="411"/>
      <c r="BU69" s="412"/>
      <c r="BV69" s="412"/>
      <c r="BW69" s="412"/>
      <c r="BX69" s="412"/>
      <c r="BY69" s="413"/>
      <c r="BZ69" s="411"/>
      <c r="CA69" s="412"/>
      <c r="CB69" s="412"/>
      <c r="CC69" s="412"/>
      <c r="CD69" s="412"/>
      <c r="CE69" s="413"/>
      <c r="CF69" s="411"/>
      <c r="CG69" s="412"/>
      <c r="CH69" s="412"/>
      <c r="CI69" s="412"/>
      <c r="CJ69" s="412"/>
      <c r="CK69" s="413"/>
      <c r="CL69" s="411"/>
      <c r="CM69" s="412"/>
      <c r="CN69" s="412"/>
      <c r="CO69" s="412"/>
      <c r="CP69" s="412"/>
      <c r="CQ69" s="413"/>
    </row>
    <row r="70" spans="1:115" ht="0.75" customHeight="1" x14ac:dyDescent="0.2">
      <c r="A70" s="424"/>
      <c r="B70" s="424"/>
      <c r="C70" s="424"/>
      <c r="D70" s="424"/>
      <c r="E70" s="424"/>
      <c r="F70" s="424"/>
      <c r="G70" s="424"/>
      <c r="H70" s="408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10"/>
      <c r="T70" s="408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10"/>
      <c r="AF70" s="408"/>
      <c r="AG70" s="409"/>
      <c r="AH70" s="409"/>
      <c r="AI70" s="409"/>
      <c r="AJ70" s="409"/>
      <c r="AK70" s="409"/>
      <c r="AL70" s="409"/>
      <c r="AM70" s="409"/>
      <c r="AN70" s="409"/>
      <c r="AO70" s="409"/>
      <c r="AP70" s="409"/>
      <c r="AQ70" s="409"/>
      <c r="AR70" s="409"/>
      <c r="AS70" s="409"/>
      <c r="AT70" s="409"/>
      <c r="AU70" s="409"/>
      <c r="AV70" s="409"/>
      <c r="AW70" s="409"/>
      <c r="AX70" s="409"/>
      <c r="AY70" s="410"/>
      <c r="AZ70" s="408"/>
      <c r="BA70" s="409"/>
      <c r="BB70" s="409"/>
      <c r="BC70" s="409"/>
      <c r="BD70" s="409"/>
      <c r="BE70" s="409"/>
      <c r="BF70" s="410"/>
      <c r="BG70" s="408"/>
      <c r="BH70" s="409"/>
      <c r="BI70" s="409"/>
      <c r="BJ70" s="409"/>
      <c r="BK70" s="409"/>
      <c r="BL70" s="409"/>
      <c r="BM70" s="410"/>
      <c r="BN70" s="408"/>
      <c r="BO70" s="409"/>
      <c r="BP70" s="409"/>
      <c r="BQ70" s="409"/>
      <c r="BR70" s="409"/>
      <c r="BS70" s="410"/>
      <c r="BT70" s="408"/>
      <c r="BU70" s="409"/>
      <c r="BV70" s="409"/>
      <c r="BW70" s="409"/>
      <c r="BX70" s="409"/>
      <c r="BY70" s="410"/>
      <c r="BZ70" s="408"/>
      <c r="CA70" s="409"/>
      <c r="CB70" s="409"/>
      <c r="CC70" s="409"/>
      <c r="CD70" s="409"/>
      <c r="CE70" s="410"/>
      <c r="CF70" s="408"/>
      <c r="CG70" s="409"/>
      <c r="CH70" s="409"/>
      <c r="CI70" s="409"/>
      <c r="CJ70" s="409"/>
      <c r="CK70" s="410"/>
      <c r="CL70" s="408"/>
      <c r="CM70" s="409"/>
      <c r="CN70" s="409"/>
      <c r="CO70" s="409"/>
      <c r="CP70" s="409"/>
      <c r="CQ70" s="410"/>
    </row>
    <row r="71" spans="1:115" ht="17.25" customHeight="1" x14ac:dyDescent="0.2">
      <c r="A71" s="424" t="s">
        <v>27</v>
      </c>
      <c r="B71" s="424"/>
      <c r="C71" s="424"/>
      <c r="D71" s="424"/>
      <c r="E71" s="424"/>
      <c r="F71" s="424"/>
      <c r="G71" s="424"/>
      <c r="H71" s="424" t="s">
        <v>52</v>
      </c>
      <c r="I71" s="424"/>
      <c r="J71" s="424"/>
      <c r="K71" s="424"/>
      <c r="L71" s="424"/>
      <c r="M71" s="424"/>
      <c r="N71" s="424"/>
      <c r="O71" s="424"/>
      <c r="P71" s="424"/>
      <c r="Q71" s="424"/>
      <c r="R71" s="424"/>
      <c r="S71" s="424"/>
      <c r="T71" s="352" t="s">
        <v>53</v>
      </c>
      <c r="U71" s="353"/>
      <c r="V71" s="353"/>
      <c r="W71" s="353"/>
      <c r="X71" s="353"/>
      <c r="Y71" s="353"/>
      <c r="Z71" s="353"/>
      <c r="AA71" s="353"/>
      <c r="AB71" s="353"/>
      <c r="AC71" s="353"/>
      <c r="AD71" s="353"/>
      <c r="AE71" s="354"/>
      <c r="AF71" s="424" t="s">
        <v>54</v>
      </c>
      <c r="AG71" s="424"/>
      <c r="AH71" s="424"/>
      <c r="AI71" s="424"/>
      <c r="AJ71" s="424"/>
      <c r="AK71" s="424"/>
      <c r="AL71" s="424"/>
      <c r="AM71" s="424"/>
      <c r="AN71" s="424"/>
      <c r="AO71" s="424"/>
      <c r="AP71" s="424"/>
      <c r="AQ71" s="424"/>
      <c r="AR71" s="424"/>
      <c r="AS71" s="424"/>
      <c r="AT71" s="424"/>
      <c r="AU71" s="424"/>
      <c r="AV71" s="424"/>
      <c r="AW71" s="424"/>
      <c r="AX71" s="424"/>
      <c r="AY71" s="424"/>
      <c r="AZ71" s="424" t="s">
        <v>55</v>
      </c>
      <c r="BA71" s="424"/>
      <c r="BB71" s="424"/>
      <c r="BC71" s="424"/>
      <c r="BD71" s="424"/>
      <c r="BE71" s="424"/>
      <c r="BF71" s="424"/>
      <c r="BG71" s="424" t="s">
        <v>56</v>
      </c>
      <c r="BH71" s="424"/>
      <c r="BI71" s="424"/>
      <c r="BJ71" s="424"/>
      <c r="BK71" s="424"/>
      <c r="BL71" s="424"/>
      <c r="BM71" s="424"/>
      <c r="BN71" s="424" t="s">
        <v>57</v>
      </c>
      <c r="BO71" s="424"/>
      <c r="BP71" s="424"/>
      <c r="BQ71" s="424"/>
      <c r="BR71" s="424"/>
      <c r="BS71" s="424"/>
      <c r="BT71" s="424" t="s">
        <v>58</v>
      </c>
      <c r="BU71" s="424"/>
      <c r="BV71" s="424"/>
      <c r="BW71" s="424"/>
      <c r="BX71" s="424"/>
      <c r="BY71" s="424"/>
      <c r="BZ71" s="424" t="s">
        <v>59</v>
      </c>
      <c r="CA71" s="424"/>
      <c r="CB71" s="424"/>
      <c r="CC71" s="424"/>
      <c r="CD71" s="424"/>
      <c r="CE71" s="424"/>
      <c r="CF71" s="424" t="s">
        <v>60</v>
      </c>
      <c r="CG71" s="424"/>
      <c r="CH71" s="424"/>
      <c r="CI71" s="424"/>
      <c r="CJ71" s="424"/>
      <c r="CK71" s="424"/>
      <c r="CL71" s="424" t="s">
        <v>61</v>
      </c>
      <c r="CM71" s="424"/>
      <c r="CN71" s="424"/>
      <c r="CO71" s="424"/>
      <c r="CP71" s="424"/>
      <c r="CQ71" s="424"/>
    </row>
    <row r="72" spans="1:115" ht="63.75" customHeight="1" x14ac:dyDescent="0.2">
      <c r="A72" s="469" t="s">
        <v>129</v>
      </c>
      <c r="B72" s="361"/>
      <c r="C72" s="361"/>
      <c r="D72" s="361"/>
      <c r="E72" s="361"/>
      <c r="F72" s="361"/>
      <c r="G72" s="362"/>
      <c r="H72" s="770" t="s">
        <v>63</v>
      </c>
      <c r="I72" s="768"/>
      <c r="J72" s="768"/>
      <c r="K72" s="768"/>
      <c r="L72" s="768"/>
      <c r="M72" s="768"/>
      <c r="N72" s="768"/>
      <c r="O72" s="768"/>
      <c r="P72" s="768"/>
      <c r="Q72" s="768"/>
      <c r="R72" s="768"/>
      <c r="S72" s="769"/>
      <c r="T72" s="346" t="s">
        <v>64</v>
      </c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8"/>
      <c r="AF72" s="349" t="s">
        <v>65</v>
      </c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1"/>
      <c r="AZ72" s="352" t="s">
        <v>66</v>
      </c>
      <c r="BA72" s="353"/>
      <c r="BB72" s="353"/>
      <c r="BC72" s="353"/>
      <c r="BD72" s="353"/>
      <c r="BE72" s="353"/>
      <c r="BF72" s="354"/>
      <c r="BG72" s="352" t="s">
        <v>67</v>
      </c>
      <c r="BH72" s="353"/>
      <c r="BI72" s="353"/>
      <c r="BJ72" s="353"/>
      <c r="BK72" s="353"/>
      <c r="BL72" s="353"/>
      <c r="BM72" s="354"/>
      <c r="BN72" s="336">
        <v>100</v>
      </c>
      <c r="BO72" s="337"/>
      <c r="BP72" s="337"/>
      <c r="BQ72" s="337"/>
      <c r="BR72" s="337"/>
      <c r="BS72" s="338"/>
      <c r="BT72" s="336">
        <v>100</v>
      </c>
      <c r="BU72" s="337"/>
      <c r="BV72" s="337"/>
      <c r="BW72" s="337"/>
      <c r="BX72" s="337"/>
      <c r="BY72" s="338"/>
      <c r="BZ72" s="336">
        <v>100</v>
      </c>
      <c r="CA72" s="337"/>
      <c r="CB72" s="337"/>
      <c r="CC72" s="337"/>
      <c r="CD72" s="337"/>
      <c r="CE72" s="338"/>
      <c r="CF72" s="355">
        <v>3</v>
      </c>
      <c r="CG72" s="356"/>
      <c r="CH72" s="356"/>
      <c r="CI72" s="356"/>
      <c r="CJ72" s="356"/>
      <c r="CK72" s="357"/>
      <c r="CL72" s="336"/>
      <c r="CM72" s="337"/>
      <c r="CN72" s="337"/>
      <c r="CO72" s="337"/>
      <c r="CP72" s="337"/>
      <c r="CQ72" s="338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</row>
    <row r="73" spans="1:115" ht="65.25" customHeight="1" x14ac:dyDescent="0.2">
      <c r="A73" s="340" t="s">
        <v>130</v>
      </c>
      <c r="B73" s="361"/>
      <c r="C73" s="361"/>
      <c r="D73" s="361"/>
      <c r="E73" s="361"/>
      <c r="F73" s="361"/>
      <c r="G73" s="362"/>
      <c r="H73" s="770" t="s">
        <v>69</v>
      </c>
      <c r="I73" s="768"/>
      <c r="J73" s="768"/>
      <c r="K73" s="768"/>
      <c r="L73" s="768"/>
      <c r="M73" s="768"/>
      <c r="N73" s="768"/>
      <c r="O73" s="768"/>
      <c r="P73" s="768"/>
      <c r="Q73" s="768"/>
      <c r="R73" s="768"/>
      <c r="S73" s="769"/>
      <c r="T73" s="346" t="s">
        <v>64</v>
      </c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8"/>
      <c r="AF73" s="349" t="s">
        <v>65</v>
      </c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1"/>
      <c r="AZ73" s="352" t="s">
        <v>66</v>
      </c>
      <c r="BA73" s="353"/>
      <c r="BB73" s="353"/>
      <c r="BC73" s="353"/>
      <c r="BD73" s="353"/>
      <c r="BE73" s="353"/>
      <c r="BF73" s="354"/>
      <c r="BG73" s="352" t="s">
        <v>67</v>
      </c>
      <c r="BH73" s="353"/>
      <c r="BI73" s="353"/>
      <c r="BJ73" s="353"/>
      <c r="BK73" s="353"/>
      <c r="BL73" s="353"/>
      <c r="BM73" s="354"/>
      <c r="BN73" s="336">
        <v>100</v>
      </c>
      <c r="BO73" s="337"/>
      <c r="BP73" s="337"/>
      <c r="BQ73" s="337"/>
      <c r="BR73" s="337"/>
      <c r="BS73" s="338"/>
      <c r="BT73" s="336">
        <v>100</v>
      </c>
      <c r="BU73" s="337"/>
      <c r="BV73" s="337"/>
      <c r="BW73" s="337"/>
      <c r="BX73" s="337"/>
      <c r="BY73" s="338"/>
      <c r="BZ73" s="336">
        <v>100</v>
      </c>
      <c r="CA73" s="337"/>
      <c r="CB73" s="337"/>
      <c r="CC73" s="337"/>
      <c r="CD73" s="337"/>
      <c r="CE73" s="338"/>
      <c r="CF73" s="355">
        <v>3</v>
      </c>
      <c r="CG73" s="356"/>
      <c r="CH73" s="356"/>
      <c r="CI73" s="356"/>
      <c r="CJ73" s="356"/>
      <c r="CK73" s="357"/>
      <c r="CL73" s="336"/>
      <c r="CM73" s="337"/>
      <c r="CN73" s="337"/>
      <c r="CO73" s="337"/>
      <c r="CP73" s="337"/>
      <c r="CQ73" s="338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</row>
    <row r="74" spans="1:115" ht="64.5" customHeight="1" x14ac:dyDescent="0.2">
      <c r="A74" s="352" t="s">
        <v>173</v>
      </c>
      <c r="B74" s="353"/>
      <c r="C74" s="353"/>
      <c r="D74" s="353"/>
      <c r="E74" s="353"/>
      <c r="F74" s="353"/>
      <c r="G74" s="354"/>
      <c r="H74" s="770" t="s">
        <v>172</v>
      </c>
      <c r="I74" s="768"/>
      <c r="J74" s="768"/>
      <c r="K74" s="768"/>
      <c r="L74" s="768"/>
      <c r="M74" s="768"/>
      <c r="N74" s="768"/>
      <c r="O74" s="768"/>
      <c r="P74" s="768"/>
      <c r="Q74" s="768"/>
      <c r="R74" s="768"/>
      <c r="S74" s="769"/>
      <c r="T74" s="346" t="s">
        <v>64</v>
      </c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8"/>
      <c r="AF74" s="349" t="s">
        <v>65</v>
      </c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1"/>
      <c r="AZ74" s="352" t="s">
        <v>66</v>
      </c>
      <c r="BA74" s="353"/>
      <c r="BB74" s="353"/>
      <c r="BC74" s="353"/>
      <c r="BD74" s="353"/>
      <c r="BE74" s="353"/>
      <c r="BF74" s="354"/>
      <c r="BG74" s="352" t="s">
        <v>67</v>
      </c>
      <c r="BH74" s="353"/>
      <c r="BI74" s="353"/>
      <c r="BJ74" s="353"/>
      <c r="BK74" s="353"/>
      <c r="BL74" s="353"/>
      <c r="BM74" s="354"/>
      <c r="BN74" s="336">
        <v>100</v>
      </c>
      <c r="BO74" s="337"/>
      <c r="BP74" s="337"/>
      <c r="BQ74" s="337"/>
      <c r="BR74" s="337"/>
      <c r="BS74" s="338"/>
      <c r="BT74" s="336">
        <v>100</v>
      </c>
      <c r="BU74" s="337"/>
      <c r="BV74" s="337"/>
      <c r="BW74" s="337"/>
      <c r="BX74" s="337"/>
      <c r="BY74" s="338"/>
      <c r="BZ74" s="336">
        <v>100</v>
      </c>
      <c r="CA74" s="337"/>
      <c r="CB74" s="337"/>
      <c r="CC74" s="337"/>
      <c r="CD74" s="337"/>
      <c r="CE74" s="338"/>
      <c r="CF74" s="355">
        <v>3</v>
      </c>
      <c r="CG74" s="356"/>
      <c r="CH74" s="356"/>
      <c r="CI74" s="356"/>
      <c r="CJ74" s="356"/>
      <c r="CK74" s="357"/>
      <c r="CL74" s="336"/>
      <c r="CM74" s="337"/>
      <c r="CN74" s="337"/>
      <c r="CO74" s="337"/>
      <c r="CP74" s="337"/>
      <c r="CQ74" s="338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</row>
    <row r="75" spans="1:115" ht="60.75" customHeight="1" x14ac:dyDescent="0.2">
      <c r="A75" s="469" t="s">
        <v>132</v>
      </c>
      <c r="B75" s="361"/>
      <c r="C75" s="361"/>
      <c r="D75" s="361"/>
      <c r="E75" s="361"/>
      <c r="F75" s="361"/>
      <c r="G75" s="362"/>
      <c r="H75" s="770" t="s">
        <v>72</v>
      </c>
      <c r="I75" s="768"/>
      <c r="J75" s="768"/>
      <c r="K75" s="768"/>
      <c r="L75" s="768"/>
      <c r="M75" s="768"/>
      <c r="N75" s="768"/>
      <c r="O75" s="768"/>
      <c r="P75" s="768"/>
      <c r="Q75" s="768"/>
      <c r="R75" s="768"/>
      <c r="S75" s="769"/>
      <c r="T75" s="346" t="s">
        <v>64</v>
      </c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8"/>
      <c r="AF75" s="349" t="s">
        <v>65</v>
      </c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1"/>
      <c r="AZ75" s="352" t="s">
        <v>66</v>
      </c>
      <c r="BA75" s="353"/>
      <c r="BB75" s="353"/>
      <c r="BC75" s="353"/>
      <c r="BD75" s="353"/>
      <c r="BE75" s="353"/>
      <c r="BF75" s="354"/>
      <c r="BG75" s="352" t="s">
        <v>67</v>
      </c>
      <c r="BH75" s="353"/>
      <c r="BI75" s="353"/>
      <c r="BJ75" s="353"/>
      <c r="BK75" s="353"/>
      <c r="BL75" s="353"/>
      <c r="BM75" s="354"/>
      <c r="BN75" s="336">
        <v>100</v>
      </c>
      <c r="BO75" s="337"/>
      <c r="BP75" s="337"/>
      <c r="BQ75" s="337"/>
      <c r="BR75" s="337"/>
      <c r="BS75" s="338"/>
      <c r="BT75" s="336">
        <v>100</v>
      </c>
      <c r="BU75" s="337"/>
      <c r="BV75" s="337"/>
      <c r="BW75" s="337"/>
      <c r="BX75" s="337"/>
      <c r="BY75" s="338"/>
      <c r="BZ75" s="336">
        <v>100</v>
      </c>
      <c r="CA75" s="337"/>
      <c r="CB75" s="337"/>
      <c r="CC75" s="337"/>
      <c r="CD75" s="337"/>
      <c r="CE75" s="338"/>
      <c r="CF75" s="355">
        <v>3</v>
      </c>
      <c r="CG75" s="356"/>
      <c r="CH75" s="356"/>
      <c r="CI75" s="356"/>
      <c r="CJ75" s="356"/>
      <c r="CK75" s="357"/>
      <c r="CL75" s="336"/>
      <c r="CM75" s="337"/>
      <c r="CN75" s="337"/>
      <c r="CO75" s="337"/>
      <c r="CP75" s="337"/>
      <c r="CQ75" s="338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</row>
    <row r="76" spans="1:115" ht="102.75" customHeight="1" x14ac:dyDescent="0.2">
      <c r="A76" s="469" t="s">
        <v>131</v>
      </c>
      <c r="B76" s="361"/>
      <c r="C76" s="361"/>
      <c r="D76" s="361"/>
      <c r="E76" s="361"/>
      <c r="F76" s="361"/>
      <c r="G76" s="362"/>
      <c r="H76" s="470" t="s">
        <v>325</v>
      </c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3"/>
      <c r="T76" s="346" t="s">
        <v>64</v>
      </c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8"/>
      <c r="AF76" s="349" t="s">
        <v>65</v>
      </c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1"/>
      <c r="AZ76" s="352" t="s">
        <v>66</v>
      </c>
      <c r="BA76" s="353"/>
      <c r="BB76" s="353"/>
      <c r="BC76" s="353"/>
      <c r="BD76" s="353"/>
      <c r="BE76" s="353"/>
      <c r="BF76" s="354"/>
      <c r="BG76" s="352" t="s">
        <v>67</v>
      </c>
      <c r="BH76" s="353"/>
      <c r="BI76" s="353"/>
      <c r="BJ76" s="353"/>
      <c r="BK76" s="353"/>
      <c r="BL76" s="353"/>
      <c r="BM76" s="354"/>
      <c r="BN76" s="336">
        <v>100</v>
      </c>
      <c r="BO76" s="337"/>
      <c r="BP76" s="337"/>
      <c r="BQ76" s="337"/>
      <c r="BR76" s="337"/>
      <c r="BS76" s="338"/>
      <c r="BT76" s="336">
        <v>100</v>
      </c>
      <c r="BU76" s="337"/>
      <c r="BV76" s="337"/>
      <c r="BW76" s="337"/>
      <c r="BX76" s="337"/>
      <c r="BY76" s="338"/>
      <c r="BZ76" s="336">
        <v>100</v>
      </c>
      <c r="CA76" s="337"/>
      <c r="CB76" s="337"/>
      <c r="CC76" s="337"/>
      <c r="CD76" s="337"/>
      <c r="CE76" s="338"/>
      <c r="CF76" s="355">
        <v>3</v>
      </c>
      <c r="CG76" s="356"/>
      <c r="CH76" s="356"/>
      <c r="CI76" s="356"/>
      <c r="CJ76" s="356"/>
      <c r="CK76" s="357"/>
      <c r="CL76" s="336"/>
      <c r="CM76" s="337"/>
      <c r="CN76" s="337"/>
      <c r="CO76" s="337"/>
      <c r="CP76" s="337"/>
      <c r="CQ76" s="338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</row>
    <row r="77" spans="1:115" ht="37.5" customHeight="1" x14ac:dyDescent="0.2">
      <c r="A77" s="469" t="s">
        <v>129</v>
      </c>
      <c r="B77" s="361"/>
      <c r="C77" s="361"/>
      <c r="D77" s="361"/>
      <c r="E77" s="361"/>
      <c r="F77" s="361"/>
      <c r="G77" s="362"/>
      <c r="H77" s="770" t="s">
        <v>63</v>
      </c>
      <c r="I77" s="768"/>
      <c r="J77" s="768"/>
      <c r="K77" s="768"/>
      <c r="L77" s="768"/>
      <c r="M77" s="768"/>
      <c r="N77" s="768"/>
      <c r="O77" s="768"/>
      <c r="P77" s="768"/>
      <c r="Q77" s="768"/>
      <c r="R77" s="768"/>
      <c r="S77" s="769"/>
      <c r="T77" s="346" t="s">
        <v>64</v>
      </c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8"/>
      <c r="AF77" s="349" t="s">
        <v>73</v>
      </c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1"/>
      <c r="AZ77" s="352" t="s">
        <v>66</v>
      </c>
      <c r="BA77" s="353"/>
      <c r="BB77" s="353"/>
      <c r="BC77" s="353"/>
      <c r="BD77" s="353"/>
      <c r="BE77" s="353"/>
      <c r="BF77" s="354"/>
      <c r="BG77" s="352" t="s">
        <v>67</v>
      </c>
      <c r="BH77" s="353"/>
      <c r="BI77" s="353"/>
      <c r="BJ77" s="353"/>
      <c r="BK77" s="353"/>
      <c r="BL77" s="353"/>
      <c r="BM77" s="354"/>
      <c r="BN77" s="336">
        <v>100</v>
      </c>
      <c r="BO77" s="337"/>
      <c r="BP77" s="337"/>
      <c r="BQ77" s="337"/>
      <c r="BR77" s="337"/>
      <c r="BS77" s="338"/>
      <c r="BT77" s="336">
        <v>100</v>
      </c>
      <c r="BU77" s="337"/>
      <c r="BV77" s="337"/>
      <c r="BW77" s="337"/>
      <c r="BX77" s="337"/>
      <c r="BY77" s="338"/>
      <c r="BZ77" s="336">
        <v>100</v>
      </c>
      <c r="CA77" s="337"/>
      <c r="CB77" s="337"/>
      <c r="CC77" s="337"/>
      <c r="CD77" s="337"/>
      <c r="CE77" s="338"/>
      <c r="CF77" s="355">
        <v>3</v>
      </c>
      <c r="CG77" s="356"/>
      <c r="CH77" s="356"/>
      <c r="CI77" s="356"/>
      <c r="CJ77" s="356"/>
      <c r="CK77" s="357"/>
      <c r="CL77" s="161"/>
      <c r="CM77" s="162"/>
      <c r="CN77" s="162"/>
      <c r="CO77" s="162"/>
      <c r="CP77" s="162"/>
      <c r="CQ77" s="163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</row>
    <row r="78" spans="1:115" ht="39.75" customHeight="1" x14ac:dyDescent="0.2">
      <c r="A78" s="340" t="s">
        <v>130</v>
      </c>
      <c r="B78" s="361"/>
      <c r="C78" s="361"/>
      <c r="D78" s="361"/>
      <c r="E78" s="361"/>
      <c r="F78" s="361"/>
      <c r="G78" s="362"/>
      <c r="H78" s="770" t="s">
        <v>69</v>
      </c>
      <c r="I78" s="768"/>
      <c r="J78" s="768"/>
      <c r="K78" s="768"/>
      <c r="L78" s="768"/>
      <c r="M78" s="768"/>
      <c r="N78" s="768"/>
      <c r="O78" s="768"/>
      <c r="P78" s="768"/>
      <c r="Q78" s="768"/>
      <c r="R78" s="768"/>
      <c r="S78" s="769"/>
      <c r="T78" s="346" t="s">
        <v>64</v>
      </c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8"/>
      <c r="AF78" s="349" t="s">
        <v>73</v>
      </c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1"/>
      <c r="AZ78" s="352" t="s">
        <v>66</v>
      </c>
      <c r="BA78" s="353"/>
      <c r="BB78" s="353"/>
      <c r="BC78" s="353"/>
      <c r="BD78" s="353"/>
      <c r="BE78" s="353"/>
      <c r="BF78" s="354"/>
      <c r="BG78" s="352" t="s">
        <v>67</v>
      </c>
      <c r="BH78" s="353"/>
      <c r="BI78" s="353"/>
      <c r="BJ78" s="353"/>
      <c r="BK78" s="353"/>
      <c r="BL78" s="353"/>
      <c r="BM78" s="354"/>
      <c r="BN78" s="336">
        <v>100</v>
      </c>
      <c r="BO78" s="337"/>
      <c r="BP78" s="337"/>
      <c r="BQ78" s="337"/>
      <c r="BR78" s="337"/>
      <c r="BS78" s="338"/>
      <c r="BT78" s="336">
        <v>100</v>
      </c>
      <c r="BU78" s="337"/>
      <c r="BV78" s="337"/>
      <c r="BW78" s="337"/>
      <c r="BX78" s="337"/>
      <c r="BY78" s="338"/>
      <c r="BZ78" s="336">
        <v>100</v>
      </c>
      <c r="CA78" s="337"/>
      <c r="CB78" s="337"/>
      <c r="CC78" s="337"/>
      <c r="CD78" s="337"/>
      <c r="CE78" s="338"/>
      <c r="CF78" s="355">
        <v>3</v>
      </c>
      <c r="CG78" s="356"/>
      <c r="CH78" s="356"/>
      <c r="CI78" s="356"/>
      <c r="CJ78" s="356"/>
      <c r="CK78" s="357"/>
      <c r="CL78" s="161"/>
      <c r="CM78" s="162"/>
      <c r="CN78" s="162"/>
      <c r="CO78" s="162"/>
      <c r="CP78" s="162"/>
      <c r="CQ78" s="163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</row>
    <row r="79" spans="1:115" ht="40.5" customHeight="1" x14ac:dyDescent="0.2">
      <c r="A79" s="352" t="s">
        <v>173</v>
      </c>
      <c r="B79" s="353"/>
      <c r="C79" s="353"/>
      <c r="D79" s="353"/>
      <c r="E79" s="353"/>
      <c r="F79" s="353"/>
      <c r="G79" s="354"/>
      <c r="H79" s="770" t="s">
        <v>172</v>
      </c>
      <c r="I79" s="768"/>
      <c r="J79" s="768"/>
      <c r="K79" s="768"/>
      <c r="L79" s="768"/>
      <c r="M79" s="768"/>
      <c r="N79" s="768"/>
      <c r="O79" s="768"/>
      <c r="P79" s="768"/>
      <c r="Q79" s="768"/>
      <c r="R79" s="768"/>
      <c r="S79" s="769"/>
      <c r="T79" s="346" t="s">
        <v>64</v>
      </c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8"/>
      <c r="AF79" s="349" t="s">
        <v>73</v>
      </c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1"/>
      <c r="AZ79" s="352" t="s">
        <v>66</v>
      </c>
      <c r="BA79" s="353"/>
      <c r="BB79" s="353"/>
      <c r="BC79" s="353"/>
      <c r="BD79" s="353"/>
      <c r="BE79" s="353"/>
      <c r="BF79" s="354"/>
      <c r="BG79" s="352" t="s">
        <v>67</v>
      </c>
      <c r="BH79" s="353"/>
      <c r="BI79" s="353"/>
      <c r="BJ79" s="353"/>
      <c r="BK79" s="353"/>
      <c r="BL79" s="353"/>
      <c r="BM79" s="354"/>
      <c r="BN79" s="336">
        <v>100</v>
      </c>
      <c r="BO79" s="337"/>
      <c r="BP79" s="337"/>
      <c r="BQ79" s="337"/>
      <c r="BR79" s="337"/>
      <c r="BS79" s="338"/>
      <c r="BT79" s="336">
        <v>100</v>
      </c>
      <c r="BU79" s="337"/>
      <c r="BV79" s="337"/>
      <c r="BW79" s="337"/>
      <c r="BX79" s="337"/>
      <c r="BY79" s="338"/>
      <c r="BZ79" s="336">
        <v>100</v>
      </c>
      <c r="CA79" s="337"/>
      <c r="CB79" s="337"/>
      <c r="CC79" s="337"/>
      <c r="CD79" s="337"/>
      <c r="CE79" s="338"/>
      <c r="CF79" s="355">
        <v>3</v>
      </c>
      <c r="CG79" s="356"/>
      <c r="CH79" s="356"/>
      <c r="CI79" s="356"/>
      <c r="CJ79" s="356"/>
      <c r="CK79" s="357"/>
      <c r="CL79" s="161"/>
      <c r="CM79" s="162"/>
      <c r="CN79" s="162"/>
      <c r="CO79" s="162"/>
      <c r="CP79" s="162"/>
      <c r="CQ79" s="163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</row>
    <row r="80" spans="1:115" ht="42" customHeight="1" x14ac:dyDescent="0.2">
      <c r="A80" s="469" t="s">
        <v>132</v>
      </c>
      <c r="B80" s="361"/>
      <c r="C80" s="361"/>
      <c r="D80" s="361"/>
      <c r="E80" s="361"/>
      <c r="F80" s="361"/>
      <c r="G80" s="362"/>
      <c r="H80" s="770" t="s">
        <v>72</v>
      </c>
      <c r="I80" s="768"/>
      <c r="J80" s="768"/>
      <c r="K80" s="768"/>
      <c r="L80" s="768"/>
      <c r="M80" s="768"/>
      <c r="N80" s="768"/>
      <c r="O80" s="768"/>
      <c r="P80" s="768"/>
      <c r="Q80" s="768"/>
      <c r="R80" s="768"/>
      <c r="S80" s="769"/>
      <c r="T80" s="346" t="s">
        <v>64</v>
      </c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8"/>
      <c r="AF80" s="349" t="s">
        <v>73</v>
      </c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0"/>
      <c r="AW80" s="350"/>
      <c r="AX80" s="350"/>
      <c r="AY80" s="351"/>
      <c r="AZ80" s="352" t="s">
        <v>66</v>
      </c>
      <c r="BA80" s="353"/>
      <c r="BB80" s="353"/>
      <c r="BC80" s="353"/>
      <c r="BD80" s="353"/>
      <c r="BE80" s="353"/>
      <c r="BF80" s="354"/>
      <c r="BG80" s="352" t="s">
        <v>67</v>
      </c>
      <c r="BH80" s="353"/>
      <c r="BI80" s="353"/>
      <c r="BJ80" s="353"/>
      <c r="BK80" s="353"/>
      <c r="BL80" s="353"/>
      <c r="BM80" s="354"/>
      <c r="BN80" s="336">
        <v>100</v>
      </c>
      <c r="BO80" s="337"/>
      <c r="BP80" s="337"/>
      <c r="BQ80" s="337"/>
      <c r="BR80" s="337"/>
      <c r="BS80" s="338"/>
      <c r="BT80" s="336">
        <v>100</v>
      </c>
      <c r="BU80" s="337"/>
      <c r="BV80" s="337"/>
      <c r="BW80" s="337"/>
      <c r="BX80" s="337"/>
      <c r="BY80" s="338"/>
      <c r="BZ80" s="336">
        <v>100</v>
      </c>
      <c r="CA80" s="337"/>
      <c r="CB80" s="337"/>
      <c r="CC80" s="337"/>
      <c r="CD80" s="337"/>
      <c r="CE80" s="338"/>
      <c r="CF80" s="355">
        <v>3</v>
      </c>
      <c r="CG80" s="356"/>
      <c r="CH80" s="356"/>
      <c r="CI80" s="356"/>
      <c r="CJ80" s="356"/>
      <c r="CK80" s="357"/>
      <c r="CL80" s="336"/>
      <c r="CM80" s="337"/>
      <c r="CN80" s="337"/>
      <c r="CO80" s="337"/>
      <c r="CP80" s="337"/>
      <c r="CQ80" s="338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</row>
    <row r="81" spans="1:115" ht="105.75" customHeight="1" x14ac:dyDescent="0.2">
      <c r="A81" s="469" t="s">
        <v>131</v>
      </c>
      <c r="B81" s="361"/>
      <c r="C81" s="361"/>
      <c r="D81" s="361"/>
      <c r="E81" s="361"/>
      <c r="F81" s="361"/>
      <c r="G81" s="362"/>
      <c r="H81" s="470" t="s">
        <v>325</v>
      </c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3"/>
      <c r="T81" s="346" t="s">
        <v>64</v>
      </c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8"/>
      <c r="AF81" s="349" t="s">
        <v>73</v>
      </c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1"/>
      <c r="AZ81" s="352" t="s">
        <v>66</v>
      </c>
      <c r="BA81" s="353"/>
      <c r="BB81" s="353"/>
      <c r="BC81" s="353"/>
      <c r="BD81" s="353"/>
      <c r="BE81" s="353"/>
      <c r="BF81" s="354"/>
      <c r="BG81" s="352" t="s">
        <v>67</v>
      </c>
      <c r="BH81" s="353"/>
      <c r="BI81" s="353"/>
      <c r="BJ81" s="353"/>
      <c r="BK81" s="353"/>
      <c r="BL81" s="353"/>
      <c r="BM81" s="354"/>
      <c r="BN81" s="336">
        <v>100</v>
      </c>
      <c r="BO81" s="337"/>
      <c r="BP81" s="337"/>
      <c r="BQ81" s="337"/>
      <c r="BR81" s="337"/>
      <c r="BS81" s="338"/>
      <c r="BT81" s="336">
        <v>100</v>
      </c>
      <c r="BU81" s="337"/>
      <c r="BV81" s="337"/>
      <c r="BW81" s="337"/>
      <c r="BX81" s="337"/>
      <c r="BY81" s="338"/>
      <c r="BZ81" s="336">
        <v>100</v>
      </c>
      <c r="CA81" s="337"/>
      <c r="CB81" s="337"/>
      <c r="CC81" s="337"/>
      <c r="CD81" s="337"/>
      <c r="CE81" s="338"/>
      <c r="CF81" s="355">
        <v>3</v>
      </c>
      <c r="CG81" s="356"/>
      <c r="CH81" s="356"/>
      <c r="CI81" s="356"/>
      <c r="CJ81" s="356"/>
      <c r="CK81" s="357"/>
      <c r="CL81" s="336"/>
      <c r="CM81" s="337"/>
      <c r="CN81" s="337"/>
      <c r="CO81" s="337"/>
      <c r="CP81" s="337"/>
      <c r="CQ81" s="338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</row>
    <row r="82" spans="1:115" ht="7.5" customHeight="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</row>
    <row r="83" spans="1:115" ht="18" customHeight="1" x14ac:dyDescent="0.2">
      <c r="A83" s="368" t="s">
        <v>74</v>
      </c>
      <c r="B83" s="368"/>
      <c r="C83" s="368"/>
      <c r="D83" s="368"/>
      <c r="E83" s="368"/>
      <c r="F83" s="368"/>
      <c r="G83" s="368"/>
      <c r="H83" s="368"/>
      <c r="I83" s="368"/>
      <c r="J83" s="368"/>
      <c r="K83" s="368"/>
      <c r="L83" s="368"/>
      <c r="M83" s="368"/>
      <c r="N83" s="368"/>
      <c r="O83" s="368"/>
      <c r="P83" s="368"/>
      <c r="Q83" s="368"/>
      <c r="R83" s="368"/>
      <c r="S83" s="368"/>
      <c r="T83" s="368"/>
      <c r="U83" s="368"/>
      <c r="V83" s="368"/>
      <c r="W83" s="368"/>
      <c r="X83" s="368"/>
      <c r="Y83" s="368"/>
      <c r="Z83" s="368"/>
      <c r="AA83" s="368"/>
      <c r="AB83" s="368"/>
      <c r="AC83" s="368"/>
      <c r="AD83" s="368"/>
      <c r="AE83" s="368"/>
      <c r="AF83" s="368"/>
      <c r="AG83" s="368"/>
      <c r="AH83" s="368"/>
      <c r="AI83" s="368"/>
      <c r="AJ83" s="368"/>
      <c r="AK83" s="368"/>
      <c r="AL83" s="368"/>
      <c r="AM83" s="368"/>
      <c r="AN83" s="368"/>
      <c r="AO83" s="368"/>
      <c r="AP83" s="368"/>
      <c r="AQ83" s="368"/>
      <c r="AR83" s="368"/>
      <c r="AS83" s="368"/>
      <c r="AT83" s="368"/>
      <c r="AU83" s="368"/>
      <c r="AV83" s="368"/>
      <c r="AW83" s="368"/>
      <c r="AX83" s="368"/>
      <c r="AY83" s="368"/>
      <c r="AZ83" s="368"/>
      <c r="BA83" s="368"/>
      <c r="BB83" s="368"/>
      <c r="BC83" s="368"/>
      <c r="BD83" s="368"/>
      <c r="BE83" s="368"/>
      <c r="BF83" s="368"/>
      <c r="BG83" s="368"/>
      <c r="BH83" s="368"/>
      <c r="BI83" s="368"/>
      <c r="BJ83" s="368"/>
      <c r="BK83" s="368"/>
      <c r="BL83" s="368"/>
      <c r="BM83" s="368"/>
      <c r="BN83" s="368"/>
      <c r="BO83" s="368"/>
      <c r="BP83" s="368"/>
      <c r="BQ83" s="368"/>
      <c r="BR83" s="368"/>
      <c r="BS83" s="368"/>
      <c r="BT83" s="368"/>
      <c r="BU83" s="368"/>
      <c r="BV83" s="368"/>
      <c r="BW83" s="368"/>
      <c r="BX83" s="368"/>
      <c r="BY83" s="368"/>
      <c r="BZ83" s="368"/>
      <c r="CA83" s="368"/>
      <c r="CB83" s="368"/>
      <c r="CC83" s="368"/>
      <c r="CD83" s="368"/>
      <c r="CE83" s="368"/>
    </row>
    <row r="84" spans="1:115" ht="9" customHeight="1" x14ac:dyDescent="0.2">
      <c r="A84" s="368"/>
      <c r="B84" s="368"/>
      <c r="C84" s="368"/>
      <c r="D84" s="368"/>
      <c r="E84" s="368"/>
      <c r="F84" s="368"/>
      <c r="G84" s="368"/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8"/>
      <c r="Y84" s="368"/>
      <c r="Z84" s="368"/>
      <c r="AA84" s="368"/>
      <c r="AB84" s="368"/>
      <c r="AC84" s="368"/>
      <c r="AD84" s="368"/>
      <c r="AE84" s="368"/>
      <c r="AF84" s="368"/>
      <c r="AG84" s="368"/>
      <c r="AH84" s="368"/>
      <c r="AI84" s="368"/>
      <c r="AJ84" s="368"/>
      <c r="AK84" s="368"/>
      <c r="AL84" s="368"/>
      <c r="AM84" s="368"/>
      <c r="AN84" s="368"/>
      <c r="AO84" s="368"/>
      <c r="AP84" s="368"/>
      <c r="AQ84" s="368"/>
      <c r="AR84" s="368"/>
      <c r="AS84" s="368"/>
      <c r="AT84" s="368"/>
      <c r="AU84" s="368"/>
      <c r="AV84" s="368"/>
      <c r="AW84" s="368"/>
      <c r="AX84" s="368"/>
      <c r="AY84" s="368"/>
      <c r="AZ84" s="368"/>
      <c r="BA84" s="368"/>
      <c r="BB84" s="368"/>
      <c r="BC84" s="368"/>
      <c r="BD84" s="368"/>
      <c r="BE84" s="368"/>
      <c r="BF84" s="368"/>
      <c r="BG84" s="368"/>
      <c r="BH84" s="368"/>
      <c r="BI84" s="368"/>
      <c r="BJ84" s="368"/>
      <c r="BK84" s="368"/>
      <c r="BL84" s="368"/>
      <c r="BM84" s="368"/>
      <c r="BN84" s="368"/>
      <c r="BO84" s="368"/>
      <c r="BP84" s="368"/>
      <c r="BQ84" s="368"/>
      <c r="BR84" s="368"/>
      <c r="BS84" s="368"/>
      <c r="BT84" s="368"/>
      <c r="BU84" s="368"/>
      <c r="BV84" s="368"/>
      <c r="BW84" s="368"/>
      <c r="BX84" s="368"/>
      <c r="BY84" s="368"/>
      <c r="BZ84" s="368"/>
      <c r="CA84" s="368"/>
      <c r="CB84" s="368"/>
      <c r="CC84" s="368"/>
      <c r="CD84" s="368"/>
      <c r="CE84" s="368"/>
    </row>
    <row r="85" spans="1:115" ht="75" customHeight="1" x14ac:dyDescent="0.2">
      <c r="A85" s="424" t="s">
        <v>36</v>
      </c>
      <c r="B85" s="424"/>
      <c r="C85" s="424"/>
      <c r="D85" s="424"/>
      <c r="E85" s="424"/>
      <c r="F85" s="424"/>
      <c r="G85" s="424"/>
      <c r="H85" s="405" t="s">
        <v>76</v>
      </c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7"/>
      <c r="T85" s="424" t="s">
        <v>77</v>
      </c>
      <c r="U85" s="424"/>
      <c r="V85" s="424"/>
      <c r="W85" s="424"/>
      <c r="X85" s="424"/>
      <c r="Y85" s="424"/>
      <c r="Z85" s="424"/>
      <c r="AA85" s="424"/>
      <c r="AB85" s="424"/>
      <c r="AC85" s="352" t="s">
        <v>78</v>
      </c>
      <c r="AD85" s="353"/>
      <c r="AE85" s="353"/>
      <c r="AF85" s="353"/>
      <c r="AG85" s="353"/>
      <c r="AH85" s="353"/>
      <c r="AI85" s="353"/>
      <c r="AJ85" s="353"/>
      <c r="AK85" s="353"/>
      <c r="AL85" s="353"/>
      <c r="AM85" s="353"/>
      <c r="AN85" s="353"/>
      <c r="AO85" s="353"/>
      <c r="AP85" s="353"/>
      <c r="AQ85" s="353"/>
      <c r="AR85" s="353"/>
      <c r="AS85" s="353"/>
      <c r="AT85" s="353"/>
      <c r="AU85" s="353"/>
      <c r="AV85" s="353"/>
      <c r="AW85" s="353"/>
      <c r="AX85" s="353"/>
      <c r="AY85" s="353"/>
      <c r="AZ85" s="353"/>
      <c r="BA85" s="354"/>
      <c r="BB85" s="352" t="s">
        <v>79</v>
      </c>
      <c r="BC85" s="353"/>
      <c r="BD85" s="353"/>
      <c r="BE85" s="353"/>
      <c r="BF85" s="353"/>
      <c r="BG85" s="353"/>
      <c r="BH85" s="353"/>
      <c r="BI85" s="353"/>
      <c r="BJ85" s="353"/>
      <c r="BK85" s="353"/>
      <c r="BL85" s="353"/>
      <c r="BM85" s="353"/>
      <c r="BN85" s="353"/>
      <c r="BO85" s="353"/>
      <c r="BP85" s="354"/>
      <c r="BQ85" s="352" t="s">
        <v>80</v>
      </c>
      <c r="BR85" s="353"/>
      <c r="BS85" s="353"/>
      <c r="BT85" s="353"/>
      <c r="BU85" s="353"/>
      <c r="BV85" s="353"/>
      <c r="BW85" s="353"/>
      <c r="BX85" s="353"/>
      <c r="BY85" s="353"/>
      <c r="BZ85" s="353"/>
      <c r="CA85" s="353"/>
      <c r="CB85" s="353"/>
      <c r="CC85" s="353"/>
      <c r="CD85" s="353"/>
      <c r="CE85" s="354"/>
      <c r="CF85" s="424" t="s">
        <v>81</v>
      </c>
      <c r="CG85" s="424"/>
      <c r="CH85" s="424"/>
      <c r="CI85" s="424"/>
      <c r="CJ85" s="424"/>
      <c r="CK85" s="424"/>
      <c r="CL85" s="424"/>
      <c r="CM85" s="424"/>
      <c r="CN85" s="424"/>
      <c r="CO85" s="424"/>
      <c r="CP85" s="424"/>
      <c r="CQ85" s="424"/>
    </row>
    <row r="86" spans="1:115" ht="10.5" customHeight="1" x14ac:dyDescent="0.2">
      <c r="A86" s="424"/>
      <c r="B86" s="424"/>
      <c r="C86" s="424"/>
      <c r="D86" s="424"/>
      <c r="E86" s="424"/>
      <c r="F86" s="424"/>
      <c r="G86" s="424"/>
      <c r="H86" s="405" t="s">
        <v>42</v>
      </c>
      <c r="I86" s="406"/>
      <c r="J86" s="406"/>
      <c r="K86" s="406"/>
      <c r="L86" s="406"/>
      <c r="M86" s="406"/>
      <c r="N86" s="406"/>
      <c r="O86" s="406"/>
      <c r="P86" s="406"/>
      <c r="Q86" s="406"/>
      <c r="R86" s="406"/>
      <c r="S86" s="407"/>
      <c r="T86" s="411" t="s">
        <v>42</v>
      </c>
      <c r="U86" s="412"/>
      <c r="V86" s="412"/>
      <c r="W86" s="412"/>
      <c r="X86" s="412"/>
      <c r="Y86" s="412"/>
      <c r="Z86" s="412"/>
      <c r="AA86" s="412"/>
      <c r="AB86" s="413"/>
      <c r="AC86" s="405" t="s">
        <v>42</v>
      </c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406"/>
      <c r="AR86" s="407"/>
      <c r="AS86" s="405" t="s">
        <v>82</v>
      </c>
      <c r="AT86" s="406"/>
      <c r="AU86" s="406"/>
      <c r="AV86" s="406"/>
      <c r="AW86" s="406"/>
      <c r="AX86" s="406"/>
      <c r="AY86" s="406"/>
      <c r="AZ86" s="406"/>
      <c r="BA86" s="407"/>
      <c r="BB86" s="414" t="s">
        <v>6</v>
      </c>
      <c r="BC86" s="415"/>
      <c r="BD86" s="377" t="s">
        <v>12</v>
      </c>
      <c r="BE86" s="377"/>
      <c r="BF86" s="169"/>
      <c r="BG86" s="414" t="s">
        <v>6</v>
      </c>
      <c r="BH86" s="415"/>
      <c r="BI86" s="377" t="s">
        <v>6</v>
      </c>
      <c r="BJ86" s="377"/>
      <c r="BK86" s="169"/>
      <c r="BL86" s="414" t="s">
        <v>6</v>
      </c>
      <c r="BM86" s="415"/>
      <c r="BN86" s="377" t="s">
        <v>205</v>
      </c>
      <c r="BO86" s="377"/>
      <c r="BP86" s="169"/>
      <c r="BQ86" s="414" t="s">
        <v>6</v>
      </c>
      <c r="BR86" s="415"/>
      <c r="BS86" s="377" t="s">
        <v>12</v>
      </c>
      <c r="BT86" s="377"/>
      <c r="BU86" s="169"/>
      <c r="BV86" s="414" t="s">
        <v>6</v>
      </c>
      <c r="BW86" s="415"/>
      <c r="BX86" s="377" t="s">
        <v>6</v>
      </c>
      <c r="BY86" s="377"/>
      <c r="BZ86" s="169"/>
      <c r="CA86" s="414" t="s">
        <v>6</v>
      </c>
      <c r="CB86" s="415"/>
      <c r="CC86" s="377" t="s">
        <v>205</v>
      </c>
      <c r="CD86" s="377"/>
      <c r="CE86" s="169"/>
      <c r="CF86" s="405" t="s">
        <v>45</v>
      </c>
      <c r="CG86" s="406"/>
      <c r="CH86" s="406"/>
      <c r="CI86" s="406"/>
      <c r="CJ86" s="406"/>
      <c r="CK86" s="407"/>
      <c r="CL86" s="405" t="s">
        <v>46</v>
      </c>
      <c r="CM86" s="406"/>
      <c r="CN86" s="406"/>
      <c r="CO86" s="406"/>
      <c r="CP86" s="406"/>
      <c r="CQ86" s="407"/>
    </row>
    <row r="87" spans="1:115" ht="12" customHeight="1" x14ac:dyDescent="0.2">
      <c r="A87" s="424"/>
      <c r="B87" s="424"/>
      <c r="C87" s="424"/>
      <c r="D87" s="424"/>
      <c r="E87" s="424"/>
      <c r="F87" s="424"/>
      <c r="G87" s="424"/>
      <c r="H87" s="411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3"/>
      <c r="T87" s="411"/>
      <c r="U87" s="412"/>
      <c r="V87" s="412"/>
      <c r="W87" s="412"/>
      <c r="X87" s="412"/>
      <c r="Y87" s="412"/>
      <c r="Z87" s="412"/>
      <c r="AA87" s="412"/>
      <c r="AB87" s="413"/>
      <c r="AC87" s="411"/>
      <c r="AD87" s="412"/>
      <c r="AE87" s="412"/>
      <c r="AF87" s="412"/>
      <c r="AG87" s="412"/>
      <c r="AH87" s="412"/>
      <c r="AI87" s="412"/>
      <c r="AJ87" s="412"/>
      <c r="AK87" s="412"/>
      <c r="AL87" s="412"/>
      <c r="AM87" s="412"/>
      <c r="AN87" s="412"/>
      <c r="AO87" s="412"/>
      <c r="AP87" s="412"/>
      <c r="AQ87" s="412"/>
      <c r="AR87" s="413"/>
      <c r="AS87" s="411"/>
      <c r="AT87" s="412"/>
      <c r="AU87" s="412"/>
      <c r="AV87" s="412"/>
      <c r="AW87" s="412"/>
      <c r="AX87" s="412"/>
      <c r="AY87" s="412"/>
      <c r="AZ87" s="412"/>
      <c r="BA87" s="413"/>
      <c r="BB87" s="411" t="s">
        <v>83</v>
      </c>
      <c r="BC87" s="412"/>
      <c r="BD87" s="412"/>
      <c r="BE87" s="412"/>
      <c r="BF87" s="413"/>
      <c r="BG87" s="411" t="s">
        <v>84</v>
      </c>
      <c r="BH87" s="412"/>
      <c r="BI87" s="412"/>
      <c r="BJ87" s="412"/>
      <c r="BK87" s="413"/>
      <c r="BL87" s="411" t="s">
        <v>85</v>
      </c>
      <c r="BM87" s="412"/>
      <c r="BN87" s="412"/>
      <c r="BO87" s="412"/>
      <c r="BP87" s="413"/>
      <c r="BQ87" s="411" t="s">
        <v>83</v>
      </c>
      <c r="BR87" s="412"/>
      <c r="BS87" s="412"/>
      <c r="BT87" s="412"/>
      <c r="BU87" s="413"/>
      <c r="BV87" s="411" t="s">
        <v>84</v>
      </c>
      <c r="BW87" s="412"/>
      <c r="BX87" s="412"/>
      <c r="BY87" s="412"/>
      <c r="BZ87" s="413"/>
      <c r="CA87" s="411" t="s">
        <v>85</v>
      </c>
      <c r="CB87" s="412"/>
      <c r="CC87" s="412"/>
      <c r="CD87" s="412"/>
      <c r="CE87" s="413"/>
      <c r="CF87" s="411"/>
      <c r="CG87" s="412"/>
      <c r="CH87" s="412"/>
      <c r="CI87" s="412"/>
      <c r="CJ87" s="412"/>
      <c r="CK87" s="413"/>
      <c r="CL87" s="411"/>
      <c r="CM87" s="412"/>
      <c r="CN87" s="412"/>
      <c r="CO87" s="412"/>
      <c r="CP87" s="412"/>
      <c r="CQ87" s="413"/>
    </row>
    <row r="88" spans="1:115" ht="49.5" hidden="1" customHeight="1" x14ac:dyDescent="0.2">
      <c r="A88" s="424"/>
      <c r="B88" s="424"/>
      <c r="C88" s="424"/>
      <c r="D88" s="424"/>
      <c r="E88" s="424"/>
      <c r="F88" s="424"/>
      <c r="G88" s="424"/>
      <c r="H88" s="411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3"/>
      <c r="T88" s="411"/>
      <c r="U88" s="412"/>
      <c r="V88" s="412"/>
      <c r="W88" s="412"/>
      <c r="X88" s="412"/>
      <c r="Y88" s="412"/>
      <c r="Z88" s="412"/>
      <c r="AA88" s="412"/>
      <c r="AB88" s="413"/>
      <c r="AC88" s="411"/>
      <c r="AD88" s="412"/>
      <c r="AE88" s="412"/>
      <c r="AF88" s="412"/>
      <c r="AG88" s="412"/>
      <c r="AH88" s="412"/>
      <c r="AI88" s="412"/>
      <c r="AJ88" s="412"/>
      <c r="AK88" s="412"/>
      <c r="AL88" s="412"/>
      <c r="AM88" s="412"/>
      <c r="AN88" s="412"/>
      <c r="AO88" s="412"/>
      <c r="AP88" s="412"/>
      <c r="AQ88" s="412"/>
      <c r="AR88" s="413"/>
      <c r="AS88" s="408"/>
      <c r="AT88" s="409"/>
      <c r="AU88" s="409"/>
      <c r="AV88" s="409"/>
      <c r="AW88" s="409"/>
      <c r="AX88" s="409"/>
      <c r="AY88" s="409"/>
      <c r="AZ88" s="409"/>
      <c r="BA88" s="410"/>
      <c r="BB88" s="411"/>
      <c r="BC88" s="412"/>
      <c r="BD88" s="412"/>
      <c r="BE88" s="412"/>
      <c r="BF88" s="413"/>
      <c r="BG88" s="411"/>
      <c r="BH88" s="412"/>
      <c r="BI88" s="412"/>
      <c r="BJ88" s="412"/>
      <c r="BK88" s="413"/>
      <c r="BL88" s="411"/>
      <c r="BM88" s="412"/>
      <c r="BN88" s="412"/>
      <c r="BO88" s="412"/>
      <c r="BP88" s="413"/>
      <c r="BQ88" s="411"/>
      <c r="BR88" s="412"/>
      <c r="BS88" s="412"/>
      <c r="BT88" s="412"/>
      <c r="BU88" s="413"/>
      <c r="BV88" s="411"/>
      <c r="BW88" s="412"/>
      <c r="BX88" s="412"/>
      <c r="BY88" s="412"/>
      <c r="BZ88" s="413"/>
      <c r="CA88" s="411"/>
      <c r="CB88" s="412"/>
      <c r="CC88" s="412"/>
      <c r="CD88" s="412"/>
      <c r="CE88" s="413"/>
      <c r="CF88" s="411"/>
      <c r="CG88" s="412"/>
      <c r="CH88" s="412"/>
      <c r="CI88" s="412"/>
      <c r="CJ88" s="412"/>
      <c r="CK88" s="413"/>
      <c r="CL88" s="411"/>
      <c r="CM88" s="412"/>
      <c r="CN88" s="412"/>
      <c r="CO88" s="412"/>
      <c r="CP88" s="412"/>
      <c r="CQ88" s="413"/>
    </row>
    <row r="89" spans="1:115" ht="60" customHeight="1" x14ac:dyDescent="0.2">
      <c r="A89" s="424"/>
      <c r="B89" s="424"/>
      <c r="C89" s="424"/>
      <c r="D89" s="424"/>
      <c r="E89" s="424"/>
      <c r="F89" s="424"/>
      <c r="G89" s="424"/>
      <c r="H89" s="408"/>
      <c r="I89" s="409"/>
      <c r="J89" s="409"/>
      <c r="K89" s="409"/>
      <c r="L89" s="409"/>
      <c r="M89" s="409"/>
      <c r="N89" s="409"/>
      <c r="O89" s="409"/>
      <c r="P89" s="409"/>
      <c r="Q89" s="409"/>
      <c r="R89" s="409"/>
      <c r="S89" s="410"/>
      <c r="T89" s="408"/>
      <c r="U89" s="409"/>
      <c r="V89" s="409"/>
      <c r="W89" s="409"/>
      <c r="X89" s="409"/>
      <c r="Y89" s="409"/>
      <c r="Z89" s="409"/>
      <c r="AA89" s="409"/>
      <c r="AB89" s="410"/>
      <c r="AC89" s="408"/>
      <c r="AD89" s="409"/>
      <c r="AE89" s="409"/>
      <c r="AF89" s="409"/>
      <c r="AG89" s="409"/>
      <c r="AH89" s="409"/>
      <c r="AI89" s="409"/>
      <c r="AJ89" s="409"/>
      <c r="AK89" s="409"/>
      <c r="AL89" s="409"/>
      <c r="AM89" s="409"/>
      <c r="AN89" s="409"/>
      <c r="AO89" s="409"/>
      <c r="AP89" s="409"/>
      <c r="AQ89" s="409"/>
      <c r="AR89" s="410"/>
      <c r="AS89" s="352" t="s">
        <v>50</v>
      </c>
      <c r="AT89" s="353"/>
      <c r="AU89" s="353"/>
      <c r="AV89" s="353"/>
      <c r="AW89" s="354"/>
      <c r="AX89" s="352" t="s">
        <v>51</v>
      </c>
      <c r="AY89" s="353"/>
      <c r="AZ89" s="353"/>
      <c r="BA89" s="354"/>
      <c r="BB89" s="408"/>
      <c r="BC89" s="409"/>
      <c r="BD89" s="409"/>
      <c r="BE89" s="409"/>
      <c r="BF89" s="410"/>
      <c r="BG89" s="408"/>
      <c r="BH89" s="409"/>
      <c r="BI89" s="409"/>
      <c r="BJ89" s="409"/>
      <c r="BK89" s="410"/>
      <c r="BL89" s="408"/>
      <c r="BM89" s="409"/>
      <c r="BN89" s="409"/>
      <c r="BO89" s="409"/>
      <c r="BP89" s="410"/>
      <c r="BQ89" s="408"/>
      <c r="BR89" s="409"/>
      <c r="BS89" s="409"/>
      <c r="BT89" s="409"/>
      <c r="BU89" s="410"/>
      <c r="BV89" s="408"/>
      <c r="BW89" s="409"/>
      <c r="BX89" s="409"/>
      <c r="BY89" s="409"/>
      <c r="BZ89" s="410"/>
      <c r="CA89" s="408"/>
      <c r="CB89" s="409"/>
      <c r="CC89" s="409"/>
      <c r="CD89" s="409"/>
      <c r="CE89" s="410"/>
      <c r="CF89" s="408"/>
      <c r="CG89" s="409"/>
      <c r="CH89" s="409"/>
      <c r="CI89" s="409"/>
      <c r="CJ89" s="409"/>
      <c r="CK89" s="410"/>
      <c r="CL89" s="408"/>
      <c r="CM89" s="409"/>
      <c r="CN89" s="409"/>
      <c r="CO89" s="409"/>
      <c r="CP89" s="409"/>
      <c r="CQ89" s="410"/>
    </row>
    <row r="90" spans="1:115" ht="14.25" customHeight="1" x14ac:dyDescent="0.2">
      <c r="A90" s="424" t="s">
        <v>27</v>
      </c>
      <c r="B90" s="424"/>
      <c r="C90" s="424"/>
      <c r="D90" s="424"/>
      <c r="E90" s="424"/>
      <c r="F90" s="424"/>
      <c r="G90" s="424"/>
      <c r="H90" s="352" t="s">
        <v>52</v>
      </c>
      <c r="I90" s="353"/>
      <c r="J90" s="353"/>
      <c r="K90" s="353"/>
      <c r="L90" s="353"/>
      <c r="M90" s="353"/>
      <c r="N90" s="353"/>
      <c r="O90" s="353"/>
      <c r="P90" s="353"/>
      <c r="Q90" s="353"/>
      <c r="R90" s="353"/>
      <c r="S90" s="354"/>
      <c r="T90" s="352" t="s">
        <v>53</v>
      </c>
      <c r="U90" s="353"/>
      <c r="V90" s="353"/>
      <c r="W90" s="353"/>
      <c r="X90" s="353"/>
      <c r="Y90" s="353"/>
      <c r="Z90" s="353"/>
      <c r="AA90" s="353"/>
      <c r="AB90" s="354"/>
      <c r="AC90" s="352" t="s">
        <v>54</v>
      </c>
      <c r="AD90" s="353"/>
      <c r="AE90" s="353"/>
      <c r="AF90" s="353"/>
      <c r="AG90" s="353"/>
      <c r="AH90" s="353"/>
      <c r="AI90" s="353"/>
      <c r="AJ90" s="353"/>
      <c r="AK90" s="353"/>
      <c r="AL90" s="353"/>
      <c r="AM90" s="353"/>
      <c r="AN90" s="353"/>
      <c r="AO90" s="353"/>
      <c r="AP90" s="353"/>
      <c r="AQ90" s="353"/>
      <c r="AR90" s="354"/>
      <c r="AS90" s="352" t="s">
        <v>55</v>
      </c>
      <c r="AT90" s="353"/>
      <c r="AU90" s="353"/>
      <c r="AV90" s="353"/>
      <c r="AW90" s="354"/>
      <c r="AX90" s="352" t="s">
        <v>56</v>
      </c>
      <c r="AY90" s="353"/>
      <c r="AZ90" s="353"/>
      <c r="BA90" s="354"/>
      <c r="BB90" s="424" t="s">
        <v>57</v>
      </c>
      <c r="BC90" s="424"/>
      <c r="BD90" s="424"/>
      <c r="BE90" s="424"/>
      <c r="BF90" s="424"/>
      <c r="BG90" s="424" t="s">
        <v>58</v>
      </c>
      <c r="BH90" s="424"/>
      <c r="BI90" s="424"/>
      <c r="BJ90" s="424"/>
      <c r="BK90" s="424"/>
      <c r="BL90" s="424" t="s">
        <v>59</v>
      </c>
      <c r="BM90" s="424"/>
      <c r="BN90" s="424"/>
      <c r="BO90" s="424"/>
      <c r="BP90" s="424"/>
      <c r="BQ90" s="424" t="s">
        <v>60</v>
      </c>
      <c r="BR90" s="424"/>
      <c r="BS90" s="424"/>
      <c r="BT90" s="424"/>
      <c r="BU90" s="424"/>
      <c r="BV90" s="424" t="s">
        <v>61</v>
      </c>
      <c r="BW90" s="424"/>
      <c r="BX90" s="424"/>
      <c r="BY90" s="424"/>
      <c r="BZ90" s="424"/>
      <c r="CA90" s="424" t="s">
        <v>86</v>
      </c>
      <c r="CB90" s="424"/>
      <c r="CC90" s="424"/>
      <c r="CD90" s="424"/>
      <c r="CE90" s="424"/>
      <c r="CF90" s="424" t="s">
        <v>87</v>
      </c>
      <c r="CG90" s="424"/>
      <c r="CH90" s="424"/>
      <c r="CI90" s="424"/>
      <c r="CJ90" s="424"/>
      <c r="CK90" s="424"/>
      <c r="CL90" s="424" t="s">
        <v>88</v>
      </c>
      <c r="CM90" s="424"/>
      <c r="CN90" s="424"/>
      <c r="CO90" s="424"/>
      <c r="CP90" s="424"/>
      <c r="CQ90" s="424"/>
    </row>
    <row r="91" spans="1:115" ht="39.75" customHeight="1" x14ac:dyDescent="0.2">
      <c r="A91" s="469" t="s">
        <v>129</v>
      </c>
      <c r="B91" s="361"/>
      <c r="C91" s="361"/>
      <c r="D91" s="361"/>
      <c r="E91" s="361"/>
      <c r="F91" s="361"/>
      <c r="G91" s="362"/>
      <c r="H91" s="770" t="s">
        <v>63</v>
      </c>
      <c r="I91" s="768"/>
      <c r="J91" s="768"/>
      <c r="K91" s="768"/>
      <c r="L91" s="768"/>
      <c r="M91" s="768"/>
      <c r="N91" s="768"/>
      <c r="O91" s="768"/>
      <c r="P91" s="768"/>
      <c r="Q91" s="768"/>
      <c r="R91" s="768"/>
      <c r="S91" s="769"/>
      <c r="T91" s="336" t="s">
        <v>64</v>
      </c>
      <c r="U91" s="337"/>
      <c r="V91" s="337"/>
      <c r="W91" s="337"/>
      <c r="X91" s="337"/>
      <c r="Y91" s="337"/>
      <c r="Z91" s="337"/>
      <c r="AA91" s="337"/>
      <c r="AB91" s="338"/>
      <c r="AC91" s="349" t="s">
        <v>89</v>
      </c>
      <c r="AD91" s="350"/>
      <c r="AE91" s="350"/>
      <c r="AF91" s="350"/>
      <c r="AG91" s="350"/>
      <c r="AH91" s="350"/>
      <c r="AI91" s="350"/>
      <c r="AJ91" s="350"/>
      <c r="AK91" s="350"/>
      <c r="AL91" s="350"/>
      <c r="AM91" s="350"/>
      <c r="AN91" s="350"/>
      <c r="AO91" s="350"/>
      <c r="AP91" s="350"/>
      <c r="AQ91" s="350"/>
      <c r="AR91" s="351"/>
      <c r="AS91" s="352" t="s">
        <v>90</v>
      </c>
      <c r="AT91" s="353"/>
      <c r="AU91" s="353"/>
      <c r="AV91" s="353"/>
      <c r="AW91" s="354"/>
      <c r="AX91" s="384" t="s">
        <v>91</v>
      </c>
      <c r="AY91" s="385"/>
      <c r="AZ91" s="385"/>
      <c r="BA91" s="386"/>
      <c r="BB91" s="336">
        <f>270+1</f>
        <v>271</v>
      </c>
      <c r="BC91" s="337"/>
      <c r="BD91" s="337"/>
      <c r="BE91" s="337"/>
      <c r="BF91" s="338"/>
      <c r="BG91" s="336">
        <v>256</v>
      </c>
      <c r="BH91" s="337"/>
      <c r="BI91" s="337"/>
      <c r="BJ91" s="337"/>
      <c r="BK91" s="338"/>
      <c r="BL91" s="336">
        <v>256</v>
      </c>
      <c r="BM91" s="337"/>
      <c r="BN91" s="337"/>
      <c r="BO91" s="337"/>
      <c r="BP91" s="338"/>
      <c r="BQ91" s="336"/>
      <c r="BR91" s="337"/>
      <c r="BS91" s="337"/>
      <c r="BT91" s="337"/>
      <c r="BU91" s="338"/>
      <c r="BV91" s="336"/>
      <c r="BW91" s="337"/>
      <c r="BX91" s="337"/>
      <c r="BY91" s="337"/>
      <c r="BZ91" s="338"/>
      <c r="CA91" s="336"/>
      <c r="CB91" s="337"/>
      <c r="CC91" s="337"/>
      <c r="CD91" s="337"/>
      <c r="CE91" s="338"/>
      <c r="CF91" s="358">
        <v>3</v>
      </c>
      <c r="CG91" s="359"/>
      <c r="CH91" s="359"/>
      <c r="CI91" s="359"/>
      <c r="CJ91" s="359"/>
      <c r="CK91" s="360"/>
      <c r="CL91" s="336"/>
      <c r="CM91" s="337"/>
      <c r="CN91" s="337"/>
      <c r="CO91" s="337"/>
      <c r="CP91" s="337"/>
      <c r="CQ91" s="338"/>
    </row>
    <row r="92" spans="1:115" ht="42.75" customHeight="1" x14ac:dyDescent="0.2">
      <c r="A92" s="340" t="s">
        <v>130</v>
      </c>
      <c r="B92" s="361"/>
      <c r="C92" s="361"/>
      <c r="D92" s="361"/>
      <c r="E92" s="361"/>
      <c r="F92" s="361"/>
      <c r="G92" s="362"/>
      <c r="H92" s="770" t="s">
        <v>69</v>
      </c>
      <c r="I92" s="768"/>
      <c r="J92" s="768"/>
      <c r="K92" s="768"/>
      <c r="L92" s="768"/>
      <c r="M92" s="768"/>
      <c r="N92" s="768"/>
      <c r="O92" s="768"/>
      <c r="P92" s="768"/>
      <c r="Q92" s="768"/>
      <c r="R92" s="768"/>
      <c r="S92" s="769"/>
      <c r="T92" s="336" t="s">
        <v>64</v>
      </c>
      <c r="U92" s="337"/>
      <c r="V92" s="337"/>
      <c r="W92" s="337"/>
      <c r="X92" s="337"/>
      <c r="Y92" s="337"/>
      <c r="Z92" s="337"/>
      <c r="AA92" s="337"/>
      <c r="AB92" s="338"/>
      <c r="AC92" s="349" t="s">
        <v>89</v>
      </c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  <c r="AN92" s="350"/>
      <c r="AO92" s="350"/>
      <c r="AP92" s="350"/>
      <c r="AQ92" s="350"/>
      <c r="AR92" s="351"/>
      <c r="AS92" s="352" t="s">
        <v>90</v>
      </c>
      <c r="AT92" s="353"/>
      <c r="AU92" s="353"/>
      <c r="AV92" s="353"/>
      <c r="AW92" s="354"/>
      <c r="AX92" s="384" t="s">
        <v>216</v>
      </c>
      <c r="AY92" s="385"/>
      <c r="AZ92" s="385"/>
      <c r="BA92" s="386"/>
      <c r="BB92" s="336">
        <f>270+1</f>
        <v>271</v>
      </c>
      <c r="BC92" s="337"/>
      <c r="BD92" s="337"/>
      <c r="BE92" s="337"/>
      <c r="BF92" s="338"/>
      <c r="BG92" s="336">
        <v>256</v>
      </c>
      <c r="BH92" s="337"/>
      <c r="BI92" s="337"/>
      <c r="BJ92" s="337"/>
      <c r="BK92" s="338"/>
      <c r="BL92" s="336">
        <v>256</v>
      </c>
      <c r="BM92" s="337"/>
      <c r="BN92" s="337"/>
      <c r="BO92" s="337"/>
      <c r="BP92" s="338"/>
      <c r="BQ92" s="336"/>
      <c r="BR92" s="337"/>
      <c r="BS92" s="337"/>
      <c r="BT92" s="337"/>
      <c r="BU92" s="338"/>
      <c r="BV92" s="336"/>
      <c r="BW92" s="337"/>
      <c r="BX92" s="337"/>
      <c r="BY92" s="337"/>
      <c r="BZ92" s="338"/>
      <c r="CA92" s="336"/>
      <c r="CB92" s="337"/>
      <c r="CC92" s="337"/>
      <c r="CD92" s="337"/>
      <c r="CE92" s="338"/>
      <c r="CF92" s="358">
        <v>3</v>
      </c>
      <c r="CG92" s="359"/>
      <c r="CH92" s="359"/>
      <c r="CI92" s="359"/>
      <c r="CJ92" s="359"/>
      <c r="CK92" s="360"/>
      <c r="CL92" s="336"/>
      <c r="CM92" s="337"/>
      <c r="CN92" s="337"/>
      <c r="CO92" s="337"/>
      <c r="CP92" s="337"/>
      <c r="CQ92" s="338"/>
    </row>
    <row r="93" spans="1:115" s="254" customFormat="1" ht="21" customHeight="1" x14ac:dyDescent="0.2">
      <c r="A93" s="210"/>
      <c r="B93" s="267"/>
      <c r="C93" s="267"/>
      <c r="D93" s="267"/>
      <c r="E93" s="267"/>
      <c r="F93" s="267"/>
      <c r="G93" s="26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56"/>
      <c r="U93" s="256"/>
      <c r="V93" s="256"/>
      <c r="W93" s="256"/>
      <c r="X93" s="256"/>
      <c r="Y93" s="256"/>
      <c r="Z93" s="256"/>
      <c r="AA93" s="256"/>
      <c r="AB93" s="256"/>
      <c r="AC93" s="257"/>
      <c r="AD93" s="257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8"/>
      <c r="AT93" s="258"/>
      <c r="AU93" s="258"/>
      <c r="AV93" s="258"/>
      <c r="AW93" s="258"/>
      <c r="AX93" s="255"/>
      <c r="AY93" s="255"/>
      <c r="AZ93" s="255"/>
      <c r="BA93" s="255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25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15"/>
      <c r="CG93" s="215"/>
      <c r="CH93" s="215"/>
      <c r="CI93" s="215"/>
      <c r="CJ93" s="215"/>
      <c r="CK93" s="215"/>
      <c r="CL93" s="256"/>
      <c r="CM93" s="256"/>
      <c r="CN93" s="256"/>
      <c r="CO93" s="256"/>
      <c r="CP93" s="529">
        <v>41</v>
      </c>
      <c r="CQ93" s="529"/>
    </row>
    <row r="94" spans="1:115" ht="39" customHeight="1" x14ac:dyDescent="0.2">
      <c r="A94" s="352" t="s">
        <v>173</v>
      </c>
      <c r="B94" s="353"/>
      <c r="C94" s="353"/>
      <c r="D94" s="353"/>
      <c r="E94" s="353"/>
      <c r="F94" s="353"/>
      <c r="G94" s="354"/>
      <c r="H94" s="770" t="s">
        <v>172</v>
      </c>
      <c r="I94" s="768"/>
      <c r="J94" s="768"/>
      <c r="K94" s="768"/>
      <c r="L94" s="768"/>
      <c r="M94" s="768"/>
      <c r="N94" s="768"/>
      <c r="O94" s="768"/>
      <c r="P94" s="768"/>
      <c r="Q94" s="768"/>
      <c r="R94" s="768"/>
      <c r="S94" s="769"/>
      <c r="T94" s="336" t="s">
        <v>64</v>
      </c>
      <c r="U94" s="337"/>
      <c r="V94" s="337"/>
      <c r="W94" s="337"/>
      <c r="X94" s="337"/>
      <c r="Y94" s="337"/>
      <c r="Z94" s="337"/>
      <c r="AA94" s="337"/>
      <c r="AB94" s="338"/>
      <c r="AC94" s="349" t="s">
        <v>89</v>
      </c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0"/>
      <c r="AO94" s="350"/>
      <c r="AP94" s="350"/>
      <c r="AQ94" s="350"/>
      <c r="AR94" s="351"/>
      <c r="AS94" s="352" t="s">
        <v>90</v>
      </c>
      <c r="AT94" s="353"/>
      <c r="AU94" s="353"/>
      <c r="AV94" s="353"/>
      <c r="AW94" s="354"/>
      <c r="AX94" s="384" t="s">
        <v>91</v>
      </c>
      <c r="AY94" s="385"/>
      <c r="AZ94" s="385"/>
      <c r="BA94" s="386"/>
      <c r="BB94" s="336">
        <f>31+4</f>
        <v>35</v>
      </c>
      <c r="BC94" s="337"/>
      <c r="BD94" s="337"/>
      <c r="BE94" s="337"/>
      <c r="BF94" s="338"/>
      <c r="BG94" s="336">
        <v>31</v>
      </c>
      <c r="BH94" s="337"/>
      <c r="BI94" s="337"/>
      <c r="BJ94" s="337"/>
      <c r="BK94" s="338"/>
      <c r="BL94" s="336">
        <v>31</v>
      </c>
      <c r="BM94" s="337"/>
      <c r="BN94" s="337"/>
      <c r="BO94" s="337"/>
      <c r="BP94" s="338"/>
      <c r="BQ94" s="336"/>
      <c r="BR94" s="337"/>
      <c r="BS94" s="337"/>
      <c r="BT94" s="337"/>
      <c r="BU94" s="338"/>
      <c r="BV94" s="336"/>
      <c r="BW94" s="337"/>
      <c r="BX94" s="337"/>
      <c r="BY94" s="337"/>
      <c r="BZ94" s="338"/>
      <c r="CA94" s="336"/>
      <c r="CB94" s="337"/>
      <c r="CC94" s="337"/>
      <c r="CD94" s="337"/>
      <c r="CE94" s="338"/>
      <c r="CF94" s="358">
        <v>3</v>
      </c>
      <c r="CG94" s="359"/>
      <c r="CH94" s="359"/>
      <c r="CI94" s="359"/>
      <c r="CJ94" s="359"/>
      <c r="CK94" s="360"/>
      <c r="CL94" s="336"/>
      <c r="CM94" s="337"/>
      <c r="CN94" s="337"/>
      <c r="CO94" s="337"/>
      <c r="CP94" s="337"/>
      <c r="CQ94" s="338"/>
    </row>
    <row r="95" spans="1:115" ht="40.5" customHeight="1" x14ac:dyDescent="0.2">
      <c r="A95" s="469" t="s">
        <v>132</v>
      </c>
      <c r="B95" s="361"/>
      <c r="C95" s="361"/>
      <c r="D95" s="361"/>
      <c r="E95" s="361"/>
      <c r="F95" s="361"/>
      <c r="G95" s="362"/>
      <c r="H95" s="770" t="s">
        <v>72</v>
      </c>
      <c r="I95" s="768"/>
      <c r="J95" s="768"/>
      <c r="K95" s="768"/>
      <c r="L95" s="768"/>
      <c r="M95" s="768"/>
      <c r="N95" s="768"/>
      <c r="O95" s="768"/>
      <c r="P95" s="768"/>
      <c r="Q95" s="768"/>
      <c r="R95" s="768"/>
      <c r="S95" s="769"/>
      <c r="T95" s="336" t="s">
        <v>64</v>
      </c>
      <c r="U95" s="337"/>
      <c r="V95" s="337"/>
      <c r="W95" s="337"/>
      <c r="X95" s="337"/>
      <c r="Y95" s="337"/>
      <c r="Z95" s="337"/>
      <c r="AA95" s="337"/>
      <c r="AB95" s="338"/>
      <c r="AC95" s="349" t="s">
        <v>89</v>
      </c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1"/>
      <c r="AS95" s="352" t="s">
        <v>90</v>
      </c>
      <c r="AT95" s="353"/>
      <c r="AU95" s="353"/>
      <c r="AV95" s="353"/>
      <c r="AW95" s="354"/>
      <c r="AX95" s="384" t="s">
        <v>91</v>
      </c>
      <c r="AY95" s="385"/>
      <c r="AZ95" s="385"/>
      <c r="BA95" s="386"/>
      <c r="BB95" s="336">
        <v>265</v>
      </c>
      <c r="BC95" s="337"/>
      <c r="BD95" s="337"/>
      <c r="BE95" s="337"/>
      <c r="BF95" s="338"/>
      <c r="BG95" s="336">
        <v>256</v>
      </c>
      <c r="BH95" s="337"/>
      <c r="BI95" s="337"/>
      <c r="BJ95" s="337"/>
      <c r="BK95" s="338"/>
      <c r="BL95" s="336">
        <v>256</v>
      </c>
      <c r="BM95" s="337"/>
      <c r="BN95" s="337"/>
      <c r="BO95" s="337"/>
      <c r="BP95" s="338"/>
      <c r="BQ95" s="336"/>
      <c r="BR95" s="337"/>
      <c r="BS95" s="337"/>
      <c r="BT95" s="337"/>
      <c r="BU95" s="338"/>
      <c r="BV95" s="336"/>
      <c r="BW95" s="337"/>
      <c r="BX95" s="337"/>
      <c r="BY95" s="337"/>
      <c r="BZ95" s="338"/>
      <c r="CA95" s="336"/>
      <c r="CB95" s="337"/>
      <c r="CC95" s="337"/>
      <c r="CD95" s="337"/>
      <c r="CE95" s="338"/>
      <c r="CF95" s="358">
        <v>3</v>
      </c>
      <c r="CG95" s="359"/>
      <c r="CH95" s="359"/>
      <c r="CI95" s="359"/>
      <c r="CJ95" s="359"/>
      <c r="CK95" s="360"/>
      <c r="CL95" s="336"/>
      <c r="CM95" s="337"/>
      <c r="CN95" s="337"/>
      <c r="CO95" s="337"/>
      <c r="CP95" s="337"/>
      <c r="CQ95" s="338"/>
    </row>
    <row r="96" spans="1:115" ht="104.25" customHeight="1" x14ac:dyDescent="0.2">
      <c r="A96" s="469" t="s">
        <v>131</v>
      </c>
      <c r="B96" s="361"/>
      <c r="C96" s="361"/>
      <c r="D96" s="361"/>
      <c r="E96" s="361"/>
      <c r="F96" s="361"/>
      <c r="G96" s="362"/>
      <c r="H96" s="470" t="s">
        <v>325</v>
      </c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3"/>
      <c r="T96" s="336" t="s">
        <v>64</v>
      </c>
      <c r="U96" s="337"/>
      <c r="V96" s="337"/>
      <c r="W96" s="337"/>
      <c r="X96" s="337"/>
      <c r="Y96" s="337"/>
      <c r="Z96" s="337"/>
      <c r="AA96" s="337"/>
      <c r="AB96" s="338"/>
      <c r="AC96" s="349" t="s">
        <v>89</v>
      </c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1"/>
      <c r="AS96" s="352" t="s">
        <v>90</v>
      </c>
      <c r="AT96" s="353"/>
      <c r="AU96" s="353"/>
      <c r="AV96" s="353"/>
      <c r="AW96" s="354"/>
      <c r="AX96" s="384" t="s">
        <v>91</v>
      </c>
      <c r="AY96" s="385"/>
      <c r="AZ96" s="385"/>
      <c r="BA96" s="386"/>
      <c r="BB96" s="422">
        <v>48</v>
      </c>
      <c r="BC96" s="422"/>
      <c r="BD96" s="422"/>
      <c r="BE96" s="422"/>
      <c r="BF96" s="422"/>
      <c r="BG96" s="422">
        <v>82</v>
      </c>
      <c r="BH96" s="422"/>
      <c r="BI96" s="422"/>
      <c r="BJ96" s="422"/>
      <c r="BK96" s="422"/>
      <c r="BL96" s="422">
        <v>82</v>
      </c>
      <c r="BM96" s="422"/>
      <c r="BN96" s="422"/>
      <c r="BO96" s="422"/>
      <c r="BP96" s="422"/>
      <c r="BQ96" s="422"/>
      <c r="BR96" s="422"/>
      <c r="BS96" s="422"/>
      <c r="BT96" s="422"/>
      <c r="BU96" s="422"/>
      <c r="BV96" s="422"/>
      <c r="BW96" s="422"/>
      <c r="BX96" s="422"/>
      <c r="BY96" s="422"/>
      <c r="BZ96" s="422"/>
      <c r="CA96" s="422"/>
      <c r="CB96" s="422"/>
      <c r="CC96" s="422"/>
      <c r="CD96" s="422"/>
      <c r="CE96" s="422"/>
      <c r="CF96" s="358">
        <v>3</v>
      </c>
      <c r="CG96" s="359"/>
      <c r="CH96" s="359"/>
      <c r="CI96" s="359"/>
      <c r="CJ96" s="359"/>
      <c r="CK96" s="360"/>
      <c r="CL96" s="422"/>
      <c r="CM96" s="422"/>
      <c r="CN96" s="422"/>
      <c r="CO96" s="422"/>
      <c r="CP96" s="422"/>
      <c r="CQ96" s="422"/>
    </row>
    <row r="97" spans="1:95" ht="14.25" customHeight="1" x14ac:dyDescent="0.2">
      <c r="A97" s="33"/>
      <c r="B97" s="33"/>
      <c r="C97" s="33"/>
      <c r="D97" s="33"/>
      <c r="E97" s="33"/>
      <c r="F97" s="33"/>
      <c r="G97" s="33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03"/>
      <c r="U97" s="103"/>
      <c r="V97" s="103"/>
      <c r="W97" s="103"/>
      <c r="X97" s="103"/>
      <c r="Y97" s="103"/>
      <c r="Z97" s="103"/>
      <c r="AA97" s="103"/>
      <c r="AB97" s="103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66"/>
      <c r="AT97" s="166"/>
      <c r="AU97" s="166"/>
      <c r="AV97" s="166"/>
      <c r="AW97" s="166"/>
      <c r="AX97" s="107"/>
      <c r="AY97" s="107"/>
      <c r="AZ97" s="107"/>
      <c r="BA97" s="107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2"/>
      <c r="CG97" s="102"/>
      <c r="CH97" s="102"/>
      <c r="CI97" s="102"/>
      <c r="CJ97" s="102"/>
      <c r="CK97" s="102"/>
      <c r="CL97" s="103"/>
      <c r="CM97" s="103"/>
      <c r="CN97" s="103"/>
      <c r="CO97" s="103"/>
      <c r="CP97" s="103"/>
      <c r="CQ97" s="103"/>
    </row>
    <row r="98" spans="1:95" ht="23.25" customHeight="1" x14ac:dyDescent="0.2">
      <c r="A98" s="368" t="s">
        <v>92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</row>
    <row r="99" spans="1:95" ht="12.75" customHeight="1" x14ac:dyDescent="0.2">
      <c r="A99" s="452"/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  <c r="AB99" s="452"/>
      <c r="AC99" s="452"/>
      <c r="AD99" s="452"/>
      <c r="AE99" s="452"/>
      <c r="AF99" s="452"/>
      <c r="AG99" s="452"/>
      <c r="AH99" s="452"/>
      <c r="AI99" s="452"/>
      <c r="AJ99" s="452"/>
      <c r="AK99" s="452"/>
      <c r="AL99" s="452"/>
      <c r="AM99" s="452"/>
      <c r="AN99" s="452"/>
      <c r="AO99" s="452"/>
      <c r="AP99" s="452"/>
      <c r="AQ99" s="452"/>
      <c r="AR99" s="452"/>
      <c r="AS99" s="452"/>
      <c r="AT99" s="452"/>
      <c r="AU99" s="452"/>
      <c r="AV99" s="452"/>
      <c r="AW99" s="452"/>
      <c r="AX99" s="452"/>
      <c r="AY99" s="452"/>
      <c r="AZ99" s="452"/>
      <c r="BA99" s="452"/>
      <c r="BB99" s="452"/>
      <c r="BC99" s="452"/>
      <c r="BD99" s="452"/>
      <c r="BE99" s="452"/>
      <c r="BF99" s="452"/>
      <c r="BG99" s="452"/>
      <c r="BH99" s="452"/>
      <c r="BI99" s="452"/>
      <c r="BJ99" s="452"/>
      <c r="BK99" s="452"/>
      <c r="BL99" s="452"/>
      <c r="BM99" s="452"/>
      <c r="BN99" s="452"/>
      <c r="BO99" s="452"/>
      <c r="BP99" s="452"/>
      <c r="BQ99" s="452"/>
      <c r="BR99" s="452"/>
      <c r="BS99" s="452"/>
      <c r="BT99" s="452"/>
      <c r="BU99" s="452"/>
      <c r="BV99" s="452"/>
      <c r="BW99" s="452"/>
      <c r="BX99" s="452"/>
      <c r="BY99" s="452"/>
      <c r="BZ99" s="452"/>
      <c r="CA99" s="452"/>
      <c r="CB99" s="452"/>
      <c r="CC99" s="452"/>
      <c r="CD99" s="452"/>
      <c r="CE99" s="452"/>
    </row>
    <row r="100" spans="1:95" ht="13.5" customHeight="1" x14ac:dyDescent="0.2">
      <c r="A100" s="373" t="s">
        <v>93</v>
      </c>
      <c r="B100" s="374"/>
      <c r="C100" s="374"/>
      <c r="D100" s="374"/>
      <c r="E100" s="374"/>
      <c r="F100" s="374"/>
      <c r="G100" s="374"/>
      <c r="H100" s="374"/>
      <c r="I100" s="374"/>
      <c r="J100" s="374"/>
      <c r="K100" s="374"/>
      <c r="L100" s="374"/>
      <c r="M100" s="374"/>
      <c r="N100" s="374"/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4"/>
      <c r="Z100" s="374"/>
      <c r="AA100" s="37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74"/>
      <c r="AO100" s="374"/>
      <c r="AP100" s="374"/>
      <c r="AQ100" s="374"/>
      <c r="AR100" s="374"/>
      <c r="AS100" s="374"/>
      <c r="AT100" s="374"/>
      <c r="AU100" s="374"/>
      <c r="AV100" s="374"/>
      <c r="AW100" s="374"/>
      <c r="AX100" s="374"/>
      <c r="AY100" s="374"/>
      <c r="AZ100" s="374"/>
      <c r="BA100" s="374"/>
      <c r="BB100" s="374"/>
      <c r="BC100" s="374"/>
      <c r="BD100" s="374"/>
      <c r="BE100" s="374"/>
      <c r="BF100" s="374"/>
      <c r="BG100" s="374"/>
      <c r="BH100" s="374"/>
      <c r="BI100" s="374"/>
      <c r="BJ100" s="374"/>
      <c r="BK100" s="374"/>
      <c r="BL100" s="374"/>
      <c r="BM100" s="374"/>
      <c r="BN100" s="374"/>
      <c r="BO100" s="374"/>
      <c r="BP100" s="374"/>
      <c r="BQ100" s="374"/>
      <c r="BR100" s="374"/>
      <c r="BS100" s="374"/>
      <c r="BT100" s="374"/>
      <c r="BU100" s="374"/>
      <c r="BV100" s="374"/>
      <c r="BW100" s="374"/>
      <c r="BX100" s="374"/>
      <c r="BY100" s="374"/>
      <c r="BZ100" s="374"/>
      <c r="CA100" s="374"/>
      <c r="CB100" s="374"/>
      <c r="CC100" s="374"/>
      <c r="CD100" s="374"/>
      <c r="CE100" s="374"/>
      <c r="CF100" s="374"/>
      <c r="CG100" s="374"/>
      <c r="CH100" s="374"/>
      <c r="CI100" s="374"/>
      <c r="CJ100" s="374"/>
      <c r="CK100" s="374"/>
      <c r="CL100" s="374"/>
      <c r="CM100" s="374"/>
      <c r="CN100" s="374"/>
      <c r="CO100" s="374"/>
      <c r="CP100" s="374"/>
      <c r="CQ100" s="375"/>
    </row>
    <row r="101" spans="1:95" ht="15" customHeight="1" x14ac:dyDescent="0.2">
      <c r="A101" s="453" t="s">
        <v>94</v>
      </c>
      <c r="B101" s="453"/>
      <c r="C101" s="453"/>
      <c r="D101" s="453"/>
      <c r="E101" s="453"/>
      <c r="F101" s="453"/>
      <c r="G101" s="453"/>
      <c r="H101" s="453"/>
      <c r="I101" s="453"/>
      <c r="J101" s="453"/>
      <c r="K101" s="453"/>
      <c r="L101" s="453"/>
      <c r="M101" s="453"/>
      <c r="N101" s="373" t="s">
        <v>95</v>
      </c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5"/>
      <c r="AC101" s="373" t="s">
        <v>96</v>
      </c>
      <c r="AD101" s="374"/>
      <c r="AE101" s="374"/>
      <c r="AF101" s="374"/>
      <c r="AG101" s="374"/>
      <c r="AH101" s="374"/>
      <c r="AI101" s="374"/>
      <c r="AJ101" s="374"/>
      <c r="AK101" s="375"/>
      <c r="AL101" s="453" t="s">
        <v>97</v>
      </c>
      <c r="AM101" s="453"/>
      <c r="AN101" s="453"/>
      <c r="AO101" s="453"/>
      <c r="AP101" s="453"/>
      <c r="AQ101" s="453"/>
      <c r="AR101" s="453"/>
      <c r="AS101" s="453"/>
      <c r="AT101" s="453"/>
      <c r="AU101" s="453"/>
      <c r="AV101" s="453"/>
      <c r="AW101" s="453"/>
      <c r="AX101" s="448" t="s">
        <v>50</v>
      </c>
      <c r="AY101" s="448"/>
      <c r="AZ101" s="448"/>
      <c r="BA101" s="448"/>
      <c r="BB101" s="448"/>
      <c r="BC101" s="448"/>
      <c r="BD101" s="448"/>
      <c r="BE101" s="448"/>
      <c r="BF101" s="448"/>
      <c r="BG101" s="448"/>
      <c r="BH101" s="448"/>
      <c r="BI101" s="448"/>
      <c r="BJ101" s="448"/>
      <c r="BK101" s="448"/>
      <c r="BL101" s="448"/>
      <c r="BM101" s="448"/>
      <c r="BN101" s="448"/>
      <c r="BO101" s="448"/>
      <c r="BP101" s="448"/>
      <c r="BQ101" s="448"/>
      <c r="BR101" s="448"/>
      <c r="BS101" s="448"/>
      <c r="BT101" s="448"/>
      <c r="BU101" s="448"/>
      <c r="BV101" s="448"/>
      <c r="BW101" s="448"/>
      <c r="BX101" s="448"/>
      <c r="BY101" s="448"/>
      <c r="BZ101" s="448"/>
      <c r="CA101" s="448"/>
      <c r="CB101" s="448"/>
      <c r="CC101" s="448"/>
      <c r="CD101" s="448"/>
      <c r="CE101" s="448"/>
      <c r="CF101" s="448"/>
      <c r="CG101" s="448"/>
      <c r="CH101" s="448"/>
      <c r="CI101" s="448"/>
      <c r="CJ101" s="448"/>
      <c r="CK101" s="448"/>
      <c r="CL101" s="448"/>
      <c r="CM101" s="448"/>
      <c r="CN101" s="448"/>
      <c r="CO101" s="448"/>
      <c r="CP101" s="448"/>
      <c r="CQ101" s="448"/>
    </row>
    <row r="102" spans="1:95" ht="15" customHeight="1" x14ac:dyDescent="0.2">
      <c r="A102" s="448" t="s">
        <v>27</v>
      </c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373" t="s">
        <v>52</v>
      </c>
      <c r="O102" s="374"/>
      <c r="P102" s="374"/>
      <c r="Q102" s="374"/>
      <c r="R102" s="374"/>
      <c r="S102" s="374"/>
      <c r="T102" s="374"/>
      <c r="U102" s="374"/>
      <c r="V102" s="374"/>
      <c r="W102" s="374"/>
      <c r="X102" s="374"/>
      <c r="Y102" s="374"/>
      <c r="Z102" s="374"/>
      <c r="AA102" s="374"/>
      <c r="AB102" s="375"/>
      <c r="AC102" s="373" t="s">
        <v>53</v>
      </c>
      <c r="AD102" s="374"/>
      <c r="AE102" s="374"/>
      <c r="AF102" s="374"/>
      <c r="AG102" s="374"/>
      <c r="AH102" s="374"/>
      <c r="AI102" s="374"/>
      <c r="AJ102" s="374"/>
      <c r="AK102" s="375"/>
      <c r="AL102" s="448" t="s">
        <v>54</v>
      </c>
      <c r="AM102" s="448"/>
      <c r="AN102" s="448"/>
      <c r="AO102" s="448"/>
      <c r="AP102" s="448"/>
      <c r="AQ102" s="448"/>
      <c r="AR102" s="448"/>
      <c r="AS102" s="448"/>
      <c r="AT102" s="448"/>
      <c r="AU102" s="448"/>
      <c r="AV102" s="448"/>
      <c r="AW102" s="448"/>
      <c r="AX102" s="448" t="s">
        <v>55</v>
      </c>
      <c r="AY102" s="448"/>
      <c r="AZ102" s="448"/>
      <c r="BA102" s="448"/>
      <c r="BB102" s="448"/>
      <c r="BC102" s="448"/>
      <c r="BD102" s="448"/>
      <c r="BE102" s="448"/>
      <c r="BF102" s="448"/>
      <c r="BG102" s="448"/>
      <c r="BH102" s="448"/>
      <c r="BI102" s="448"/>
      <c r="BJ102" s="448"/>
      <c r="BK102" s="448"/>
      <c r="BL102" s="448"/>
      <c r="BM102" s="448"/>
      <c r="BN102" s="448"/>
      <c r="BO102" s="448"/>
      <c r="BP102" s="448"/>
      <c r="BQ102" s="448"/>
      <c r="BR102" s="448"/>
      <c r="BS102" s="448"/>
      <c r="BT102" s="448"/>
      <c r="BU102" s="448"/>
      <c r="BV102" s="448"/>
      <c r="BW102" s="448"/>
      <c r="BX102" s="448"/>
      <c r="BY102" s="448"/>
      <c r="BZ102" s="448"/>
      <c r="CA102" s="448"/>
      <c r="CB102" s="448"/>
      <c r="CC102" s="448"/>
      <c r="CD102" s="448"/>
      <c r="CE102" s="448"/>
      <c r="CF102" s="448"/>
      <c r="CG102" s="448"/>
      <c r="CH102" s="448"/>
      <c r="CI102" s="448"/>
      <c r="CJ102" s="448"/>
      <c r="CK102" s="448"/>
      <c r="CL102" s="448"/>
      <c r="CM102" s="448"/>
      <c r="CN102" s="448"/>
      <c r="CO102" s="448"/>
      <c r="CP102" s="448"/>
      <c r="CQ102" s="448"/>
    </row>
    <row r="103" spans="1:95" ht="18" customHeight="1" x14ac:dyDescent="0.2">
      <c r="A103" s="424" t="s">
        <v>98</v>
      </c>
      <c r="B103" s="424"/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352" t="s">
        <v>99</v>
      </c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4"/>
      <c r="AC103" s="352" t="s">
        <v>100</v>
      </c>
      <c r="AD103" s="353"/>
      <c r="AE103" s="353"/>
      <c r="AF103" s="353"/>
      <c r="AG103" s="353"/>
      <c r="AH103" s="353"/>
      <c r="AI103" s="353"/>
      <c r="AJ103" s="353"/>
      <c r="AK103" s="354"/>
      <c r="AL103" s="424" t="s">
        <v>101</v>
      </c>
      <c r="AM103" s="424"/>
      <c r="AN103" s="424"/>
      <c r="AO103" s="424"/>
      <c r="AP103" s="424"/>
      <c r="AQ103" s="424"/>
      <c r="AR103" s="424"/>
      <c r="AS103" s="424"/>
      <c r="AT103" s="424"/>
      <c r="AU103" s="424"/>
      <c r="AV103" s="424"/>
      <c r="AW103" s="424"/>
      <c r="AX103" s="441" t="s">
        <v>102</v>
      </c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  <c r="BO103" s="441"/>
      <c r="BP103" s="441"/>
      <c r="BQ103" s="441"/>
      <c r="BR103" s="441"/>
      <c r="BS103" s="441"/>
      <c r="BT103" s="441"/>
      <c r="BU103" s="441"/>
      <c r="BV103" s="441"/>
      <c r="BW103" s="441"/>
      <c r="BX103" s="441"/>
      <c r="BY103" s="441"/>
      <c r="BZ103" s="441"/>
      <c r="CA103" s="441"/>
      <c r="CB103" s="441"/>
      <c r="CC103" s="441"/>
      <c r="CD103" s="441"/>
      <c r="CE103" s="441"/>
      <c r="CF103" s="441"/>
      <c r="CG103" s="441"/>
      <c r="CH103" s="441"/>
      <c r="CI103" s="441"/>
      <c r="CJ103" s="441"/>
      <c r="CK103" s="441"/>
      <c r="CL103" s="441"/>
      <c r="CM103" s="441"/>
      <c r="CN103" s="441"/>
      <c r="CO103" s="441"/>
      <c r="CP103" s="441"/>
      <c r="CQ103" s="441"/>
    </row>
    <row r="104" spans="1:95" ht="27" customHeight="1" x14ac:dyDescent="0.2">
      <c r="A104" s="424" t="s">
        <v>103</v>
      </c>
      <c r="B104" s="424"/>
      <c r="C104" s="424"/>
      <c r="D104" s="424"/>
      <c r="E104" s="424"/>
      <c r="F104" s="424"/>
      <c r="G104" s="424"/>
      <c r="H104" s="424"/>
      <c r="I104" s="424"/>
      <c r="J104" s="424"/>
      <c r="K104" s="424"/>
      <c r="L104" s="424"/>
      <c r="M104" s="424"/>
      <c r="N104" s="352" t="s">
        <v>104</v>
      </c>
      <c r="O104" s="353"/>
      <c r="P104" s="353"/>
      <c r="Q104" s="353"/>
      <c r="R104" s="353"/>
      <c r="S104" s="353"/>
      <c r="T104" s="353"/>
      <c r="U104" s="353"/>
      <c r="V104" s="353"/>
      <c r="W104" s="353"/>
      <c r="X104" s="353"/>
      <c r="Y104" s="353"/>
      <c r="Z104" s="353"/>
      <c r="AA104" s="353"/>
      <c r="AB104" s="354"/>
      <c r="AC104" s="352" t="s">
        <v>105</v>
      </c>
      <c r="AD104" s="353"/>
      <c r="AE104" s="353"/>
      <c r="AF104" s="353"/>
      <c r="AG104" s="353"/>
      <c r="AH104" s="353"/>
      <c r="AI104" s="353"/>
      <c r="AJ104" s="353"/>
      <c r="AK104" s="354"/>
      <c r="AL104" s="424" t="s">
        <v>106</v>
      </c>
      <c r="AM104" s="424"/>
      <c r="AN104" s="424"/>
      <c r="AO104" s="424"/>
      <c r="AP104" s="424"/>
      <c r="AQ104" s="424"/>
      <c r="AR104" s="424"/>
      <c r="AS104" s="424"/>
      <c r="AT104" s="424"/>
      <c r="AU104" s="424"/>
      <c r="AV104" s="424"/>
      <c r="AW104" s="424"/>
      <c r="AX104" s="441" t="s">
        <v>107</v>
      </c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  <c r="BO104" s="441"/>
      <c r="BP104" s="441"/>
      <c r="BQ104" s="441"/>
      <c r="BR104" s="441"/>
      <c r="BS104" s="441"/>
      <c r="BT104" s="441"/>
      <c r="BU104" s="441"/>
      <c r="BV104" s="441"/>
      <c r="BW104" s="441"/>
      <c r="BX104" s="441"/>
      <c r="BY104" s="441"/>
      <c r="BZ104" s="441"/>
      <c r="CA104" s="441"/>
      <c r="CB104" s="441"/>
      <c r="CC104" s="441"/>
      <c r="CD104" s="441"/>
      <c r="CE104" s="441"/>
      <c r="CF104" s="441"/>
      <c r="CG104" s="441"/>
      <c r="CH104" s="441"/>
      <c r="CI104" s="441"/>
      <c r="CJ104" s="441"/>
      <c r="CK104" s="441"/>
      <c r="CL104" s="441"/>
      <c r="CM104" s="441"/>
      <c r="CN104" s="441"/>
      <c r="CO104" s="441"/>
      <c r="CP104" s="441"/>
      <c r="CQ104" s="441"/>
    </row>
    <row r="105" spans="1:95" ht="25.5" customHeight="1" x14ac:dyDescent="0.2">
      <c r="A105" s="424" t="s">
        <v>103</v>
      </c>
      <c r="B105" s="424"/>
      <c r="C105" s="424"/>
      <c r="D105" s="424"/>
      <c r="E105" s="424"/>
      <c r="F105" s="424"/>
      <c r="G105" s="424"/>
      <c r="H105" s="424"/>
      <c r="I105" s="424"/>
      <c r="J105" s="424"/>
      <c r="K105" s="424"/>
      <c r="L105" s="424"/>
      <c r="M105" s="424"/>
      <c r="N105" s="352" t="s">
        <v>104</v>
      </c>
      <c r="O105" s="353"/>
      <c r="P105" s="353"/>
      <c r="Q105" s="353"/>
      <c r="R105" s="353"/>
      <c r="S105" s="353"/>
      <c r="T105" s="353"/>
      <c r="U105" s="353"/>
      <c r="V105" s="353"/>
      <c r="W105" s="353"/>
      <c r="X105" s="353"/>
      <c r="Y105" s="353"/>
      <c r="Z105" s="353"/>
      <c r="AA105" s="353"/>
      <c r="AB105" s="354"/>
      <c r="AC105" s="352" t="s">
        <v>105</v>
      </c>
      <c r="AD105" s="353"/>
      <c r="AE105" s="353"/>
      <c r="AF105" s="353"/>
      <c r="AG105" s="353"/>
      <c r="AH105" s="353"/>
      <c r="AI105" s="353"/>
      <c r="AJ105" s="353"/>
      <c r="AK105" s="354"/>
      <c r="AL105" s="424" t="s">
        <v>108</v>
      </c>
      <c r="AM105" s="424"/>
      <c r="AN105" s="424"/>
      <c r="AO105" s="424"/>
      <c r="AP105" s="424"/>
      <c r="AQ105" s="424"/>
      <c r="AR105" s="424"/>
      <c r="AS105" s="424"/>
      <c r="AT105" s="424"/>
      <c r="AU105" s="424"/>
      <c r="AV105" s="424"/>
      <c r="AW105" s="424"/>
      <c r="AX105" s="441" t="s">
        <v>109</v>
      </c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  <c r="BO105" s="441"/>
      <c r="BP105" s="441"/>
      <c r="BQ105" s="441"/>
      <c r="BR105" s="441"/>
      <c r="BS105" s="441"/>
      <c r="BT105" s="441"/>
      <c r="BU105" s="441"/>
      <c r="BV105" s="441"/>
      <c r="BW105" s="441"/>
      <c r="BX105" s="441"/>
      <c r="BY105" s="441"/>
      <c r="BZ105" s="441"/>
      <c r="CA105" s="441"/>
      <c r="CB105" s="441"/>
      <c r="CC105" s="441"/>
      <c r="CD105" s="441"/>
      <c r="CE105" s="441"/>
      <c r="CF105" s="441"/>
      <c r="CG105" s="441"/>
      <c r="CH105" s="441"/>
      <c r="CI105" s="441"/>
      <c r="CJ105" s="441"/>
      <c r="CK105" s="441"/>
      <c r="CL105" s="441"/>
      <c r="CM105" s="441"/>
      <c r="CN105" s="441"/>
      <c r="CO105" s="441"/>
      <c r="CP105" s="441"/>
      <c r="CQ105" s="441"/>
    </row>
    <row r="106" spans="1:95" ht="27" customHeight="1" x14ac:dyDescent="0.2">
      <c r="A106" s="424" t="s">
        <v>103</v>
      </c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352" t="s">
        <v>104</v>
      </c>
      <c r="O106" s="353"/>
      <c r="P106" s="353"/>
      <c r="Q106" s="353"/>
      <c r="R106" s="353"/>
      <c r="S106" s="353"/>
      <c r="T106" s="353"/>
      <c r="U106" s="353"/>
      <c r="V106" s="353"/>
      <c r="W106" s="353"/>
      <c r="X106" s="353"/>
      <c r="Y106" s="353"/>
      <c r="Z106" s="353"/>
      <c r="AA106" s="353"/>
      <c r="AB106" s="354"/>
      <c r="AC106" s="352" t="s">
        <v>346</v>
      </c>
      <c r="AD106" s="353"/>
      <c r="AE106" s="353"/>
      <c r="AF106" s="353"/>
      <c r="AG106" s="353"/>
      <c r="AH106" s="353"/>
      <c r="AI106" s="353"/>
      <c r="AJ106" s="353"/>
      <c r="AK106" s="354"/>
      <c r="AL106" s="424" t="s">
        <v>347</v>
      </c>
      <c r="AM106" s="424"/>
      <c r="AN106" s="424"/>
      <c r="AO106" s="424"/>
      <c r="AP106" s="424"/>
      <c r="AQ106" s="424"/>
      <c r="AR106" s="424"/>
      <c r="AS106" s="424"/>
      <c r="AT106" s="424"/>
      <c r="AU106" s="424"/>
      <c r="AV106" s="424"/>
      <c r="AW106" s="424"/>
      <c r="AX106" s="441" t="s">
        <v>348</v>
      </c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  <c r="BO106" s="441"/>
      <c r="BP106" s="441"/>
      <c r="BQ106" s="441"/>
      <c r="BR106" s="441"/>
      <c r="BS106" s="441"/>
      <c r="BT106" s="441"/>
      <c r="BU106" s="441"/>
      <c r="BV106" s="441"/>
      <c r="BW106" s="441"/>
      <c r="BX106" s="441"/>
      <c r="BY106" s="441"/>
      <c r="BZ106" s="441"/>
      <c r="CA106" s="441"/>
      <c r="CB106" s="441"/>
      <c r="CC106" s="441"/>
      <c r="CD106" s="441"/>
      <c r="CE106" s="441"/>
      <c r="CF106" s="441"/>
      <c r="CG106" s="441"/>
      <c r="CH106" s="441"/>
      <c r="CI106" s="441"/>
      <c r="CJ106" s="441"/>
      <c r="CK106" s="441"/>
      <c r="CL106" s="441"/>
      <c r="CM106" s="441"/>
      <c r="CN106" s="441"/>
      <c r="CO106" s="441"/>
      <c r="CP106" s="441"/>
      <c r="CQ106" s="441"/>
    </row>
    <row r="107" spans="1:95" ht="9" customHeight="1" x14ac:dyDescent="0.2">
      <c r="A107" s="43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39"/>
      <c r="AH107" s="439"/>
      <c r="AI107" s="439"/>
      <c r="AJ107" s="439"/>
      <c r="AK107" s="439"/>
      <c r="AL107" s="439"/>
      <c r="AM107" s="439"/>
      <c r="AN107" s="439"/>
      <c r="AO107" s="439"/>
      <c r="AP107" s="439"/>
      <c r="AQ107" s="439"/>
      <c r="AR107" s="439"/>
      <c r="AS107" s="439"/>
      <c r="AT107" s="439"/>
      <c r="AU107" s="439"/>
      <c r="AV107" s="439"/>
      <c r="AW107" s="439"/>
      <c r="AX107" s="366"/>
      <c r="AY107" s="366"/>
      <c r="AZ107" s="366"/>
      <c r="BA107" s="366"/>
      <c r="BB107" s="366"/>
      <c r="BC107" s="366"/>
      <c r="BD107" s="366"/>
      <c r="BE107" s="366"/>
      <c r="BF107" s="366"/>
      <c r="BG107" s="366"/>
      <c r="BH107" s="366"/>
      <c r="BI107" s="366"/>
      <c r="BJ107" s="366"/>
      <c r="BK107" s="366"/>
      <c r="BL107" s="366"/>
      <c r="BM107" s="366"/>
      <c r="BN107" s="366"/>
      <c r="BO107" s="366"/>
      <c r="BP107" s="366"/>
      <c r="BQ107" s="366"/>
      <c r="BR107" s="366"/>
      <c r="BS107" s="366"/>
      <c r="BT107" s="366"/>
      <c r="BU107" s="366"/>
      <c r="BV107" s="366"/>
      <c r="BW107" s="366"/>
      <c r="BX107" s="366"/>
      <c r="BY107" s="366"/>
      <c r="BZ107" s="366"/>
      <c r="CA107" s="366"/>
      <c r="CB107" s="366"/>
      <c r="CC107" s="366"/>
      <c r="CD107" s="366"/>
      <c r="CE107" s="366"/>
    </row>
    <row r="108" spans="1:95" ht="18.75" customHeight="1" x14ac:dyDescent="0.2">
      <c r="A108" s="368" t="s">
        <v>110</v>
      </c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</row>
    <row r="109" spans="1:95" ht="17.25" customHeight="1" x14ac:dyDescent="0.2">
      <c r="A109" s="449" t="s">
        <v>111</v>
      </c>
      <c r="B109" s="449"/>
      <c r="C109" s="449"/>
      <c r="D109" s="449"/>
      <c r="E109" s="449"/>
      <c r="F109" s="449"/>
      <c r="G109" s="449"/>
      <c r="H109" s="449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49"/>
      <c r="AG109" s="449"/>
      <c r="AH109" s="449"/>
      <c r="AI109" s="449"/>
      <c r="AJ109" s="449"/>
      <c r="AK109" s="449"/>
      <c r="AL109" s="449"/>
      <c r="AM109" s="449"/>
      <c r="AN109" s="449"/>
      <c r="AO109" s="449"/>
      <c r="AP109" s="449"/>
      <c r="AQ109" s="449"/>
      <c r="AR109" s="449"/>
      <c r="AS109" s="449"/>
      <c r="AT109" s="449"/>
      <c r="AU109" s="449"/>
      <c r="AV109" s="449"/>
      <c r="AW109" s="449"/>
      <c r="AX109" s="449"/>
      <c r="AY109" s="449"/>
      <c r="AZ109" s="449"/>
      <c r="BA109" s="449"/>
      <c r="BB109" s="449"/>
      <c r="BC109" s="449"/>
      <c r="BD109" s="449"/>
      <c r="BE109" s="449"/>
      <c r="BF109" s="449"/>
      <c r="BG109" s="449"/>
      <c r="BH109" s="449"/>
      <c r="BI109" s="449"/>
      <c r="BJ109" s="449"/>
      <c r="BK109" s="449"/>
      <c r="BL109" s="449"/>
      <c r="BM109" s="449"/>
      <c r="BN109" s="449"/>
      <c r="BO109" s="449"/>
      <c r="BP109" s="449"/>
      <c r="BQ109" s="449"/>
      <c r="BR109" s="449"/>
      <c r="BS109" s="449"/>
      <c r="BT109" s="449"/>
      <c r="BU109" s="449"/>
      <c r="BV109" s="449"/>
      <c r="BW109" s="449"/>
      <c r="BX109" s="449"/>
      <c r="BY109" s="449"/>
      <c r="BZ109" s="449"/>
      <c r="CA109" s="449"/>
      <c r="CB109" s="449"/>
      <c r="CC109" s="449"/>
      <c r="CD109" s="449"/>
      <c r="CE109" s="449"/>
      <c r="CF109" s="449"/>
      <c r="CG109" s="449"/>
      <c r="CH109" s="449"/>
      <c r="CI109" s="449"/>
      <c r="CJ109" s="449"/>
      <c r="CK109" s="449"/>
      <c r="CL109" s="449"/>
      <c r="CM109" s="449"/>
      <c r="CN109" s="449"/>
      <c r="CO109" s="449"/>
      <c r="CP109" s="449"/>
      <c r="CQ109" s="449"/>
    </row>
    <row r="110" spans="1:95" ht="108.75" customHeight="1" x14ac:dyDescent="0.2">
      <c r="A110" s="450" t="s">
        <v>362</v>
      </c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  <c r="M110" s="450"/>
      <c r="N110" s="450"/>
      <c r="O110" s="450"/>
      <c r="P110" s="450"/>
      <c r="Q110" s="450"/>
      <c r="R110" s="450"/>
      <c r="S110" s="450"/>
      <c r="T110" s="450"/>
      <c r="U110" s="450"/>
      <c r="V110" s="450"/>
      <c r="W110" s="450"/>
      <c r="X110" s="450"/>
      <c r="Y110" s="450"/>
      <c r="Z110" s="450"/>
      <c r="AA110" s="450"/>
      <c r="AB110" s="450"/>
      <c r="AC110" s="450"/>
      <c r="AD110" s="450"/>
      <c r="AE110" s="450"/>
      <c r="AF110" s="450"/>
      <c r="AG110" s="450"/>
      <c r="AH110" s="450"/>
      <c r="AI110" s="450"/>
      <c r="AJ110" s="450"/>
      <c r="AK110" s="450"/>
      <c r="AL110" s="450"/>
      <c r="AM110" s="450"/>
      <c r="AN110" s="450"/>
      <c r="AO110" s="450"/>
      <c r="AP110" s="450"/>
      <c r="AQ110" s="450"/>
      <c r="AR110" s="450"/>
      <c r="AS110" s="450"/>
      <c r="AT110" s="450"/>
      <c r="AU110" s="450"/>
      <c r="AV110" s="450"/>
      <c r="AW110" s="450"/>
      <c r="AX110" s="450"/>
      <c r="AY110" s="450"/>
      <c r="AZ110" s="450"/>
      <c r="BA110" s="450"/>
      <c r="BB110" s="450"/>
      <c r="BC110" s="450"/>
      <c r="BD110" s="450"/>
      <c r="BE110" s="450"/>
      <c r="BF110" s="450"/>
      <c r="BG110" s="450"/>
      <c r="BH110" s="450"/>
      <c r="BI110" s="450"/>
      <c r="BJ110" s="450"/>
      <c r="BK110" s="450"/>
      <c r="BL110" s="450"/>
      <c r="BM110" s="450"/>
      <c r="BN110" s="450"/>
      <c r="BO110" s="450"/>
      <c r="BP110" s="450"/>
      <c r="BQ110" s="450"/>
      <c r="BR110" s="450"/>
      <c r="BS110" s="450"/>
      <c r="BT110" s="450"/>
      <c r="BU110" s="450"/>
      <c r="BV110" s="450"/>
      <c r="BW110" s="450"/>
      <c r="BX110" s="450"/>
      <c r="BY110" s="450"/>
      <c r="BZ110" s="450"/>
      <c r="CA110" s="450"/>
      <c r="CB110" s="450"/>
      <c r="CC110" s="450"/>
      <c r="CD110" s="450"/>
      <c r="CE110" s="450"/>
      <c r="CF110" s="450"/>
      <c r="CG110" s="450"/>
      <c r="CH110" s="450"/>
      <c r="CI110" s="450"/>
      <c r="CJ110" s="450"/>
      <c r="CK110" s="450"/>
      <c r="CL110" s="450"/>
      <c r="CM110" s="450"/>
      <c r="CN110" s="450"/>
      <c r="CO110" s="450"/>
      <c r="CP110" s="450"/>
      <c r="CQ110" s="450"/>
    </row>
    <row r="111" spans="1:95" ht="19.5" customHeight="1" x14ac:dyDescent="0.2">
      <c r="A111" s="379" t="s">
        <v>113</v>
      </c>
      <c r="B111" s="379"/>
      <c r="C111" s="379"/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  <c r="AB111" s="379"/>
      <c r="AC111" s="379"/>
      <c r="AD111" s="379"/>
      <c r="AE111" s="379"/>
      <c r="AF111" s="379"/>
      <c r="AG111" s="379"/>
      <c r="AH111" s="379"/>
      <c r="AI111" s="379"/>
      <c r="AJ111" s="379"/>
      <c r="AK111" s="379"/>
      <c r="AL111" s="379"/>
      <c r="AM111" s="379"/>
      <c r="AN111" s="379"/>
      <c r="AO111" s="379"/>
      <c r="AP111" s="379"/>
      <c r="AQ111" s="379"/>
      <c r="AR111" s="379"/>
      <c r="AS111" s="379"/>
      <c r="AT111" s="379"/>
      <c r="AU111" s="379"/>
      <c r="AV111" s="379"/>
      <c r="AW111" s="379"/>
      <c r="AX111" s="379"/>
      <c r="AY111" s="379"/>
      <c r="AZ111" s="379"/>
      <c r="BA111" s="379"/>
      <c r="BB111" s="379"/>
      <c r="BC111" s="379"/>
      <c r="BD111" s="379"/>
      <c r="BE111" s="379"/>
      <c r="BF111" s="379"/>
      <c r="BG111" s="379"/>
      <c r="BH111" s="379"/>
      <c r="BI111" s="379"/>
      <c r="BJ111" s="379"/>
      <c r="BK111" s="379"/>
      <c r="BL111" s="379"/>
      <c r="BM111" s="379"/>
      <c r="BN111" s="379"/>
      <c r="BO111" s="379"/>
      <c r="BP111" s="379"/>
      <c r="BQ111" s="379"/>
      <c r="BR111" s="379"/>
      <c r="BS111" s="379"/>
      <c r="BT111" s="379"/>
      <c r="BU111" s="379"/>
      <c r="BV111" s="379"/>
      <c r="BW111" s="379"/>
      <c r="BX111" s="379"/>
      <c r="BY111" s="379"/>
      <c r="BZ111" s="379"/>
      <c r="CA111" s="379"/>
      <c r="CB111" s="379"/>
      <c r="CC111" s="379"/>
      <c r="CD111" s="379"/>
      <c r="CE111" s="379"/>
      <c r="CF111" s="379"/>
      <c r="CG111" s="379"/>
      <c r="CH111" s="379"/>
      <c r="CI111" s="379"/>
      <c r="CJ111" s="379"/>
      <c r="CK111" s="379"/>
      <c r="CL111" s="379"/>
      <c r="CM111" s="379"/>
      <c r="CN111" s="379"/>
      <c r="CO111" s="379"/>
      <c r="CP111" s="379"/>
      <c r="CQ111" s="379"/>
    </row>
    <row r="112" spans="1:95" s="146" customFormat="1" x14ac:dyDescent="0.2">
      <c r="A112" s="449" t="s">
        <v>114</v>
      </c>
      <c r="B112" s="449"/>
      <c r="C112" s="449"/>
      <c r="D112" s="449"/>
      <c r="E112" s="449"/>
      <c r="F112" s="449"/>
      <c r="G112" s="449"/>
      <c r="H112" s="449"/>
      <c r="I112" s="449"/>
      <c r="J112" s="449"/>
      <c r="K112" s="44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  <c r="AD112" s="449"/>
      <c r="AE112" s="449"/>
      <c r="AF112" s="449"/>
      <c r="AG112" s="449"/>
      <c r="AH112" s="449"/>
      <c r="AI112" s="449"/>
      <c r="AJ112" s="449"/>
      <c r="AK112" s="449"/>
      <c r="AL112" s="449"/>
      <c r="AM112" s="449"/>
      <c r="AN112" s="449"/>
      <c r="AO112" s="449"/>
      <c r="AP112" s="449"/>
      <c r="AQ112" s="449"/>
      <c r="AR112" s="449"/>
      <c r="AS112" s="449"/>
      <c r="AT112" s="449"/>
      <c r="AU112" s="449"/>
      <c r="AV112" s="449"/>
      <c r="AW112" s="449"/>
      <c r="AX112" s="449"/>
      <c r="AY112" s="449"/>
      <c r="AZ112" s="449"/>
      <c r="BA112" s="449"/>
      <c r="BB112" s="449"/>
      <c r="BC112" s="449"/>
      <c r="BD112" s="449"/>
      <c r="BE112" s="449"/>
      <c r="BF112" s="449"/>
      <c r="BG112" s="449"/>
      <c r="BH112" s="449"/>
      <c r="BI112" s="449"/>
      <c r="BJ112" s="449"/>
      <c r="BK112" s="449"/>
      <c r="BL112" s="449"/>
      <c r="BM112" s="449"/>
      <c r="BN112" s="449"/>
      <c r="BO112" s="449"/>
      <c r="BP112" s="449"/>
      <c r="BQ112" s="449"/>
      <c r="BR112" s="449"/>
      <c r="BS112" s="449"/>
      <c r="BT112" s="449"/>
      <c r="BU112" s="449"/>
      <c r="BV112" s="449"/>
      <c r="BW112" s="449"/>
      <c r="BX112" s="449"/>
      <c r="BY112" s="449"/>
      <c r="BZ112" s="449"/>
      <c r="CA112" s="449"/>
      <c r="CB112" s="449"/>
      <c r="CC112" s="449"/>
      <c r="CD112" s="449"/>
      <c r="CE112" s="449"/>
      <c r="CF112" s="449"/>
      <c r="CG112" s="449"/>
      <c r="CH112" s="449"/>
      <c r="CI112" s="449"/>
      <c r="CJ112" s="449"/>
      <c r="CK112" s="449"/>
      <c r="CL112" s="449"/>
      <c r="CM112" s="449"/>
      <c r="CN112" s="449"/>
      <c r="CO112" s="449"/>
      <c r="CP112" s="449"/>
      <c r="CQ112" s="449"/>
    </row>
    <row r="113" spans="1:95" ht="9.75" customHeight="1" x14ac:dyDescent="0.2">
      <c r="A113" s="369"/>
      <c r="B113" s="369"/>
      <c r="C113" s="369"/>
      <c r="D113" s="369"/>
      <c r="E113" s="369"/>
      <c r="F113" s="369"/>
      <c r="G113" s="369"/>
      <c r="H113" s="369"/>
      <c r="I113" s="369"/>
      <c r="J113" s="369"/>
      <c r="K113" s="369"/>
      <c r="L113" s="369"/>
      <c r="M113" s="369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  <c r="AZ113" s="369"/>
      <c r="BA113" s="369"/>
      <c r="BB113" s="369"/>
      <c r="BC113" s="369"/>
      <c r="BD113" s="369"/>
      <c r="BE113" s="369"/>
      <c r="BF113" s="369"/>
      <c r="BG113" s="369"/>
      <c r="BH113" s="369"/>
      <c r="BI113" s="369"/>
      <c r="BJ113" s="369"/>
      <c r="BK113" s="369"/>
      <c r="BL113" s="369"/>
      <c r="BM113" s="369"/>
      <c r="BN113" s="369"/>
      <c r="BO113" s="369"/>
      <c r="BP113" s="369"/>
      <c r="BQ113" s="369"/>
      <c r="BR113" s="369"/>
      <c r="BS113" s="369"/>
      <c r="BT113" s="369"/>
      <c r="BU113" s="369"/>
      <c r="BV113" s="369"/>
      <c r="BW113" s="369"/>
      <c r="BX113" s="369"/>
      <c r="BY113" s="369"/>
      <c r="BZ113" s="369"/>
      <c r="CA113" s="369"/>
      <c r="CB113" s="369"/>
      <c r="CC113" s="369"/>
      <c r="CD113" s="369"/>
      <c r="CE113" s="369"/>
      <c r="CF113" s="369"/>
      <c r="CG113" s="369"/>
      <c r="CH113" s="369"/>
      <c r="CI113" s="369"/>
      <c r="CJ113" s="369"/>
      <c r="CK113" s="369"/>
      <c r="CL113" s="369"/>
      <c r="CM113" s="369"/>
      <c r="CN113" s="369"/>
      <c r="CO113" s="369"/>
      <c r="CP113" s="369"/>
      <c r="CQ113" s="369"/>
    </row>
    <row r="114" spans="1:95" x14ac:dyDescent="0.2">
      <c r="A114" s="448" t="s">
        <v>115</v>
      </c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R114" s="448"/>
      <c r="S114" s="448"/>
      <c r="T114" s="448"/>
      <c r="U114" s="448"/>
      <c r="V114" s="448"/>
      <c r="W114" s="448"/>
      <c r="X114" s="448"/>
      <c r="Y114" s="373" t="s">
        <v>116</v>
      </c>
      <c r="Z114" s="374"/>
      <c r="AA114" s="374"/>
      <c r="AB114" s="374"/>
      <c r="AC114" s="374"/>
      <c r="AD114" s="374"/>
      <c r="AE114" s="374"/>
      <c r="AF114" s="374"/>
      <c r="AG114" s="374"/>
      <c r="AH114" s="374"/>
      <c r="AI114" s="374"/>
      <c r="AJ114" s="374"/>
      <c r="AK114" s="374"/>
      <c r="AL114" s="374"/>
      <c r="AM114" s="374"/>
      <c r="AN114" s="374"/>
      <c r="AO114" s="374"/>
      <c r="AP114" s="374"/>
      <c r="AQ114" s="374"/>
      <c r="AR114" s="374"/>
      <c r="AS114" s="374"/>
      <c r="AT114" s="374"/>
      <c r="AU114" s="374"/>
      <c r="AV114" s="374"/>
      <c r="AW114" s="374"/>
      <c r="AX114" s="374"/>
      <c r="AY114" s="374"/>
      <c r="AZ114" s="374"/>
      <c r="BA114" s="374"/>
      <c r="BB114" s="374"/>
      <c r="BC114" s="374"/>
      <c r="BD114" s="374"/>
      <c r="BE114" s="374"/>
      <c r="BF114" s="374"/>
      <c r="BG114" s="374"/>
      <c r="BH114" s="374"/>
      <c r="BI114" s="374"/>
      <c r="BJ114" s="374"/>
      <c r="BK114" s="374"/>
      <c r="BL114" s="375"/>
      <c r="BM114" s="448" t="s">
        <v>117</v>
      </c>
      <c r="BN114" s="448"/>
      <c r="BO114" s="448"/>
      <c r="BP114" s="448"/>
      <c r="BQ114" s="448"/>
      <c r="BR114" s="448"/>
      <c r="BS114" s="448"/>
      <c r="BT114" s="448"/>
      <c r="BU114" s="448"/>
      <c r="BV114" s="448"/>
      <c r="BW114" s="448"/>
      <c r="BX114" s="448"/>
      <c r="BY114" s="448"/>
      <c r="BZ114" s="448"/>
      <c r="CA114" s="448"/>
      <c r="CB114" s="448"/>
      <c r="CC114" s="448"/>
      <c r="CD114" s="448"/>
      <c r="CE114" s="448"/>
      <c r="CF114" s="448"/>
      <c r="CG114" s="448"/>
      <c r="CH114" s="448"/>
      <c r="CI114" s="448"/>
      <c r="CJ114" s="448"/>
      <c r="CK114" s="448"/>
      <c r="CL114" s="448"/>
      <c r="CM114" s="448"/>
      <c r="CN114" s="448"/>
      <c r="CO114" s="448"/>
      <c r="CP114" s="448"/>
      <c r="CQ114" s="448"/>
    </row>
    <row r="115" spans="1:95" ht="14.25" customHeight="1" x14ac:dyDescent="0.2">
      <c r="A115" s="448" t="s">
        <v>27</v>
      </c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R115" s="448"/>
      <c r="S115" s="448"/>
      <c r="T115" s="448"/>
      <c r="U115" s="448"/>
      <c r="V115" s="448"/>
      <c r="W115" s="448"/>
      <c r="X115" s="448"/>
      <c r="Y115" s="373" t="s">
        <v>52</v>
      </c>
      <c r="Z115" s="374"/>
      <c r="AA115" s="374"/>
      <c r="AB115" s="374"/>
      <c r="AC115" s="374"/>
      <c r="AD115" s="374"/>
      <c r="AE115" s="374"/>
      <c r="AF115" s="374"/>
      <c r="AG115" s="374"/>
      <c r="AH115" s="374"/>
      <c r="AI115" s="374"/>
      <c r="AJ115" s="374"/>
      <c r="AK115" s="374"/>
      <c r="AL115" s="374"/>
      <c r="AM115" s="374"/>
      <c r="AN115" s="374"/>
      <c r="AO115" s="374"/>
      <c r="AP115" s="374"/>
      <c r="AQ115" s="374"/>
      <c r="AR115" s="374"/>
      <c r="AS115" s="374"/>
      <c r="AT115" s="374"/>
      <c r="AU115" s="374"/>
      <c r="AV115" s="374"/>
      <c r="AW115" s="374"/>
      <c r="AX115" s="374"/>
      <c r="AY115" s="374"/>
      <c r="AZ115" s="374"/>
      <c r="BA115" s="374"/>
      <c r="BB115" s="374"/>
      <c r="BC115" s="374"/>
      <c r="BD115" s="374"/>
      <c r="BE115" s="374"/>
      <c r="BF115" s="374"/>
      <c r="BG115" s="374"/>
      <c r="BH115" s="374"/>
      <c r="BI115" s="374"/>
      <c r="BJ115" s="374"/>
      <c r="BK115" s="374"/>
      <c r="BL115" s="375"/>
      <c r="BM115" s="448" t="s">
        <v>53</v>
      </c>
      <c r="BN115" s="448"/>
      <c r="BO115" s="448"/>
      <c r="BP115" s="448"/>
      <c r="BQ115" s="448"/>
      <c r="BR115" s="448"/>
      <c r="BS115" s="448"/>
      <c r="BT115" s="448"/>
      <c r="BU115" s="448"/>
      <c r="BV115" s="448"/>
      <c r="BW115" s="448"/>
      <c r="BX115" s="448"/>
      <c r="BY115" s="448"/>
      <c r="BZ115" s="448"/>
      <c r="CA115" s="448"/>
      <c r="CB115" s="448"/>
      <c r="CC115" s="448"/>
      <c r="CD115" s="448"/>
      <c r="CE115" s="448"/>
      <c r="CF115" s="448"/>
      <c r="CG115" s="448"/>
      <c r="CH115" s="448"/>
      <c r="CI115" s="448"/>
      <c r="CJ115" s="448"/>
      <c r="CK115" s="448"/>
      <c r="CL115" s="448"/>
      <c r="CM115" s="448"/>
      <c r="CN115" s="448"/>
      <c r="CO115" s="448"/>
      <c r="CP115" s="448"/>
      <c r="CQ115" s="448"/>
    </row>
    <row r="116" spans="1:95" ht="53.25" customHeight="1" x14ac:dyDescent="0.2">
      <c r="A116" s="441" t="s">
        <v>349</v>
      </c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2" t="s">
        <v>118</v>
      </c>
      <c r="Z116" s="442"/>
      <c r="AA116" s="442"/>
      <c r="AB116" s="442"/>
      <c r="AC116" s="442"/>
      <c r="AD116" s="442"/>
      <c r="AE116" s="442"/>
      <c r="AF116" s="442"/>
      <c r="AG116" s="442"/>
      <c r="AH116" s="442"/>
      <c r="AI116" s="442"/>
      <c r="AJ116" s="442"/>
      <c r="AK116" s="442"/>
      <c r="AL116" s="442"/>
      <c r="AM116" s="442"/>
      <c r="AN116" s="442"/>
      <c r="AO116" s="442"/>
      <c r="AP116" s="442"/>
      <c r="AQ116" s="442"/>
      <c r="AR116" s="442"/>
      <c r="AS116" s="442"/>
      <c r="AT116" s="442"/>
      <c r="AU116" s="442"/>
      <c r="AV116" s="442"/>
      <c r="AW116" s="442"/>
      <c r="AX116" s="442"/>
      <c r="AY116" s="442"/>
      <c r="AZ116" s="442"/>
      <c r="BA116" s="442"/>
      <c r="BB116" s="442"/>
      <c r="BC116" s="442"/>
      <c r="BD116" s="442"/>
      <c r="BE116" s="442"/>
      <c r="BF116" s="442"/>
      <c r="BG116" s="442"/>
      <c r="BH116" s="442"/>
      <c r="BI116" s="442"/>
      <c r="BJ116" s="442"/>
      <c r="BK116" s="442"/>
      <c r="BL116" s="442"/>
      <c r="BM116" s="441" t="s">
        <v>119</v>
      </c>
      <c r="BN116" s="441"/>
      <c r="BO116" s="441"/>
      <c r="BP116" s="441"/>
      <c r="BQ116" s="441"/>
      <c r="BR116" s="441"/>
      <c r="BS116" s="441"/>
      <c r="BT116" s="441"/>
      <c r="BU116" s="441"/>
      <c r="BV116" s="441"/>
      <c r="BW116" s="441"/>
      <c r="BX116" s="441"/>
      <c r="BY116" s="441"/>
      <c r="BZ116" s="441"/>
      <c r="CA116" s="441"/>
      <c r="CB116" s="441"/>
      <c r="CC116" s="441"/>
      <c r="CD116" s="441"/>
      <c r="CE116" s="441"/>
      <c r="CF116" s="441"/>
      <c r="CG116" s="441"/>
      <c r="CH116" s="441"/>
      <c r="CI116" s="441"/>
      <c r="CJ116" s="441"/>
      <c r="CK116" s="441"/>
      <c r="CL116" s="441"/>
      <c r="CM116" s="441"/>
      <c r="CN116" s="441"/>
      <c r="CO116" s="441"/>
      <c r="CP116" s="441"/>
      <c r="CQ116" s="441"/>
    </row>
    <row r="117" spans="1:95" ht="76.5" customHeight="1" x14ac:dyDescent="0.2">
      <c r="A117" s="376" t="s">
        <v>350</v>
      </c>
      <c r="B117" s="377"/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8"/>
      <c r="Y117" s="445" t="s">
        <v>120</v>
      </c>
      <c r="Z117" s="446"/>
      <c r="AA117" s="446"/>
      <c r="AB117" s="446"/>
      <c r="AC117" s="446"/>
      <c r="AD117" s="446"/>
      <c r="AE117" s="446"/>
      <c r="AF117" s="446"/>
      <c r="AG117" s="446"/>
      <c r="AH117" s="446"/>
      <c r="AI117" s="446"/>
      <c r="AJ117" s="446"/>
      <c r="AK117" s="446"/>
      <c r="AL117" s="446"/>
      <c r="AM117" s="446"/>
      <c r="AN117" s="446"/>
      <c r="AO117" s="446"/>
      <c r="AP117" s="446"/>
      <c r="AQ117" s="446"/>
      <c r="AR117" s="446"/>
      <c r="AS117" s="446"/>
      <c r="AT117" s="446"/>
      <c r="AU117" s="446"/>
      <c r="AV117" s="446"/>
      <c r="AW117" s="446"/>
      <c r="AX117" s="446"/>
      <c r="AY117" s="446"/>
      <c r="AZ117" s="446"/>
      <c r="BA117" s="446"/>
      <c r="BB117" s="446"/>
      <c r="BC117" s="446"/>
      <c r="BD117" s="446"/>
      <c r="BE117" s="446"/>
      <c r="BF117" s="446"/>
      <c r="BG117" s="446"/>
      <c r="BH117" s="446"/>
      <c r="BI117" s="446"/>
      <c r="BJ117" s="446"/>
      <c r="BK117" s="446"/>
      <c r="BL117" s="447"/>
      <c r="BM117" s="441" t="s">
        <v>121</v>
      </c>
      <c r="BN117" s="441"/>
      <c r="BO117" s="441"/>
      <c r="BP117" s="441"/>
      <c r="BQ117" s="441"/>
      <c r="BR117" s="441"/>
      <c r="BS117" s="441"/>
      <c r="BT117" s="441"/>
      <c r="BU117" s="441"/>
      <c r="BV117" s="441"/>
      <c r="BW117" s="441"/>
      <c r="BX117" s="441"/>
      <c r="BY117" s="441"/>
      <c r="BZ117" s="441"/>
      <c r="CA117" s="441"/>
      <c r="CB117" s="441"/>
      <c r="CC117" s="441"/>
      <c r="CD117" s="441"/>
      <c r="CE117" s="441"/>
      <c r="CF117" s="441"/>
      <c r="CG117" s="441"/>
      <c r="CH117" s="441"/>
      <c r="CI117" s="441"/>
      <c r="CJ117" s="441"/>
      <c r="CK117" s="441"/>
      <c r="CL117" s="441"/>
      <c r="CM117" s="441"/>
      <c r="CN117" s="441"/>
      <c r="CO117" s="441"/>
      <c r="CP117" s="441"/>
      <c r="CQ117" s="441"/>
    </row>
    <row r="118" spans="1:95" ht="29.25" customHeight="1" x14ac:dyDescent="0.2">
      <c r="A118" s="441" t="s">
        <v>122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2" t="s">
        <v>120</v>
      </c>
      <c r="Z118" s="442"/>
      <c r="AA118" s="442"/>
      <c r="AB118" s="442"/>
      <c r="AC118" s="442"/>
      <c r="AD118" s="442"/>
      <c r="AE118" s="442"/>
      <c r="AF118" s="442"/>
      <c r="AG118" s="442"/>
      <c r="AH118" s="442"/>
      <c r="AI118" s="442"/>
      <c r="AJ118" s="442"/>
      <c r="AK118" s="442"/>
      <c r="AL118" s="442"/>
      <c r="AM118" s="442"/>
      <c r="AN118" s="442"/>
      <c r="AO118" s="442"/>
      <c r="AP118" s="442"/>
      <c r="AQ118" s="442"/>
      <c r="AR118" s="442"/>
      <c r="AS118" s="442"/>
      <c r="AT118" s="442"/>
      <c r="AU118" s="442"/>
      <c r="AV118" s="442"/>
      <c r="AW118" s="442"/>
      <c r="AX118" s="442"/>
      <c r="AY118" s="442"/>
      <c r="AZ118" s="442"/>
      <c r="BA118" s="442"/>
      <c r="BB118" s="442"/>
      <c r="BC118" s="442"/>
      <c r="BD118" s="442"/>
      <c r="BE118" s="442"/>
      <c r="BF118" s="442"/>
      <c r="BG118" s="442"/>
      <c r="BH118" s="442"/>
      <c r="BI118" s="442"/>
      <c r="BJ118" s="442"/>
      <c r="BK118" s="442"/>
      <c r="BL118" s="442"/>
      <c r="BM118" s="441" t="s">
        <v>123</v>
      </c>
      <c r="BN118" s="441"/>
      <c r="BO118" s="441"/>
      <c r="BP118" s="441"/>
      <c r="BQ118" s="441"/>
      <c r="BR118" s="441"/>
      <c r="BS118" s="441"/>
      <c r="BT118" s="441"/>
      <c r="BU118" s="441"/>
      <c r="BV118" s="441"/>
      <c r="BW118" s="441"/>
      <c r="BX118" s="441"/>
      <c r="BY118" s="441"/>
      <c r="BZ118" s="441"/>
      <c r="CA118" s="441"/>
      <c r="CB118" s="441"/>
      <c r="CC118" s="441"/>
      <c r="CD118" s="441"/>
      <c r="CE118" s="441"/>
      <c r="CF118" s="441"/>
      <c r="CG118" s="441"/>
      <c r="CH118" s="441"/>
      <c r="CI118" s="441"/>
      <c r="CJ118" s="441"/>
      <c r="CK118" s="441"/>
      <c r="CL118" s="441"/>
      <c r="CM118" s="441"/>
      <c r="CN118" s="441"/>
      <c r="CO118" s="441"/>
      <c r="CP118" s="441"/>
      <c r="CQ118" s="441"/>
    </row>
    <row r="119" spans="1:95" ht="19.5" customHeight="1" x14ac:dyDescent="0.2">
      <c r="A119" s="514" t="s">
        <v>371</v>
      </c>
      <c r="B119" s="514"/>
      <c r="C119" s="514"/>
      <c r="D119" s="514"/>
      <c r="E119" s="514"/>
      <c r="F119" s="514"/>
      <c r="G119" s="514"/>
      <c r="H119" s="514"/>
      <c r="I119" s="514"/>
      <c r="J119" s="514"/>
      <c r="K119" s="514"/>
      <c r="L119" s="514"/>
      <c r="M119" s="514"/>
      <c r="N119" s="514"/>
      <c r="O119" s="514"/>
      <c r="P119" s="514"/>
      <c r="Q119" s="514"/>
      <c r="R119" s="514"/>
      <c r="S119" s="514"/>
      <c r="T119" s="514"/>
      <c r="U119" s="514"/>
      <c r="V119" s="514"/>
      <c r="W119" s="514"/>
      <c r="X119" s="514"/>
      <c r="Y119" s="514"/>
      <c r="Z119" s="514"/>
      <c r="AA119" s="514"/>
      <c r="AB119" s="514"/>
      <c r="AC119" s="514"/>
      <c r="AD119" s="514"/>
      <c r="AE119" s="514"/>
      <c r="AF119" s="514"/>
      <c r="AG119" s="514"/>
      <c r="AH119" s="514"/>
      <c r="AI119" s="514"/>
      <c r="AJ119" s="514"/>
      <c r="AK119" s="514"/>
      <c r="AL119" s="514"/>
      <c r="AM119" s="514"/>
      <c r="AN119" s="514"/>
      <c r="AO119" s="514"/>
      <c r="AP119" s="514"/>
      <c r="AQ119" s="514"/>
      <c r="AR119" s="514"/>
      <c r="AS119" s="514"/>
      <c r="AT119" s="514"/>
      <c r="AU119" s="514"/>
      <c r="AV119" s="514"/>
      <c r="AW119" s="514"/>
      <c r="AX119" s="514"/>
      <c r="AY119" s="514"/>
      <c r="AZ119" s="514"/>
      <c r="BA119" s="514"/>
      <c r="BB119" s="514"/>
      <c r="BC119" s="514"/>
      <c r="BD119" s="514"/>
      <c r="BE119" s="514"/>
      <c r="BF119" s="514"/>
      <c r="BG119" s="514"/>
      <c r="BH119" s="514"/>
      <c r="BI119" s="514"/>
      <c r="BJ119" s="514"/>
      <c r="BK119" s="514"/>
      <c r="BL119" s="514"/>
      <c r="BM119" s="514"/>
      <c r="BN119" s="514"/>
      <c r="BO119" s="514"/>
      <c r="BP119" s="514"/>
      <c r="BQ119" s="514"/>
      <c r="BR119" s="514"/>
      <c r="BS119" s="514"/>
      <c r="BT119" s="514"/>
      <c r="BU119" s="514"/>
      <c r="BV119" s="514"/>
      <c r="BW119" s="514"/>
      <c r="BX119" s="514"/>
      <c r="BY119" s="514"/>
      <c r="BZ119" s="514"/>
      <c r="CA119" s="514"/>
      <c r="CB119" s="514"/>
      <c r="CC119" s="514"/>
      <c r="CD119" s="514"/>
      <c r="CE119" s="514"/>
      <c r="CF119" s="514"/>
      <c r="CG119" s="514"/>
      <c r="CH119" s="514"/>
      <c r="CI119" s="514"/>
      <c r="CJ119" s="514"/>
      <c r="CK119" s="514"/>
      <c r="CL119" s="514"/>
      <c r="CM119" s="514"/>
      <c r="CN119" s="514"/>
      <c r="CO119" s="514"/>
      <c r="CP119" s="514"/>
      <c r="CQ119" s="514"/>
    </row>
    <row r="120" spans="1:95" ht="27.75" customHeight="1" x14ac:dyDescent="0.2">
      <c r="A120" s="383" t="s">
        <v>370</v>
      </c>
      <c r="B120" s="383"/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  <c r="T120" s="383"/>
      <c r="U120" s="383"/>
      <c r="V120" s="383"/>
      <c r="W120" s="383"/>
      <c r="X120" s="383"/>
      <c r="Y120" s="383"/>
      <c r="Z120" s="383"/>
      <c r="AA120" s="383"/>
      <c r="AB120" s="383"/>
      <c r="AC120" s="383"/>
      <c r="AD120" s="383"/>
      <c r="AE120" s="383"/>
      <c r="AF120" s="383"/>
      <c r="AG120" s="383"/>
      <c r="AH120" s="383"/>
      <c r="AI120" s="383"/>
      <c r="AJ120" s="383"/>
      <c r="AK120" s="383"/>
      <c r="AL120" s="383"/>
      <c r="AM120" s="383"/>
      <c r="AN120" s="383"/>
      <c r="AO120" s="383"/>
      <c r="AP120" s="383"/>
      <c r="AQ120" s="383"/>
      <c r="AR120" s="383"/>
      <c r="AS120" s="383"/>
      <c r="AT120" s="383"/>
      <c r="AU120" s="383"/>
      <c r="AV120" s="383"/>
      <c r="AW120" s="383"/>
      <c r="AX120" s="383"/>
      <c r="AY120" s="383"/>
      <c r="AZ120" s="383"/>
      <c r="BA120" s="383"/>
      <c r="BB120" s="383"/>
      <c r="BC120" s="383"/>
      <c r="BD120" s="383"/>
      <c r="BE120" s="383"/>
      <c r="BF120" s="383"/>
      <c r="BG120" s="383"/>
      <c r="BH120" s="383"/>
      <c r="BI120" s="383"/>
      <c r="BJ120" s="383"/>
      <c r="BK120" s="383"/>
      <c r="BL120" s="383"/>
      <c r="BM120" s="383"/>
      <c r="BN120" s="383"/>
      <c r="BO120" s="383"/>
      <c r="BP120" s="383"/>
      <c r="BQ120" s="383"/>
      <c r="BR120" s="383"/>
      <c r="BS120" s="383"/>
      <c r="BT120" s="383"/>
      <c r="BU120" s="383"/>
      <c r="BV120" s="383"/>
      <c r="BW120" s="383"/>
      <c r="BX120" s="383"/>
      <c r="BY120" s="383"/>
      <c r="BZ120" s="383"/>
      <c r="CA120" s="383"/>
      <c r="CB120" s="383"/>
      <c r="CC120" s="383"/>
      <c r="CD120" s="383"/>
      <c r="CE120" s="383"/>
      <c r="CF120" s="383"/>
      <c r="CG120" s="383"/>
      <c r="CH120" s="383"/>
      <c r="CI120" s="383"/>
      <c r="CJ120" s="383"/>
      <c r="CK120" s="383"/>
      <c r="CL120" s="383"/>
      <c r="CM120" s="383"/>
      <c r="CN120" s="383"/>
      <c r="CO120" s="383"/>
      <c r="CP120" s="383"/>
      <c r="CQ120" s="383"/>
    </row>
    <row r="121" spans="1:95" ht="18.75" customHeight="1" x14ac:dyDescent="0.2">
      <c r="A121" s="444" t="s">
        <v>126</v>
      </c>
      <c r="B121" s="444"/>
      <c r="C121" s="444"/>
      <c r="D121" s="444"/>
      <c r="E121" s="444"/>
      <c r="F121" s="444"/>
      <c r="G121" s="444"/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444"/>
      <c r="U121" s="444"/>
      <c r="V121" s="444"/>
      <c r="W121" s="444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44"/>
      <c r="AK121" s="444"/>
      <c r="AL121" s="444"/>
      <c r="AM121" s="444"/>
      <c r="AN121" s="444"/>
      <c r="AO121" s="444"/>
      <c r="AP121" s="444"/>
      <c r="AQ121" s="444"/>
      <c r="AR121" s="444"/>
      <c r="AS121" s="444"/>
      <c r="AT121" s="444"/>
      <c r="AU121" s="444"/>
      <c r="AV121" s="444"/>
      <c r="AW121" s="444"/>
      <c r="AX121" s="444"/>
      <c r="AY121" s="444"/>
      <c r="AZ121" s="444"/>
      <c r="BA121" s="444"/>
      <c r="BB121" s="444"/>
      <c r="BC121" s="444"/>
      <c r="BD121" s="444"/>
      <c r="BE121" s="444"/>
      <c r="BF121" s="444"/>
      <c r="BG121" s="444"/>
      <c r="BH121" s="444"/>
      <c r="BI121" s="444"/>
      <c r="BJ121" s="444"/>
      <c r="BK121" s="444"/>
      <c r="BL121" s="444"/>
      <c r="BM121" s="444"/>
      <c r="BN121" s="444"/>
      <c r="BO121" s="444"/>
      <c r="BP121" s="444"/>
      <c r="BQ121" s="444"/>
      <c r="BR121" s="444"/>
      <c r="BS121" s="444"/>
      <c r="BT121" s="444"/>
      <c r="BU121" s="444"/>
      <c r="BV121" s="444"/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</row>
    <row r="122" spans="1:95" ht="23.25" customHeight="1" x14ac:dyDescent="0.2">
      <c r="A122" s="383" t="s">
        <v>127</v>
      </c>
      <c r="B122" s="383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83"/>
      <c r="AF122" s="383"/>
      <c r="AG122" s="383"/>
      <c r="AH122" s="383"/>
      <c r="AI122" s="383"/>
      <c r="AJ122" s="383"/>
      <c r="AK122" s="383"/>
      <c r="AL122" s="383"/>
      <c r="AM122" s="383"/>
      <c r="AN122" s="383"/>
      <c r="AO122" s="383"/>
      <c r="AP122" s="383"/>
      <c r="AQ122" s="383"/>
      <c r="AR122" s="383"/>
      <c r="AS122" s="383"/>
      <c r="AT122" s="383"/>
      <c r="AU122" s="383"/>
      <c r="AV122" s="383"/>
      <c r="AW122" s="383"/>
      <c r="AX122" s="383"/>
      <c r="AY122" s="383"/>
      <c r="AZ122" s="383"/>
      <c r="BA122" s="383"/>
      <c r="BB122" s="383"/>
      <c r="BC122" s="383"/>
      <c r="BD122" s="383"/>
      <c r="BE122" s="383"/>
      <c r="BF122" s="383"/>
      <c r="BG122" s="383"/>
      <c r="BH122" s="383"/>
      <c r="BI122" s="383"/>
      <c r="BJ122" s="383"/>
      <c r="BK122" s="383"/>
      <c r="BL122" s="383"/>
      <c r="BM122" s="383"/>
      <c r="BN122" s="383"/>
      <c r="BO122" s="383"/>
      <c r="BP122" s="383"/>
      <c r="BQ122" s="383"/>
      <c r="BR122" s="383"/>
      <c r="BS122" s="383"/>
      <c r="BT122" s="383"/>
      <c r="BU122" s="383"/>
      <c r="BV122" s="383"/>
      <c r="BW122" s="383"/>
      <c r="BX122" s="383"/>
      <c r="BY122" s="383"/>
      <c r="BZ122" s="383"/>
      <c r="CA122" s="383"/>
      <c r="CB122" s="383"/>
      <c r="CC122" s="383"/>
      <c r="CD122" s="383"/>
      <c r="CE122" s="383"/>
      <c r="CF122" s="383"/>
      <c r="CG122" s="383"/>
      <c r="CH122" s="383"/>
      <c r="CI122" s="383"/>
      <c r="CJ122" s="383"/>
      <c r="CK122" s="383"/>
      <c r="CL122" s="383"/>
      <c r="CM122" s="383"/>
      <c r="CN122" s="383"/>
      <c r="CO122" s="383"/>
      <c r="CP122" s="383"/>
      <c r="CQ122" s="383"/>
    </row>
    <row r="123" spans="1:95" ht="11.25" customHeight="1" x14ac:dyDescent="0.2">
      <c r="A123" s="475"/>
      <c r="B123" s="475"/>
      <c r="C123" s="475"/>
      <c r="D123" s="475"/>
      <c r="E123" s="475"/>
      <c r="F123" s="475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75"/>
      <c r="AE123" s="475"/>
      <c r="AF123" s="475"/>
      <c r="AG123" s="475"/>
      <c r="AH123" s="475"/>
      <c r="AI123" s="475"/>
      <c r="AJ123" s="475"/>
      <c r="AK123" s="475"/>
      <c r="AL123" s="475"/>
      <c r="AM123" s="475"/>
      <c r="AN123" s="475"/>
      <c r="AO123" s="475"/>
      <c r="AP123" s="475"/>
      <c r="AQ123" s="475"/>
      <c r="AR123" s="475"/>
      <c r="AS123" s="475"/>
      <c r="AT123" s="475"/>
      <c r="AU123" s="475"/>
      <c r="AV123" s="475"/>
      <c r="AW123" s="475"/>
      <c r="AX123" s="475"/>
      <c r="AY123" s="475"/>
      <c r="AZ123" s="475"/>
      <c r="BA123" s="475"/>
      <c r="BB123" s="475"/>
      <c r="BC123" s="475"/>
      <c r="BD123" s="475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475"/>
      <c r="BQ123" s="475"/>
      <c r="BR123" s="475"/>
      <c r="BS123" s="475"/>
      <c r="BT123" s="475"/>
      <c r="BU123" s="475"/>
      <c r="BV123" s="475"/>
      <c r="BW123" s="475"/>
      <c r="BX123" s="475"/>
      <c r="BY123" s="475"/>
      <c r="BZ123" s="475"/>
      <c r="CA123" s="475"/>
      <c r="CB123" s="475"/>
      <c r="CC123" s="475"/>
      <c r="CD123" s="475"/>
      <c r="CE123" s="475"/>
      <c r="CF123" s="475"/>
      <c r="CG123" s="475"/>
      <c r="CH123" s="475"/>
      <c r="CI123" s="475"/>
      <c r="CJ123" s="475"/>
      <c r="CK123" s="475"/>
      <c r="CL123" s="475"/>
      <c r="CM123" s="475"/>
      <c r="CN123" s="475"/>
      <c r="CO123" s="475"/>
      <c r="CP123" s="475"/>
      <c r="CQ123" s="475"/>
    </row>
    <row r="124" spans="1:95" ht="14.25" customHeight="1" x14ac:dyDescent="0.2">
      <c r="A124" s="427" t="s">
        <v>26</v>
      </c>
      <c r="B124" s="427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 s="427"/>
      <c r="AA124" s="427"/>
      <c r="AB124" s="427"/>
      <c r="AC124" s="427"/>
      <c r="AD124" s="427"/>
      <c r="AE124" s="427"/>
      <c r="AF124" s="427"/>
      <c r="AG124" s="427"/>
      <c r="AH124" s="427"/>
      <c r="AI124" s="427"/>
      <c r="AJ124" s="427"/>
      <c r="AK124" s="427"/>
      <c r="AL124" s="427"/>
      <c r="AM124" s="427"/>
      <c r="AN124" s="427"/>
      <c r="AO124" s="427"/>
      <c r="AP124" s="369" t="s">
        <v>53</v>
      </c>
      <c r="AQ124" s="369"/>
      <c r="AR124" s="369"/>
      <c r="AS124" s="369"/>
      <c r="AT124" s="369"/>
      <c r="AU124" s="368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</row>
    <row r="125" spans="1:95" ht="11.25" customHeight="1" thickBot="1" x14ac:dyDescent="0.25">
      <c r="A125" s="427"/>
      <c r="B125" s="427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 s="427"/>
      <c r="AA125" s="427"/>
      <c r="AB125" s="427"/>
      <c r="AC125" s="427"/>
      <c r="AD125" s="427"/>
      <c r="AE125" s="427"/>
      <c r="AF125" s="427"/>
      <c r="AG125" s="427"/>
      <c r="AH125" s="427"/>
      <c r="AI125" s="427"/>
      <c r="AJ125" s="427"/>
      <c r="AK125" s="427"/>
      <c r="AL125" s="427"/>
      <c r="AM125" s="427"/>
      <c r="AN125" s="427"/>
      <c r="AO125" s="427"/>
      <c r="AP125" s="427"/>
      <c r="AQ125" s="427"/>
      <c r="AR125" s="427"/>
      <c r="AS125" s="427"/>
      <c r="AT125" s="427"/>
      <c r="AU125" s="427"/>
      <c r="AV125" s="427"/>
      <c r="AW125" s="427"/>
      <c r="AX125" s="427"/>
      <c r="AY125" s="427"/>
      <c r="AZ125" s="427"/>
      <c r="BA125" s="427"/>
      <c r="BB125" s="427"/>
      <c r="BC125" s="427"/>
      <c r="BD125" s="427"/>
      <c r="BE125" s="427"/>
      <c r="BF125" s="427"/>
      <c r="BG125" s="427"/>
      <c r="BH125" s="427"/>
      <c r="BI125" s="427"/>
      <c r="BJ125" s="427"/>
      <c r="BK125" s="427"/>
      <c r="BL125" s="427"/>
      <c r="BM125" s="427"/>
      <c r="BN125" s="427"/>
      <c r="BO125" s="427"/>
      <c r="BP125" s="427"/>
      <c r="BQ125" s="427"/>
      <c r="BR125" s="427"/>
      <c r="BS125" s="427"/>
      <c r="BT125" s="427"/>
      <c r="BU125" s="427"/>
      <c r="BV125" s="427"/>
      <c r="BW125" s="427"/>
      <c r="BX125" s="427"/>
      <c r="BY125" s="427"/>
      <c r="BZ125" s="427"/>
      <c r="CA125" s="427"/>
      <c r="CB125" s="427"/>
      <c r="CC125" s="427"/>
      <c r="CD125" s="427"/>
      <c r="CE125" s="427"/>
    </row>
    <row r="126" spans="1:95" ht="14.25" customHeight="1" x14ac:dyDescent="0.2">
      <c r="A126" s="368" t="s">
        <v>28</v>
      </c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  <c r="AW126" s="366"/>
      <c r="AX126" s="366"/>
      <c r="AY126" s="366"/>
      <c r="AZ126" s="366"/>
      <c r="BA126" s="366"/>
      <c r="BB126" s="366"/>
      <c r="BC126" s="366"/>
      <c r="BD126" s="366"/>
      <c r="BE126" s="366"/>
      <c r="BF126" s="366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468" t="s">
        <v>29</v>
      </c>
      <c r="BT126" s="468"/>
      <c r="BU126" s="468"/>
      <c r="BV126" s="468"/>
      <c r="BW126" s="468"/>
      <c r="BX126" s="468"/>
      <c r="BY126" s="468"/>
      <c r="BZ126" s="468"/>
      <c r="CA126" s="468"/>
      <c r="CB126" s="468"/>
      <c r="CC126" s="468"/>
      <c r="CD126" s="468"/>
      <c r="CE126" s="468"/>
      <c r="CF126" s="774" t="s">
        <v>30</v>
      </c>
      <c r="CG126" s="775"/>
      <c r="CH126" s="775"/>
      <c r="CI126" s="775"/>
      <c r="CJ126" s="775"/>
      <c r="CK126" s="775"/>
      <c r="CL126" s="775"/>
      <c r="CM126" s="775"/>
      <c r="CN126" s="775"/>
      <c r="CO126" s="775"/>
      <c r="CP126" s="775"/>
      <c r="CQ126" s="776"/>
    </row>
    <row r="127" spans="1:95" ht="24.75" customHeight="1" x14ac:dyDescent="0.2">
      <c r="A127" s="452" t="s">
        <v>31</v>
      </c>
      <c r="B127" s="467"/>
      <c r="C127" s="467"/>
      <c r="D127" s="467"/>
      <c r="E127" s="467"/>
      <c r="F127" s="467"/>
      <c r="G127" s="467"/>
      <c r="H127" s="467"/>
      <c r="I127" s="467"/>
      <c r="J127" s="467"/>
      <c r="K127" s="467"/>
      <c r="L127" s="467"/>
      <c r="M127" s="467"/>
      <c r="N127" s="467"/>
      <c r="O127" s="467"/>
      <c r="P127" s="467"/>
      <c r="Q127" s="467"/>
      <c r="R127" s="467"/>
      <c r="S127" s="467"/>
      <c r="T127" s="467"/>
      <c r="U127" s="467"/>
      <c r="V127" s="467"/>
      <c r="W127" s="467"/>
      <c r="X127" s="467"/>
      <c r="Y127" s="467"/>
      <c r="Z127" s="467"/>
      <c r="AA127" s="467"/>
      <c r="AB127" s="467"/>
      <c r="AC127" s="467"/>
      <c r="AD127" s="467"/>
      <c r="AE127" s="467"/>
      <c r="AF127" s="467"/>
      <c r="AG127" s="467"/>
      <c r="AH127" s="467"/>
      <c r="AI127" s="467"/>
      <c r="AJ127" s="467"/>
      <c r="AK127" s="467"/>
      <c r="AL127" s="467"/>
      <c r="AM127" s="467"/>
      <c r="AN127" s="467"/>
      <c r="AO127" s="467"/>
      <c r="AP127" s="467"/>
      <c r="AQ127" s="467"/>
      <c r="AR127" s="467"/>
      <c r="AS127" s="467"/>
      <c r="AT127" s="467"/>
      <c r="AU127" s="467"/>
      <c r="AV127" s="467"/>
      <c r="AW127" s="467"/>
      <c r="AX127" s="467"/>
      <c r="AY127" s="467"/>
      <c r="AZ127" s="467"/>
      <c r="BA127" s="467"/>
      <c r="BB127" s="467"/>
      <c r="BC127" s="467"/>
      <c r="BD127" s="467"/>
      <c r="BE127" s="467"/>
      <c r="BF127" s="467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468"/>
      <c r="BT127" s="468"/>
      <c r="BU127" s="468"/>
      <c r="BV127" s="468"/>
      <c r="BW127" s="468"/>
      <c r="BX127" s="468"/>
      <c r="BY127" s="468"/>
      <c r="BZ127" s="468"/>
      <c r="CA127" s="468"/>
      <c r="CB127" s="468"/>
      <c r="CC127" s="468"/>
      <c r="CD127" s="468"/>
      <c r="CE127" s="468"/>
      <c r="CF127" s="782"/>
      <c r="CG127" s="783"/>
      <c r="CH127" s="783"/>
      <c r="CI127" s="783"/>
      <c r="CJ127" s="783"/>
      <c r="CK127" s="783"/>
      <c r="CL127" s="783"/>
      <c r="CM127" s="783"/>
      <c r="CN127" s="783"/>
      <c r="CO127" s="783"/>
      <c r="CP127" s="783"/>
      <c r="CQ127" s="784"/>
    </row>
    <row r="128" spans="1:95" ht="15.75" thickBot="1" x14ac:dyDescent="0.25">
      <c r="A128" s="368" t="s">
        <v>32</v>
      </c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  <c r="AW128" s="366"/>
      <c r="AX128" s="366"/>
      <c r="AY128" s="366"/>
      <c r="AZ128" s="366"/>
      <c r="BA128" s="366"/>
      <c r="BB128" s="366"/>
      <c r="BC128" s="366"/>
      <c r="BD128" s="366"/>
      <c r="BE128" s="366"/>
      <c r="BF128" s="366"/>
      <c r="BS128" s="468"/>
      <c r="BT128" s="468"/>
      <c r="BU128" s="468"/>
      <c r="BV128" s="468"/>
      <c r="BW128" s="468"/>
      <c r="BX128" s="468"/>
      <c r="BY128" s="468"/>
      <c r="BZ128" s="468"/>
      <c r="CA128" s="468"/>
      <c r="CB128" s="468"/>
      <c r="CC128" s="468"/>
      <c r="CD128" s="468"/>
      <c r="CE128" s="468"/>
      <c r="CF128" s="777"/>
      <c r="CG128" s="778"/>
      <c r="CH128" s="778"/>
      <c r="CI128" s="778"/>
      <c r="CJ128" s="778"/>
      <c r="CK128" s="778"/>
      <c r="CL128" s="778"/>
      <c r="CM128" s="778"/>
      <c r="CN128" s="778"/>
      <c r="CO128" s="778"/>
      <c r="CP128" s="778"/>
      <c r="CQ128" s="779"/>
    </row>
    <row r="129" spans="1:95" ht="45" customHeight="1" x14ac:dyDescent="0.2">
      <c r="A129" s="452" t="s">
        <v>128</v>
      </c>
      <c r="B129" s="452"/>
      <c r="C129" s="452"/>
      <c r="D129" s="452"/>
      <c r="E129" s="452"/>
      <c r="F129" s="452"/>
      <c r="G129" s="452"/>
      <c r="H129" s="452"/>
      <c r="I129" s="452"/>
      <c r="J129" s="452"/>
      <c r="K129" s="452"/>
      <c r="L129" s="452"/>
      <c r="M129" s="452"/>
      <c r="N129" s="452"/>
      <c r="O129" s="452"/>
      <c r="P129" s="452"/>
      <c r="Q129" s="452"/>
      <c r="R129" s="452"/>
      <c r="S129" s="452"/>
      <c r="T129" s="452"/>
      <c r="U129" s="452"/>
      <c r="V129" s="452"/>
      <c r="W129" s="452"/>
      <c r="X129" s="452"/>
      <c r="Y129" s="452"/>
      <c r="Z129" s="452"/>
      <c r="AA129" s="452"/>
      <c r="AB129" s="452"/>
      <c r="AC129" s="452"/>
      <c r="AD129" s="452"/>
      <c r="AE129" s="452"/>
      <c r="AF129" s="452"/>
      <c r="AG129" s="452"/>
      <c r="AH129" s="452"/>
      <c r="AI129" s="452"/>
      <c r="AJ129" s="452"/>
      <c r="AK129" s="452"/>
      <c r="AL129" s="452"/>
      <c r="AM129" s="452"/>
      <c r="AN129" s="452"/>
      <c r="AO129" s="452"/>
      <c r="AP129" s="452"/>
      <c r="AQ129" s="452"/>
      <c r="AR129" s="452"/>
      <c r="AS129" s="452"/>
      <c r="AT129" s="452"/>
      <c r="AU129" s="452"/>
      <c r="AV129" s="452"/>
      <c r="AW129" s="452"/>
      <c r="AX129" s="452"/>
      <c r="AY129" s="452"/>
      <c r="AZ129" s="452"/>
      <c r="BA129" s="452"/>
      <c r="BB129" s="452"/>
      <c r="BC129" s="452"/>
      <c r="BD129" s="452"/>
      <c r="BE129" s="452"/>
      <c r="BF129" s="452"/>
      <c r="BS129" s="468"/>
      <c r="BT129" s="468"/>
      <c r="BU129" s="468"/>
      <c r="BV129" s="468"/>
      <c r="BW129" s="468"/>
      <c r="BX129" s="468"/>
      <c r="BY129" s="468"/>
      <c r="BZ129" s="468"/>
      <c r="CA129" s="468"/>
      <c r="CB129" s="468"/>
      <c r="CC129" s="468"/>
      <c r="CD129" s="468"/>
      <c r="CE129" s="468"/>
    </row>
    <row r="130" spans="1:95" hidden="1" x14ac:dyDescent="0.2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68"/>
      <c r="BH130" s="368"/>
      <c r="BI130" s="368"/>
      <c r="BJ130" s="368"/>
      <c r="BK130" s="368"/>
      <c r="BL130" s="368"/>
      <c r="BM130" s="368"/>
      <c r="BN130" s="368"/>
      <c r="BO130" s="368"/>
      <c r="BP130" s="368"/>
      <c r="BQ130" s="368"/>
      <c r="BR130" s="368"/>
      <c r="BS130" s="368"/>
      <c r="BT130" s="368"/>
      <c r="BU130" s="368"/>
      <c r="BV130" s="368"/>
      <c r="BW130" s="368"/>
      <c r="BX130" s="368"/>
      <c r="BY130" s="368"/>
      <c r="BZ130" s="368"/>
      <c r="CA130" s="368"/>
      <c r="CB130" s="368"/>
      <c r="CC130" s="368"/>
      <c r="CD130" s="368"/>
      <c r="CE130" s="368"/>
    </row>
    <row r="131" spans="1:95" ht="6.75" customHeight="1" x14ac:dyDescent="0.2">
      <c r="A131" s="368"/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8"/>
      <c r="AV131" s="368"/>
      <c r="AW131" s="368"/>
      <c r="AX131" s="368"/>
      <c r="AY131" s="368"/>
      <c r="AZ131" s="368"/>
      <c r="BA131" s="368"/>
      <c r="BB131" s="368"/>
      <c r="BC131" s="368"/>
      <c r="BD131" s="368"/>
      <c r="BE131" s="368"/>
      <c r="BF131" s="368"/>
      <c r="BG131" s="368"/>
      <c r="BH131" s="368"/>
      <c r="BI131" s="368"/>
      <c r="BJ131" s="368"/>
      <c r="BK131" s="368"/>
      <c r="BL131" s="368"/>
      <c r="BM131" s="368"/>
      <c r="BN131" s="368"/>
      <c r="BO131" s="368"/>
      <c r="BP131" s="368"/>
      <c r="BQ131" s="368"/>
      <c r="BR131" s="368"/>
      <c r="BS131" s="368"/>
      <c r="BT131" s="368"/>
      <c r="BU131" s="368"/>
      <c r="BV131" s="368"/>
      <c r="BW131" s="368"/>
      <c r="BX131" s="368"/>
      <c r="BY131" s="368"/>
      <c r="BZ131" s="368"/>
      <c r="CA131" s="368"/>
      <c r="CB131" s="368"/>
      <c r="CC131" s="368"/>
      <c r="CD131" s="368"/>
      <c r="CE131" s="368"/>
    </row>
    <row r="132" spans="1:95" ht="15" customHeight="1" x14ac:dyDescent="0.2">
      <c r="A132" s="368" t="s">
        <v>34</v>
      </c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</row>
    <row r="133" spans="1:95" ht="24" customHeight="1" x14ac:dyDescent="0.2">
      <c r="A133" s="368" t="s">
        <v>35</v>
      </c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</row>
    <row r="134" spans="1:95" ht="0.75" customHeight="1" x14ac:dyDescent="0.2">
      <c r="A134" s="368"/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</row>
    <row r="135" spans="1:95" ht="73.5" customHeight="1" x14ac:dyDescent="0.2">
      <c r="A135" s="424" t="s">
        <v>36</v>
      </c>
      <c r="B135" s="424"/>
      <c r="C135" s="424"/>
      <c r="D135" s="424"/>
      <c r="E135" s="424"/>
      <c r="F135" s="424"/>
      <c r="G135" s="424"/>
      <c r="H135" s="352" t="s">
        <v>37</v>
      </c>
      <c r="I135" s="353"/>
      <c r="J135" s="353"/>
      <c r="K135" s="353"/>
      <c r="L135" s="353"/>
      <c r="M135" s="353"/>
      <c r="N135" s="353"/>
      <c r="O135" s="353"/>
      <c r="P135" s="353"/>
      <c r="Q135" s="353"/>
      <c r="R135" s="353"/>
      <c r="S135" s="354"/>
      <c r="T135" s="405" t="s">
        <v>38</v>
      </c>
      <c r="U135" s="406"/>
      <c r="V135" s="406"/>
      <c r="W135" s="406"/>
      <c r="X135" s="406"/>
      <c r="Y135" s="406"/>
      <c r="Z135" s="406"/>
      <c r="AA135" s="406"/>
      <c r="AB135" s="406"/>
      <c r="AC135" s="406"/>
      <c r="AD135" s="406"/>
      <c r="AE135" s="407"/>
      <c r="AF135" s="352" t="s">
        <v>39</v>
      </c>
      <c r="AG135" s="353"/>
      <c r="AH135" s="353"/>
      <c r="AI135" s="353"/>
      <c r="AJ135" s="353"/>
      <c r="AK135" s="353"/>
      <c r="AL135" s="353"/>
      <c r="AM135" s="353"/>
      <c r="AN135" s="353"/>
      <c r="AO135" s="353"/>
      <c r="AP135" s="353"/>
      <c r="AQ135" s="353"/>
      <c r="AR135" s="353"/>
      <c r="AS135" s="353"/>
      <c r="AT135" s="353"/>
      <c r="AU135" s="353"/>
      <c r="AV135" s="353"/>
      <c r="AW135" s="353"/>
      <c r="AX135" s="353"/>
      <c r="AY135" s="353"/>
      <c r="AZ135" s="353"/>
      <c r="BA135" s="353"/>
      <c r="BB135" s="353"/>
      <c r="BC135" s="353"/>
      <c r="BD135" s="353"/>
      <c r="BE135" s="353"/>
      <c r="BF135" s="353"/>
      <c r="BG135" s="353"/>
      <c r="BH135" s="353"/>
      <c r="BI135" s="353"/>
      <c r="BJ135" s="353"/>
      <c r="BK135" s="353"/>
      <c r="BL135" s="353"/>
      <c r="BM135" s="354"/>
      <c r="BN135" s="352" t="s">
        <v>40</v>
      </c>
      <c r="BO135" s="353"/>
      <c r="BP135" s="353"/>
      <c r="BQ135" s="353"/>
      <c r="BR135" s="353"/>
      <c r="BS135" s="353"/>
      <c r="BT135" s="353"/>
      <c r="BU135" s="353"/>
      <c r="BV135" s="353"/>
      <c r="BW135" s="353"/>
      <c r="BX135" s="353"/>
      <c r="BY135" s="353"/>
      <c r="BZ135" s="353"/>
      <c r="CA135" s="353"/>
      <c r="CB135" s="353"/>
      <c r="CC135" s="353"/>
      <c r="CD135" s="353"/>
      <c r="CE135" s="354"/>
      <c r="CF135" s="424" t="s">
        <v>41</v>
      </c>
      <c r="CG135" s="424"/>
      <c r="CH135" s="424"/>
      <c r="CI135" s="424"/>
      <c r="CJ135" s="424"/>
      <c r="CK135" s="424"/>
      <c r="CL135" s="424"/>
      <c r="CM135" s="424"/>
      <c r="CN135" s="424"/>
      <c r="CO135" s="424"/>
      <c r="CP135" s="424"/>
      <c r="CQ135" s="424"/>
    </row>
    <row r="136" spans="1:95" ht="12" customHeight="1" x14ac:dyDescent="0.2">
      <c r="A136" s="424"/>
      <c r="B136" s="424"/>
      <c r="C136" s="424"/>
      <c r="D136" s="424"/>
      <c r="E136" s="424"/>
      <c r="F136" s="424"/>
      <c r="G136" s="424"/>
      <c r="H136" s="405" t="s">
        <v>42</v>
      </c>
      <c r="I136" s="406"/>
      <c r="J136" s="406"/>
      <c r="K136" s="406"/>
      <c r="L136" s="406"/>
      <c r="M136" s="406"/>
      <c r="N136" s="406"/>
      <c r="O136" s="406"/>
      <c r="P136" s="406"/>
      <c r="Q136" s="406"/>
      <c r="R136" s="406"/>
      <c r="S136" s="407"/>
      <c r="T136" s="405" t="s">
        <v>42</v>
      </c>
      <c r="U136" s="406"/>
      <c r="V136" s="406"/>
      <c r="W136" s="406"/>
      <c r="X136" s="406"/>
      <c r="Y136" s="406"/>
      <c r="Z136" s="406"/>
      <c r="AA136" s="406"/>
      <c r="AB136" s="406"/>
      <c r="AC136" s="406"/>
      <c r="AD136" s="406"/>
      <c r="AE136" s="407"/>
      <c r="AF136" s="405" t="s">
        <v>42</v>
      </c>
      <c r="AG136" s="406"/>
      <c r="AH136" s="406"/>
      <c r="AI136" s="406"/>
      <c r="AJ136" s="406"/>
      <c r="AK136" s="406"/>
      <c r="AL136" s="406"/>
      <c r="AM136" s="406"/>
      <c r="AN136" s="406"/>
      <c r="AO136" s="406"/>
      <c r="AP136" s="406"/>
      <c r="AQ136" s="406"/>
      <c r="AR136" s="406"/>
      <c r="AS136" s="406"/>
      <c r="AT136" s="406"/>
      <c r="AU136" s="406"/>
      <c r="AV136" s="406"/>
      <c r="AW136" s="406"/>
      <c r="AX136" s="406"/>
      <c r="AY136" s="407"/>
      <c r="AZ136" s="405" t="s">
        <v>43</v>
      </c>
      <c r="BA136" s="406"/>
      <c r="BB136" s="406"/>
      <c r="BC136" s="406"/>
      <c r="BD136" s="406"/>
      <c r="BE136" s="406"/>
      <c r="BF136" s="406"/>
      <c r="BG136" s="406"/>
      <c r="BH136" s="406"/>
      <c r="BI136" s="406"/>
      <c r="BJ136" s="406"/>
      <c r="BK136" s="406"/>
      <c r="BL136" s="406"/>
      <c r="BM136" s="407"/>
      <c r="BN136" s="414" t="s">
        <v>6</v>
      </c>
      <c r="BO136" s="415"/>
      <c r="BP136" s="377" t="s">
        <v>12</v>
      </c>
      <c r="BQ136" s="377"/>
      <c r="BR136" s="425" t="s">
        <v>44</v>
      </c>
      <c r="BS136" s="426"/>
      <c r="BT136" s="414" t="s">
        <v>6</v>
      </c>
      <c r="BU136" s="415"/>
      <c r="BV136" s="377" t="s">
        <v>6</v>
      </c>
      <c r="BW136" s="377"/>
      <c r="BX136" s="425" t="s">
        <v>44</v>
      </c>
      <c r="BY136" s="426"/>
      <c r="BZ136" s="414" t="s">
        <v>6</v>
      </c>
      <c r="CA136" s="415"/>
      <c r="CB136" s="377" t="s">
        <v>205</v>
      </c>
      <c r="CC136" s="377"/>
      <c r="CD136" s="425" t="s">
        <v>44</v>
      </c>
      <c r="CE136" s="426"/>
      <c r="CF136" s="405" t="s">
        <v>45</v>
      </c>
      <c r="CG136" s="406"/>
      <c r="CH136" s="406"/>
      <c r="CI136" s="406"/>
      <c r="CJ136" s="406"/>
      <c r="CK136" s="407"/>
      <c r="CL136" s="405" t="s">
        <v>46</v>
      </c>
      <c r="CM136" s="406"/>
      <c r="CN136" s="406"/>
      <c r="CO136" s="406"/>
      <c r="CP136" s="406"/>
      <c r="CQ136" s="407"/>
    </row>
    <row r="137" spans="1:95" ht="15" customHeight="1" x14ac:dyDescent="0.2">
      <c r="A137" s="424"/>
      <c r="B137" s="424"/>
      <c r="C137" s="424"/>
      <c r="D137" s="424"/>
      <c r="E137" s="424"/>
      <c r="F137" s="424"/>
      <c r="G137" s="424"/>
      <c r="H137" s="411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3"/>
      <c r="T137" s="411"/>
      <c r="U137" s="412"/>
      <c r="V137" s="412"/>
      <c r="W137" s="412"/>
      <c r="X137" s="412"/>
      <c r="Y137" s="412"/>
      <c r="Z137" s="412"/>
      <c r="AA137" s="412"/>
      <c r="AB137" s="412"/>
      <c r="AC137" s="412"/>
      <c r="AD137" s="412"/>
      <c r="AE137" s="413"/>
      <c r="AF137" s="411"/>
      <c r="AG137" s="412"/>
      <c r="AH137" s="412"/>
      <c r="AI137" s="412"/>
      <c r="AJ137" s="412"/>
      <c r="AK137" s="412"/>
      <c r="AL137" s="412"/>
      <c r="AM137" s="412"/>
      <c r="AN137" s="412"/>
      <c r="AO137" s="412"/>
      <c r="AP137" s="412"/>
      <c r="AQ137" s="412"/>
      <c r="AR137" s="412"/>
      <c r="AS137" s="412"/>
      <c r="AT137" s="412"/>
      <c r="AU137" s="412"/>
      <c r="AV137" s="412"/>
      <c r="AW137" s="412"/>
      <c r="AX137" s="412"/>
      <c r="AY137" s="413"/>
      <c r="AZ137" s="408"/>
      <c r="BA137" s="409"/>
      <c r="BB137" s="409"/>
      <c r="BC137" s="409"/>
      <c r="BD137" s="409"/>
      <c r="BE137" s="409"/>
      <c r="BF137" s="409"/>
      <c r="BG137" s="409"/>
      <c r="BH137" s="409"/>
      <c r="BI137" s="409"/>
      <c r="BJ137" s="409"/>
      <c r="BK137" s="409"/>
      <c r="BL137" s="409"/>
      <c r="BM137" s="410"/>
      <c r="BN137" s="411" t="s">
        <v>47</v>
      </c>
      <c r="BO137" s="412"/>
      <c r="BP137" s="412"/>
      <c r="BQ137" s="412"/>
      <c r="BR137" s="412"/>
      <c r="BS137" s="413"/>
      <c r="BT137" s="411" t="s">
        <v>48</v>
      </c>
      <c r="BU137" s="412"/>
      <c r="BV137" s="412"/>
      <c r="BW137" s="412"/>
      <c r="BX137" s="412"/>
      <c r="BY137" s="413"/>
      <c r="BZ137" s="411" t="s">
        <v>49</v>
      </c>
      <c r="CA137" s="412"/>
      <c r="CB137" s="412"/>
      <c r="CC137" s="412"/>
      <c r="CD137" s="412"/>
      <c r="CE137" s="413"/>
      <c r="CF137" s="411"/>
      <c r="CG137" s="412"/>
      <c r="CH137" s="412"/>
      <c r="CI137" s="412"/>
      <c r="CJ137" s="412"/>
      <c r="CK137" s="413"/>
      <c r="CL137" s="411"/>
      <c r="CM137" s="412"/>
      <c r="CN137" s="412"/>
      <c r="CO137" s="412"/>
      <c r="CP137" s="412"/>
      <c r="CQ137" s="413"/>
    </row>
    <row r="138" spans="1:95" ht="25.5" customHeight="1" x14ac:dyDescent="0.2">
      <c r="A138" s="424"/>
      <c r="B138" s="424"/>
      <c r="C138" s="424"/>
      <c r="D138" s="424"/>
      <c r="E138" s="424"/>
      <c r="F138" s="424"/>
      <c r="G138" s="424"/>
      <c r="H138" s="411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3"/>
      <c r="T138" s="411"/>
      <c r="U138" s="412"/>
      <c r="V138" s="412"/>
      <c r="W138" s="412"/>
      <c r="X138" s="412"/>
      <c r="Y138" s="412"/>
      <c r="Z138" s="412"/>
      <c r="AA138" s="412"/>
      <c r="AB138" s="412"/>
      <c r="AC138" s="412"/>
      <c r="AD138" s="412"/>
      <c r="AE138" s="413"/>
      <c r="AF138" s="411"/>
      <c r="AG138" s="412"/>
      <c r="AH138" s="412"/>
      <c r="AI138" s="412"/>
      <c r="AJ138" s="412"/>
      <c r="AK138" s="412"/>
      <c r="AL138" s="412"/>
      <c r="AM138" s="412"/>
      <c r="AN138" s="412"/>
      <c r="AO138" s="412"/>
      <c r="AP138" s="412"/>
      <c r="AQ138" s="412"/>
      <c r="AR138" s="412"/>
      <c r="AS138" s="412"/>
      <c r="AT138" s="412"/>
      <c r="AU138" s="412"/>
      <c r="AV138" s="412"/>
      <c r="AW138" s="412"/>
      <c r="AX138" s="412"/>
      <c r="AY138" s="413"/>
      <c r="AZ138" s="405" t="s">
        <v>50</v>
      </c>
      <c r="BA138" s="406"/>
      <c r="BB138" s="406"/>
      <c r="BC138" s="406"/>
      <c r="BD138" s="406"/>
      <c r="BE138" s="406"/>
      <c r="BF138" s="407"/>
      <c r="BG138" s="405" t="s">
        <v>51</v>
      </c>
      <c r="BH138" s="406"/>
      <c r="BI138" s="406"/>
      <c r="BJ138" s="406"/>
      <c r="BK138" s="406"/>
      <c r="BL138" s="406"/>
      <c r="BM138" s="407"/>
      <c r="BN138" s="411"/>
      <c r="BO138" s="412"/>
      <c r="BP138" s="412"/>
      <c r="BQ138" s="412"/>
      <c r="BR138" s="412"/>
      <c r="BS138" s="413"/>
      <c r="BT138" s="411"/>
      <c r="BU138" s="412"/>
      <c r="BV138" s="412"/>
      <c r="BW138" s="412"/>
      <c r="BX138" s="412"/>
      <c r="BY138" s="413"/>
      <c r="BZ138" s="411"/>
      <c r="CA138" s="412"/>
      <c r="CB138" s="412"/>
      <c r="CC138" s="412"/>
      <c r="CD138" s="412"/>
      <c r="CE138" s="413"/>
      <c r="CF138" s="411"/>
      <c r="CG138" s="412"/>
      <c r="CH138" s="412"/>
      <c r="CI138" s="412"/>
      <c r="CJ138" s="412"/>
      <c r="CK138" s="413"/>
      <c r="CL138" s="411"/>
      <c r="CM138" s="412"/>
      <c r="CN138" s="412"/>
      <c r="CO138" s="412"/>
      <c r="CP138" s="412"/>
      <c r="CQ138" s="413"/>
    </row>
    <row r="139" spans="1:95" ht="2.25" hidden="1" customHeight="1" x14ac:dyDescent="0.2">
      <c r="A139" s="424"/>
      <c r="B139" s="424"/>
      <c r="C139" s="424"/>
      <c r="D139" s="424"/>
      <c r="E139" s="424"/>
      <c r="F139" s="424"/>
      <c r="G139" s="424"/>
      <c r="H139" s="408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10"/>
      <c r="T139" s="408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10"/>
      <c r="AF139" s="408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10"/>
      <c r="AZ139" s="408"/>
      <c r="BA139" s="409"/>
      <c r="BB139" s="409"/>
      <c r="BC139" s="409"/>
      <c r="BD139" s="409"/>
      <c r="BE139" s="409"/>
      <c r="BF139" s="410"/>
      <c r="BG139" s="408"/>
      <c r="BH139" s="409"/>
      <c r="BI139" s="409"/>
      <c r="BJ139" s="409"/>
      <c r="BK139" s="409"/>
      <c r="BL139" s="409"/>
      <c r="BM139" s="410"/>
      <c r="BN139" s="408"/>
      <c r="BO139" s="409"/>
      <c r="BP139" s="409"/>
      <c r="BQ139" s="409"/>
      <c r="BR139" s="409"/>
      <c r="BS139" s="410"/>
      <c r="BT139" s="408"/>
      <c r="BU139" s="409"/>
      <c r="BV139" s="409"/>
      <c r="BW139" s="409"/>
      <c r="BX139" s="409"/>
      <c r="BY139" s="410"/>
      <c r="BZ139" s="408"/>
      <c r="CA139" s="409"/>
      <c r="CB139" s="409"/>
      <c r="CC139" s="409"/>
      <c r="CD139" s="409"/>
      <c r="CE139" s="410"/>
      <c r="CF139" s="408"/>
      <c r="CG139" s="409"/>
      <c r="CH139" s="409"/>
      <c r="CI139" s="409"/>
      <c r="CJ139" s="409"/>
      <c r="CK139" s="410"/>
      <c r="CL139" s="408"/>
      <c r="CM139" s="409"/>
      <c r="CN139" s="409"/>
      <c r="CO139" s="409"/>
      <c r="CP139" s="409"/>
      <c r="CQ139" s="410"/>
    </row>
    <row r="140" spans="1:95" ht="17.25" customHeight="1" x14ac:dyDescent="0.2">
      <c r="A140" s="424" t="s">
        <v>27</v>
      </c>
      <c r="B140" s="424"/>
      <c r="C140" s="424"/>
      <c r="D140" s="424"/>
      <c r="E140" s="424"/>
      <c r="F140" s="424"/>
      <c r="G140" s="424"/>
      <c r="H140" s="424" t="s">
        <v>52</v>
      </c>
      <c r="I140" s="424"/>
      <c r="J140" s="424"/>
      <c r="K140" s="424"/>
      <c r="L140" s="424"/>
      <c r="M140" s="424"/>
      <c r="N140" s="424"/>
      <c r="O140" s="424"/>
      <c r="P140" s="424"/>
      <c r="Q140" s="424"/>
      <c r="R140" s="424"/>
      <c r="S140" s="424"/>
      <c r="T140" s="352" t="s">
        <v>53</v>
      </c>
      <c r="U140" s="353"/>
      <c r="V140" s="353"/>
      <c r="W140" s="353"/>
      <c r="X140" s="353"/>
      <c r="Y140" s="353"/>
      <c r="Z140" s="353"/>
      <c r="AA140" s="353"/>
      <c r="AB140" s="353"/>
      <c r="AC140" s="353"/>
      <c r="AD140" s="353"/>
      <c r="AE140" s="354"/>
      <c r="AF140" s="424" t="s">
        <v>54</v>
      </c>
      <c r="AG140" s="424"/>
      <c r="AH140" s="424"/>
      <c r="AI140" s="424"/>
      <c r="AJ140" s="424"/>
      <c r="AK140" s="424"/>
      <c r="AL140" s="424"/>
      <c r="AM140" s="424"/>
      <c r="AN140" s="424"/>
      <c r="AO140" s="424"/>
      <c r="AP140" s="424"/>
      <c r="AQ140" s="424"/>
      <c r="AR140" s="424"/>
      <c r="AS140" s="424"/>
      <c r="AT140" s="424"/>
      <c r="AU140" s="424"/>
      <c r="AV140" s="424"/>
      <c r="AW140" s="424"/>
      <c r="AX140" s="424"/>
      <c r="AY140" s="424"/>
      <c r="AZ140" s="424" t="s">
        <v>55</v>
      </c>
      <c r="BA140" s="424"/>
      <c r="BB140" s="424"/>
      <c r="BC140" s="424"/>
      <c r="BD140" s="424"/>
      <c r="BE140" s="424"/>
      <c r="BF140" s="424"/>
      <c r="BG140" s="424" t="s">
        <v>56</v>
      </c>
      <c r="BH140" s="424"/>
      <c r="BI140" s="424"/>
      <c r="BJ140" s="424"/>
      <c r="BK140" s="424"/>
      <c r="BL140" s="424"/>
      <c r="BM140" s="424"/>
      <c r="BN140" s="424" t="s">
        <v>57</v>
      </c>
      <c r="BO140" s="424"/>
      <c r="BP140" s="424"/>
      <c r="BQ140" s="424"/>
      <c r="BR140" s="424"/>
      <c r="BS140" s="424"/>
      <c r="BT140" s="424" t="s">
        <v>58</v>
      </c>
      <c r="BU140" s="424"/>
      <c r="BV140" s="424"/>
      <c r="BW140" s="424"/>
      <c r="BX140" s="424"/>
      <c r="BY140" s="424"/>
      <c r="BZ140" s="424" t="s">
        <v>59</v>
      </c>
      <c r="CA140" s="424"/>
      <c r="CB140" s="424"/>
      <c r="CC140" s="424"/>
      <c r="CD140" s="424"/>
      <c r="CE140" s="424"/>
      <c r="CF140" s="424" t="s">
        <v>60</v>
      </c>
      <c r="CG140" s="424"/>
      <c r="CH140" s="424"/>
      <c r="CI140" s="424"/>
      <c r="CJ140" s="424"/>
      <c r="CK140" s="424"/>
      <c r="CL140" s="424" t="s">
        <v>61</v>
      </c>
      <c r="CM140" s="424"/>
      <c r="CN140" s="424"/>
      <c r="CO140" s="424"/>
      <c r="CP140" s="424"/>
      <c r="CQ140" s="424"/>
    </row>
    <row r="141" spans="1:95" ht="63.75" customHeight="1" x14ac:dyDescent="0.2">
      <c r="A141" s="469" t="s">
        <v>129</v>
      </c>
      <c r="B141" s="361"/>
      <c r="C141" s="361"/>
      <c r="D141" s="361"/>
      <c r="E141" s="361"/>
      <c r="F141" s="361"/>
      <c r="G141" s="362"/>
      <c r="H141" s="770" t="s">
        <v>63</v>
      </c>
      <c r="I141" s="768"/>
      <c r="J141" s="768"/>
      <c r="K141" s="768"/>
      <c r="L141" s="768"/>
      <c r="M141" s="768"/>
      <c r="N141" s="768"/>
      <c r="O141" s="768"/>
      <c r="P141" s="768"/>
      <c r="Q141" s="768"/>
      <c r="R141" s="768"/>
      <c r="S141" s="769"/>
      <c r="T141" s="346" t="s">
        <v>64</v>
      </c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8"/>
      <c r="AF141" s="349" t="s">
        <v>65</v>
      </c>
      <c r="AG141" s="350"/>
      <c r="AH141" s="350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1"/>
      <c r="AZ141" s="352" t="s">
        <v>66</v>
      </c>
      <c r="BA141" s="353"/>
      <c r="BB141" s="353"/>
      <c r="BC141" s="353"/>
      <c r="BD141" s="353"/>
      <c r="BE141" s="353"/>
      <c r="BF141" s="354"/>
      <c r="BG141" s="352" t="s">
        <v>67</v>
      </c>
      <c r="BH141" s="353"/>
      <c r="BI141" s="353"/>
      <c r="BJ141" s="353"/>
      <c r="BK141" s="353"/>
      <c r="BL141" s="353"/>
      <c r="BM141" s="354"/>
      <c r="BN141" s="336">
        <v>100</v>
      </c>
      <c r="BO141" s="337"/>
      <c r="BP141" s="337"/>
      <c r="BQ141" s="337"/>
      <c r="BR141" s="337"/>
      <c r="BS141" s="338"/>
      <c r="BT141" s="336">
        <v>100</v>
      </c>
      <c r="BU141" s="337"/>
      <c r="BV141" s="337"/>
      <c r="BW141" s="337"/>
      <c r="BX141" s="337"/>
      <c r="BY141" s="338"/>
      <c r="BZ141" s="336">
        <v>100</v>
      </c>
      <c r="CA141" s="337"/>
      <c r="CB141" s="337"/>
      <c r="CC141" s="337"/>
      <c r="CD141" s="337"/>
      <c r="CE141" s="338"/>
      <c r="CF141" s="358">
        <v>3</v>
      </c>
      <c r="CG141" s="359"/>
      <c r="CH141" s="359"/>
      <c r="CI141" s="359"/>
      <c r="CJ141" s="359"/>
      <c r="CK141" s="360"/>
      <c r="CL141" s="336"/>
      <c r="CM141" s="337"/>
      <c r="CN141" s="337"/>
      <c r="CO141" s="337"/>
      <c r="CP141" s="337"/>
      <c r="CQ141" s="338"/>
    </row>
    <row r="142" spans="1:95" s="254" customFormat="1" ht="21" customHeight="1" x14ac:dyDescent="0.2">
      <c r="A142" s="267"/>
      <c r="B142" s="267"/>
      <c r="C142" s="267"/>
      <c r="D142" s="267"/>
      <c r="E142" s="267"/>
      <c r="F142" s="267"/>
      <c r="G142" s="267"/>
      <c r="H142" s="297"/>
      <c r="I142" s="297"/>
      <c r="J142" s="297"/>
      <c r="K142" s="297"/>
      <c r="L142" s="297"/>
      <c r="M142" s="297"/>
      <c r="N142" s="297"/>
      <c r="O142" s="297"/>
      <c r="P142" s="297"/>
      <c r="Q142" s="297"/>
      <c r="R142" s="297"/>
      <c r="S142" s="297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15"/>
      <c r="CG142" s="215"/>
      <c r="CH142" s="215"/>
      <c r="CI142" s="215"/>
      <c r="CJ142" s="215"/>
      <c r="CK142" s="215"/>
      <c r="CL142" s="256"/>
      <c r="CM142" s="256"/>
      <c r="CN142" s="256"/>
      <c r="CO142" s="256"/>
      <c r="CP142" s="529">
        <v>42</v>
      </c>
      <c r="CQ142" s="529"/>
    </row>
    <row r="143" spans="1:95" ht="61.5" customHeight="1" x14ac:dyDescent="0.2">
      <c r="A143" s="340" t="s">
        <v>130</v>
      </c>
      <c r="B143" s="361"/>
      <c r="C143" s="361"/>
      <c r="D143" s="361"/>
      <c r="E143" s="361"/>
      <c r="F143" s="361"/>
      <c r="G143" s="362"/>
      <c r="H143" s="770" t="s">
        <v>69</v>
      </c>
      <c r="I143" s="768"/>
      <c r="J143" s="768"/>
      <c r="K143" s="768"/>
      <c r="L143" s="768"/>
      <c r="M143" s="768"/>
      <c r="N143" s="768"/>
      <c r="O143" s="768"/>
      <c r="P143" s="768"/>
      <c r="Q143" s="768"/>
      <c r="R143" s="768"/>
      <c r="S143" s="769"/>
      <c r="T143" s="346" t="s">
        <v>64</v>
      </c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8"/>
      <c r="AF143" s="349" t="s">
        <v>65</v>
      </c>
      <c r="AG143" s="350"/>
      <c r="AH143" s="350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1"/>
      <c r="AZ143" s="352" t="s">
        <v>66</v>
      </c>
      <c r="BA143" s="353"/>
      <c r="BB143" s="353"/>
      <c r="BC143" s="353"/>
      <c r="BD143" s="353"/>
      <c r="BE143" s="353"/>
      <c r="BF143" s="354"/>
      <c r="BG143" s="352" t="s">
        <v>67</v>
      </c>
      <c r="BH143" s="353"/>
      <c r="BI143" s="353"/>
      <c r="BJ143" s="353"/>
      <c r="BK143" s="353"/>
      <c r="BL143" s="353"/>
      <c r="BM143" s="354"/>
      <c r="BN143" s="336">
        <v>100</v>
      </c>
      <c r="BO143" s="337"/>
      <c r="BP143" s="337"/>
      <c r="BQ143" s="337"/>
      <c r="BR143" s="337"/>
      <c r="BS143" s="338"/>
      <c r="BT143" s="336">
        <v>100</v>
      </c>
      <c r="BU143" s="337"/>
      <c r="BV143" s="337"/>
      <c r="BW143" s="337"/>
      <c r="BX143" s="337"/>
      <c r="BY143" s="338"/>
      <c r="BZ143" s="336">
        <v>100</v>
      </c>
      <c r="CA143" s="337"/>
      <c r="CB143" s="337"/>
      <c r="CC143" s="337"/>
      <c r="CD143" s="337"/>
      <c r="CE143" s="338"/>
      <c r="CF143" s="358">
        <v>3</v>
      </c>
      <c r="CG143" s="359"/>
      <c r="CH143" s="359"/>
      <c r="CI143" s="359"/>
      <c r="CJ143" s="359"/>
      <c r="CK143" s="360"/>
      <c r="CL143" s="336"/>
      <c r="CM143" s="337"/>
      <c r="CN143" s="337"/>
      <c r="CO143" s="337"/>
      <c r="CP143" s="337"/>
      <c r="CQ143" s="338"/>
    </row>
    <row r="144" spans="1:95" ht="63.75" customHeight="1" x14ac:dyDescent="0.2">
      <c r="A144" s="352" t="s">
        <v>173</v>
      </c>
      <c r="B144" s="353"/>
      <c r="C144" s="353"/>
      <c r="D144" s="353"/>
      <c r="E144" s="353"/>
      <c r="F144" s="353"/>
      <c r="G144" s="354"/>
      <c r="H144" s="770" t="s">
        <v>172</v>
      </c>
      <c r="I144" s="768"/>
      <c r="J144" s="768"/>
      <c r="K144" s="768"/>
      <c r="L144" s="768"/>
      <c r="M144" s="768"/>
      <c r="N144" s="768"/>
      <c r="O144" s="768"/>
      <c r="P144" s="768"/>
      <c r="Q144" s="768"/>
      <c r="R144" s="768"/>
      <c r="S144" s="769"/>
      <c r="T144" s="346" t="s">
        <v>64</v>
      </c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8"/>
      <c r="AF144" s="349" t="s">
        <v>65</v>
      </c>
      <c r="AG144" s="350"/>
      <c r="AH144" s="350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1"/>
      <c r="AZ144" s="352" t="s">
        <v>66</v>
      </c>
      <c r="BA144" s="353"/>
      <c r="BB144" s="353"/>
      <c r="BC144" s="353"/>
      <c r="BD144" s="353"/>
      <c r="BE144" s="353"/>
      <c r="BF144" s="354"/>
      <c r="BG144" s="352" t="s">
        <v>67</v>
      </c>
      <c r="BH144" s="353"/>
      <c r="BI144" s="353"/>
      <c r="BJ144" s="353"/>
      <c r="BK144" s="353"/>
      <c r="BL144" s="353"/>
      <c r="BM144" s="354"/>
      <c r="BN144" s="336">
        <v>100</v>
      </c>
      <c r="BO144" s="337"/>
      <c r="BP144" s="337"/>
      <c r="BQ144" s="337"/>
      <c r="BR144" s="337"/>
      <c r="BS144" s="338"/>
      <c r="BT144" s="336">
        <v>100</v>
      </c>
      <c r="BU144" s="337"/>
      <c r="BV144" s="337"/>
      <c r="BW144" s="337"/>
      <c r="BX144" s="337"/>
      <c r="BY144" s="338"/>
      <c r="BZ144" s="336">
        <v>100</v>
      </c>
      <c r="CA144" s="337"/>
      <c r="CB144" s="337"/>
      <c r="CC144" s="337"/>
      <c r="CD144" s="337"/>
      <c r="CE144" s="338"/>
      <c r="CF144" s="358">
        <v>3</v>
      </c>
      <c r="CG144" s="359"/>
      <c r="CH144" s="359"/>
      <c r="CI144" s="359"/>
      <c r="CJ144" s="359"/>
      <c r="CK144" s="360"/>
      <c r="CL144" s="336"/>
      <c r="CM144" s="337"/>
      <c r="CN144" s="337"/>
      <c r="CO144" s="337"/>
      <c r="CP144" s="337"/>
      <c r="CQ144" s="338"/>
    </row>
    <row r="145" spans="1:95" ht="63" customHeight="1" x14ac:dyDescent="0.2">
      <c r="A145" s="469" t="s">
        <v>132</v>
      </c>
      <c r="B145" s="361"/>
      <c r="C145" s="361"/>
      <c r="D145" s="361"/>
      <c r="E145" s="361"/>
      <c r="F145" s="361"/>
      <c r="G145" s="362"/>
      <c r="H145" s="770" t="s">
        <v>72</v>
      </c>
      <c r="I145" s="768"/>
      <c r="J145" s="768"/>
      <c r="K145" s="768"/>
      <c r="L145" s="768"/>
      <c r="M145" s="768"/>
      <c r="N145" s="768"/>
      <c r="O145" s="768"/>
      <c r="P145" s="768"/>
      <c r="Q145" s="768"/>
      <c r="R145" s="768"/>
      <c r="S145" s="769"/>
      <c r="T145" s="346" t="s">
        <v>64</v>
      </c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8"/>
      <c r="AF145" s="349" t="s">
        <v>65</v>
      </c>
      <c r="AG145" s="350"/>
      <c r="AH145" s="350"/>
      <c r="AI145" s="350"/>
      <c r="AJ145" s="350"/>
      <c r="AK145" s="350"/>
      <c r="AL145" s="350"/>
      <c r="AM145" s="350"/>
      <c r="AN145" s="350"/>
      <c r="AO145" s="350"/>
      <c r="AP145" s="350"/>
      <c r="AQ145" s="350"/>
      <c r="AR145" s="350"/>
      <c r="AS145" s="350"/>
      <c r="AT145" s="350"/>
      <c r="AU145" s="350"/>
      <c r="AV145" s="350"/>
      <c r="AW145" s="350"/>
      <c r="AX145" s="350"/>
      <c r="AY145" s="351"/>
      <c r="AZ145" s="352" t="s">
        <v>66</v>
      </c>
      <c r="BA145" s="353"/>
      <c r="BB145" s="353"/>
      <c r="BC145" s="353"/>
      <c r="BD145" s="353"/>
      <c r="BE145" s="353"/>
      <c r="BF145" s="354"/>
      <c r="BG145" s="352" t="s">
        <v>67</v>
      </c>
      <c r="BH145" s="353"/>
      <c r="BI145" s="353"/>
      <c r="BJ145" s="353"/>
      <c r="BK145" s="353"/>
      <c r="BL145" s="353"/>
      <c r="BM145" s="354"/>
      <c r="BN145" s="336">
        <v>100</v>
      </c>
      <c r="BO145" s="337"/>
      <c r="BP145" s="337"/>
      <c r="BQ145" s="337"/>
      <c r="BR145" s="337"/>
      <c r="BS145" s="338"/>
      <c r="BT145" s="336">
        <v>100</v>
      </c>
      <c r="BU145" s="337"/>
      <c r="BV145" s="337"/>
      <c r="BW145" s="337"/>
      <c r="BX145" s="337"/>
      <c r="BY145" s="338"/>
      <c r="BZ145" s="336">
        <v>100</v>
      </c>
      <c r="CA145" s="337"/>
      <c r="CB145" s="337"/>
      <c r="CC145" s="337"/>
      <c r="CD145" s="337"/>
      <c r="CE145" s="338"/>
      <c r="CF145" s="358">
        <v>3</v>
      </c>
      <c r="CG145" s="359"/>
      <c r="CH145" s="359"/>
      <c r="CI145" s="359"/>
      <c r="CJ145" s="359"/>
      <c r="CK145" s="360"/>
      <c r="CL145" s="336"/>
      <c r="CM145" s="337"/>
      <c r="CN145" s="337"/>
      <c r="CO145" s="337"/>
      <c r="CP145" s="337"/>
      <c r="CQ145" s="338"/>
    </row>
    <row r="146" spans="1:95" ht="104.25" customHeight="1" x14ac:dyDescent="0.2">
      <c r="A146" s="469" t="s">
        <v>131</v>
      </c>
      <c r="B146" s="361"/>
      <c r="C146" s="361"/>
      <c r="D146" s="361"/>
      <c r="E146" s="361"/>
      <c r="F146" s="361"/>
      <c r="G146" s="362"/>
      <c r="H146" s="470" t="s">
        <v>325</v>
      </c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3"/>
      <c r="T146" s="346" t="s">
        <v>64</v>
      </c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8"/>
      <c r="AF146" s="349" t="s">
        <v>65</v>
      </c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1"/>
      <c r="AZ146" s="352" t="s">
        <v>66</v>
      </c>
      <c r="BA146" s="353"/>
      <c r="BB146" s="353"/>
      <c r="BC146" s="353"/>
      <c r="BD146" s="353"/>
      <c r="BE146" s="353"/>
      <c r="BF146" s="354"/>
      <c r="BG146" s="352" t="s">
        <v>67</v>
      </c>
      <c r="BH146" s="353"/>
      <c r="BI146" s="353"/>
      <c r="BJ146" s="353"/>
      <c r="BK146" s="353"/>
      <c r="BL146" s="353"/>
      <c r="BM146" s="354"/>
      <c r="BN146" s="336">
        <v>100</v>
      </c>
      <c r="BO146" s="337"/>
      <c r="BP146" s="337"/>
      <c r="BQ146" s="337"/>
      <c r="BR146" s="337"/>
      <c r="BS146" s="338"/>
      <c r="BT146" s="336">
        <v>100</v>
      </c>
      <c r="BU146" s="337"/>
      <c r="BV146" s="337"/>
      <c r="BW146" s="337"/>
      <c r="BX146" s="337"/>
      <c r="BY146" s="338"/>
      <c r="BZ146" s="336">
        <v>100</v>
      </c>
      <c r="CA146" s="337"/>
      <c r="CB146" s="337"/>
      <c r="CC146" s="337"/>
      <c r="CD146" s="337"/>
      <c r="CE146" s="338"/>
      <c r="CF146" s="358">
        <v>3</v>
      </c>
      <c r="CG146" s="359"/>
      <c r="CH146" s="359"/>
      <c r="CI146" s="359"/>
      <c r="CJ146" s="359"/>
      <c r="CK146" s="360"/>
      <c r="CL146" s="336"/>
      <c r="CM146" s="337"/>
      <c r="CN146" s="337"/>
      <c r="CO146" s="337"/>
      <c r="CP146" s="337"/>
      <c r="CQ146" s="338"/>
    </row>
    <row r="147" spans="1:95" ht="39" customHeight="1" x14ac:dyDescent="0.2">
      <c r="A147" s="469" t="s">
        <v>129</v>
      </c>
      <c r="B147" s="361"/>
      <c r="C147" s="361"/>
      <c r="D147" s="361"/>
      <c r="E147" s="361"/>
      <c r="F147" s="361"/>
      <c r="G147" s="362"/>
      <c r="H147" s="770" t="s">
        <v>63</v>
      </c>
      <c r="I147" s="768"/>
      <c r="J147" s="768"/>
      <c r="K147" s="768"/>
      <c r="L147" s="768"/>
      <c r="M147" s="768"/>
      <c r="N147" s="768"/>
      <c r="O147" s="768"/>
      <c r="P147" s="768"/>
      <c r="Q147" s="768"/>
      <c r="R147" s="768"/>
      <c r="S147" s="769"/>
      <c r="T147" s="346" t="s">
        <v>64</v>
      </c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8"/>
      <c r="AF147" s="349" t="s">
        <v>73</v>
      </c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1"/>
      <c r="AZ147" s="352" t="s">
        <v>66</v>
      </c>
      <c r="BA147" s="353"/>
      <c r="BB147" s="353"/>
      <c r="BC147" s="353"/>
      <c r="BD147" s="353"/>
      <c r="BE147" s="353"/>
      <c r="BF147" s="354"/>
      <c r="BG147" s="352" t="s">
        <v>67</v>
      </c>
      <c r="BH147" s="353"/>
      <c r="BI147" s="353"/>
      <c r="BJ147" s="353"/>
      <c r="BK147" s="353"/>
      <c r="BL147" s="353"/>
      <c r="BM147" s="354"/>
      <c r="BN147" s="336">
        <v>100</v>
      </c>
      <c r="BO147" s="337"/>
      <c r="BP147" s="337"/>
      <c r="BQ147" s="337"/>
      <c r="BR147" s="337"/>
      <c r="BS147" s="338"/>
      <c r="BT147" s="336">
        <v>100</v>
      </c>
      <c r="BU147" s="337"/>
      <c r="BV147" s="337"/>
      <c r="BW147" s="337"/>
      <c r="BX147" s="337"/>
      <c r="BY147" s="338"/>
      <c r="BZ147" s="336">
        <v>100</v>
      </c>
      <c r="CA147" s="337"/>
      <c r="CB147" s="337"/>
      <c r="CC147" s="337"/>
      <c r="CD147" s="337"/>
      <c r="CE147" s="338"/>
      <c r="CF147" s="358">
        <v>3</v>
      </c>
      <c r="CG147" s="359"/>
      <c r="CH147" s="359"/>
      <c r="CI147" s="359"/>
      <c r="CJ147" s="359"/>
      <c r="CK147" s="360"/>
      <c r="CL147" s="336"/>
      <c r="CM147" s="337"/>
      <c r="CN147" s="337"/>
      <c r="CO147" s="337"/>
      <c r="CP147" s="337"/>
      <c r="CQ147" s="338"/>
    </row>
    <row r="148" spans="1:95" ht="39.75" customHeight="1" x14ac:dyDescent="0.2">
      <c r="A148" s="340" t="s">
        <v>130</v>
      </c>
      <c r="B148" s="341"/>
      <c r="C148" s="341"/>
      <c r="D148" s="341"/>
      <c r="E148" s="341"/>
      <c r="F148" s="341"/>
      <c r="G148" s="342"/>
      <c r="H148" s="770" t="s">
        <v>69</v>
      </c>
      <c r="I148" s="768"/>
      <c r="J148" s="768"/>
      <c r="K148" s="768"/>
      <c r="L148" s="768"/>
      <c r="M148" s="768"/>
      <c r="N148" s="768"/>
      <c r="O148" s="768"/>
      <c r="P148" s="768"/>
      <c r="Q148" s="768"/>
      <c r="R148" s="768"/>
      <c r="S148" s="769"/>
      <c r="T148" s="346" t="s">
        <v>64</v>
      </c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8"/>
      <c r="AF148" s="349" t="s">
        <v>73</v>
      </c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1"/>
      <c r="AZ148" s="352" t="s">
        <v>66</v>
      </c>
      <c r="BA148" s="353"/>
      <c r="BB148" s="353"/>
      <c r="BC148" s="353"/>
      <c r="BD148" s="353"/>
      <c r="BE148" s="353"/>
      <c r="BF148" s="354"/>
      <c r="BG148" s="352" t="s">
        <v>67</v>
      </c>
      <c r="BH148" s="353"/>
      <c r="BI148" s="353"/>
      <c r="BJ148" s="353"/>
      <c r="BK148" s="353"/>
      <c r="BL148" s="353"/>
      <c r="BM148" s="354"/>
      <c r="BN148" s="336">
        <v>100</v>
      </c>
      <c r="BO148" s="337"/>
      <c r="BP148" s="337"/>
      <c r="BQ148" s="337"/>
      <c r="BR148" s="337"/>
      <c r="BS148" s="338"/>
      <c r="BT148" s="336">
        <v>100</v>
      </c>
      <c r="BU148" s="337"/>
      <c r="BV148" s="337"/>
      <c r="BW148" s="337"/>
      <c r="BX148" s="337"/>
      <c r="BY148" s="338"/>
      <c r="BZ148" s="336">
        <v>100</v>
      </c>
      <c r="CA148" s="337"/>
      <c r="CB148" s="337"/>
      <c r="CC148" s="337"/>
      <c r="CD148" s="337"/>
      <c r="CE148" s="338"/>
      <c r="CF148" s="358">
        <v>3</v>
      </c>
      <c r="CG148" s="359"/>
      <c r="CH148" s="359"/>
      <c r="CI148" s="359"/>
      <c r="CJ148" s="359"/>
      <c r="CK148" s="360"/>
      <c r="CL148" s="336"/>
      <c r="CM148" s="337"/>
      <c r="CN148" s="337"/>
      <c r="CO148" s="337"/>
      <c r="CP148" s="337"/>
      <c r="CQ148" s="338"/>
    </row>
    <row r="149" spans="1:95" ht="38.25" customHeight="1" x14ac:dyDescent="0.2">
      <c r="A149" s="352" t="s">
        <v>173</v>
      </c>
      <c r="B149" s="353"/>
      <c r="C149" s="353"/>
      <c r="D149" s="353"/>
      <c r="E149" s="353"/>
      <c r="F149" s="353"/>
      <c r="G149" s="354"/>
      <c r="H149" s="770" t="s">
        <v>172</v>
      </c>
      <c r="I149" s="768"/>
      <c r="J149" s="768"/>
      <c r="K149" s="768"/>
      <c r="L149" s="768"/>
      <c r="M149" s="768"/>
      <c r="N149" s="768"/>
      <c r="O149" s="768"/>
      <c r="P149" s="768"/>
      <c r="Q149" s="768"/>
      <c r="R149" s="768"/>
      <c r="S149" s="769"/>
      <c r="T149" s="346" t="s">
        <v>64</v>
      </c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8"/>
      <c r="AF149" s="349" t="s">
        <v>73</v>
      </c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1"/>
      <c r="AZ149" s="352" t="s">
        <v>66</v>
      </c>
      <c r="BA149" s="353"/>
      <c r="BB149" s="353"/>
      <c r="BC149" s="353"/>
      <c r="BD149" s="353"/>
      <c r="BE149" s="353"/>
      <c r="BF149" s="354"/>
      <c r="BG149" s="352" t="s">
        <v>67</v>
      </c>
      <c r="BH149" s="353"/>
      <c r="BI149" s="353"/>
      <c r="BJ149" s="353"/>
      <c r="BK149" s="353"/>
      <c r="BL149" s="353"/>
      <c r="BM149" s="354"/>
      <c r="BN149" s="336">
        <v>100</v>
      </c>
      <c r="BO149" s="337"/>
      <c r="BP149" s="337"/>
      <c r="BQ149" s="337"/>
      <c r="BR149" s="337"/>
      <c r="BS149" s="338"/>
      <c r="BT149" s="336">
        <v>100</v>
      </c>
      <c r="BU149" s="337"/>
      <c r="BV149" s="337"/>
      <c r="BW149" s="337"/>
      <c r="BX149" s="337"/>
      <c r="BY149" s="338"/>
      <c r="BZ149" s="336">
        <v>100</v>
      </c>
      <c r="CA149" s="337"/>
      <c r="CB149" s="337"/>
      <c r="CC149" s="337"/>
      <c r="CD149" s="337"/>
      <c r="CE149" s="338"/>
      <c r="CF149" s="358">
        <v>3</v>
      </c>
      <c r="CG149" s="359"/>
      <c r="CH149" s="359"/>
      <c r="CI149" s="359"/>
      <c r="CJ149" s="359"/>
      <c r="CK149" s="360"/>
      <c r="CL149" s="336"/>
      <c r="CM149" s="337"/>
      <c r="CN149" s="337"/>
      <c r="CO149" s="337"/>
      <c r="CP149" s="337"/>
      <c r="CQ149" s="338"/>
    </row>
    <row r="150" spans="1:95" ht="41.25" customHeight="1" x14ac:dyDescent="0.2">
      <c r="A150" s="766" t="s">
        <v>132</v>
      </c>
      <c r="B150" s="766"/>
      <c r="C150" s="766"/>
      <c r="D150" s="766"/>
      <c r="E150" s="766"/>
      <c r="F150" s="766"/>
      <c r="G150" s="766"/>
      <c r="H150" s="770" t="s">
        <v>72</v>
      </c>
      <c r="I150" s="768"/>
      <c r="J150" s="768"/>
      <c r="K150" s="768"/>
      <c r="L150" s="768"/>
      <c r="M150" s="768"/>
      <c r="N150" s="768"/>
      <c r="O150" s="768"/>
      <c r="P150" s="768"/>
      <c r="Q150" s="768"/>
      <c r="R150" s="768"/>
      <c r="S150" s="769"/>
      <c r="T150" s="346" t="s">
        <v>64</v>
      </c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8"/>
      <c r="AF150" s="349" t="s">
        <v>73</v>
      </c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1"/>
      <c r="AZ150" s="352" t="s">
        <v>66</v>
      </c>
      <c r="BA150" s="353"/>
      <c r="BB150" s="353"/>
      <c r="BC150" s="353"/>
      <c r="BD150" s="353"/>
      <c r="BE150" s="353"/>
      <c r="BF150" s="354"/>
      <c r="BG150" s="352" t="s">
        <v>67</v>
      </c>
      <c r="BH150" s="353"/>
      <c r="BI150" s="353"/>
      <c r="BJ150" s="353"/>
      <c r="BK150" s="353"/>
      <c r="BL150" s="353"/>
      <c r="BM150" s="354"/>
      <c r="BN150" s="336">
        <v>100</v>
      </c>
      <c r="BO150" s="337"/>
      <c r="BP150" s="337"/>
      <c r="BQ150" s="337"/>
      <c r="BR150" s="337"/>
      <c r="BS150" s="338"/>
      <c r="BT150" s="336">
        <v>100</v>
      </c>
      <c r="BU150" s="337"/>
      <c r="BV150" s="337"/>
      <c r="BW150" s="337"/>
      <c r="BX150" s="337"/>
      <c r="BY150" s="338"/>
      <c r="BZ150" s="336">
        <v>100</v>
      </c>
      <c r="CA150" s="337"/>
      <c r="CB150" s="337"/>
      <c r="CC150" s="337"/>
      <c r="CD150" s="337"/>
      <c r="CE150" s="338"/>
      <c r="CF150" s="358">
        <v>3</v>
      </c>
      <c r="CG150" s="359"/>
      <c r="CH150" s="359"/>
      <c r="CI150" s="359"/>
      <c r="CJ150" s="359"/>
      <c r="CK150" s="360"/>
      <c r="CL150" s="336"/>
      <c r="CM150" s="337"/>
      <c r="CN150" s="337"/>
      <c r="CO150" s="337"/>
      <c r="CP150" s="337"/>
      <c r="CQ150" s="338"/>
    </row>
    <row r="151" spans="1:95" ht="100.5" customHeight="1" x14ac:dyDescent="0.2">
      <c r="A151" s="469" t="s">
        <v>131</v>
      </c>
      <c r="B151" s="361"/>
      <c r="C151" s="361"/>
      <c r="D151" s="361"/>
      <c r="E151" s="361"/>
      <c r="F151" s="361"/>
      <c r="G151" s="362"/>
      <c r="H151" s="470" t="s">
        <v>325</v>
      </c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3"/>
      <c r="T151" s="456" t="s">
        <v>64</v>
      </c>
      <c r="U151" s="456"/>
      <c r="V151" s="456"/>
      <c r="W151" s="456"/>
      <c r="X151" s="456"/>
      <c r="Y151" s="456"/>
      <c r="Z151" s="456"/>
      <c r="AA151" s="456"/>
      <c r="AB151" s="456"/>
      <c r="AC151" s="456"/>
      <c r="AD151" s="456"/>
      <c r="AE151" s="456"/>
      <c r="AF151" s="457" t="s">
        <v>73</v>
      </c>
      <c r="AG151" s="457"/>
      <c r="AH151" s="457"/>
      <c r="AI151" s="457"/>
      <c r="AJ151" s="457"/>
      <c r="AK151" s="457"/>
      <c r="AL151" s="457"/>
      <c r="AM151" s="457"/>
      <c r="AN151" s="457"/>
      <c r="AO151" s="457"/>
      <c r="AP151" s="457"/>
      <c r="AQ151" s="457"/>
      <c r="AR151" s="457"/>
      <c r="AS151" s="457"/>
      <c r="AT151" s="457"/>
      <c r="AU151" s="457"/>
      <c r="AV151" s="457"/>
      <c r="AW151" s="457"/>
      <c r="AX151" s="457"/>
      <c r="AY151" s="457"/>
      <c r="AZ151" s="424" t="s">
        <v>66</v>
      </c>
      <c r="BA151" s="424"/>
      <c r="BB151" s="424"/>
      <c r="BC151" s="424"/>
      <c r="BD151" s="424"/>
      <c r="BE151" s="424"/>
      <c r="BF151" s="424"/>
      <c r="BG151" s="424" t="s">
        <v>67</v>
      </c>
      <c r="BH151" s="424"/>
      <c r="BI151" s="424"/>
      <c r="BJ151" s="424"/>
      <c r="BK151" s="424"/>
      <c r="BL151" s="424"/>
      <c r="BM151" s="424"/>
      <c r="BN151" s="422">
        <v>100</v>
      </c>
      <c r="BO151" s="422"/>
      <c r="BP151" s="422"/>
      <c r="BQ151" s="422"/>
      <c r="BR151" s="422"/>
      <c r="BS151" s="422"/>
      <c r="BT151" s="422">
        <v>100</v>
      </c>
      <c r="BU151" s="422"/>
      <c r="BV151" s="422"/>
      <c r="BW151" s="422"/>
      <c r="BX151" s="422"/>
      <c r="BY151" s="422"/>
      <c r="BZ151" s="422">
        <v>100</v>
      </c>
      <c r="CA151" s="422"/>
      <c r="CB151" s="422"/>
      <c r="CC151" s="422"/>
      <c r="CD151" s="422"/>
      <c r="CE151" s="422"/>
      <c r="CF151" s="454">
        <v>3</v>
      </c>
      <c r="CG151" s="454"/>
      <c r="CH151" s="454"/>
      <c r="CI151" s="454"/>
      <c r="CJ151" s="454"/>
      <c r="CK151" s="454"/>
      <c r="CL151" s="422"/>
      <c r="CM151" s="422"/>
      <c r="CN151" s="422"/>
      <c r="CO151" s="422"/>
      <c r="CP151" s="422"/>
      <c r="CQ151" s="422"/>
    </row>
    <row r="152" spans="1:95" ht="6" customHeight="1" x14ac:dyDescent="0.2">
      <c r="A152" s="439"/>
      <c r="B152" s="439"/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  <c r="BZ152" s="439"/>
      <c r="CA152" s="439"/>
      <c r="CB152" s="439"/>
      <c r="CC152" s="439"/>
      <c r="CD152" s="439"/>
      <c r="CE152" s="439"/>
    </row>
    <row r="153" spans="1:95" ht="18" customHeight="1" x14ac:dyDescent="0.2">
      <c r="A153" s="368" t="s">
        <v>74</v>
      </c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</row>
    <row r="154" spans="1:95" ht="9" customHeight="1" x14ac:dyDescent="0.2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</row>
    <row r="155" spans="1:95" ht="76.5" customHeight="1" x14ac:dyDescent="0.2">
      <c r="A155" s="424" t="s">
        <v>36</v>
      </c>
      <c r="B155" s="424"/>
      <c r="C155" s="424"/>
      <c r="D155" s="424"/>
      <c r="E155" s="424"/>
      <c r="F155" s="424"/>
      <c r="G155" s="424"/>
      <c r="H155" s="405" t="s">
        <v>76</v>
      </c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7"/>
      <c r="T155" s="405" t="s">
        <v>77</v>
      </c>
      <c r="U155" s="406"/>
      <c r="V155" s="406"/>
      <c r="W155" s="406"/>
      <c r="X155" s="406"/>
      <c r="Y155" s="406"/>
      <c r="Z155" s="406"/>
      <c r="AA155" s="406"/>
      <c r="AB155" s="407"/>
      <c r="AC155" s="352" t="s">
        <v>78</v>
      </c>
      <c r="AD155" s="353"/>
      <c r="AE155" s="353"/>
      <c r="AF155" s="353"/>
      <c r="AG155" s="353"/>
      <c r="AH155" s="353"/>
      <c r="AI155" s="353"/>
      <c r="AJ155" s="353"/>
      <c r="AK155" s="353"/>
      <c r="AL155" s="353"/>
      <c r="AM155" s="353"/>
      <c r="AN155" s="353"/>
      <c r="AO155" s="353"/>
      <c r="AP155" s="353"/>
      <c r="AQ155" s="353"/>
      <c r="AR155" s="353"/>
      <c r="AS155" s="353"/>
      <c r="AT155" s="353"/>
      <c r="AU155" s="353"/>
      <c r="AV155" s="353"/>
      <c r="AW155" s="353"/>
      <c r="AX155" s="353"/>
      <c r="AY155" s="353"/>
      <c r="AZ155" s="353"/>
      <c r="BA155" s="354"/>
      <c r="BB155" s="352" t="s">
        <v>79</v>
      </c>
      <c r="BC155" s="353"/>
      <c r="BD155" s="353"/>
      <c r="BE155" s="353"/>
      <c r="BF155" s="353"/>
      <c r="BG155" s="353"/>
      <c r="BH155" s="353"/>
      <c r="BI155" s="353"/>
      <c r="BJ155" s="353"/>
      <c r="BK155" s="353"/>
      <c r="BL155" s="353"/>
      <c r="BM155" s="353"/>
      <c r="BN155" s="353"/>
      <c r="BO155" s="353"/>
      <c r="BP155" s="354"/>
      <c r="BQ155" s="352" t="s">
        <v>80</v>
      </c>
      <c r="BR155" s="353"/>
      <c r="BS155" s="353"/>
      <c r="BT155" s="353"/>
      <c r="BU155" s="353"/>
      <c r="BV155" s="353"/>
      <c r="BW155" s="353"/>
      <c r="BX155" s="353"/>
      <c r="BY155" s="353"/>
      <c r="BZ155" s="353"/>
      <c r="CA155" s="353"/>
      <c r="CB155" s="353"/>
      <c r="CC155" s="353"/>
      <c r="CD155" s="353"/>
      <c r="CE155" s="354"/>
      <c r="CF155" s="424" t="s">
        <v>81</v>
      </c>
      <c r="CG155" s="424"/>
      <c r="CH155" s="424"/>
      <c r="CI155" s="424"/>
      <c r="CJ155" s="424"/>
      <c r="CK155" s="424"/>
      <c r="CL155" s="424"/>
      <c r="CM155" s="424"/>
      <c r="CN155" s="424"/>
      <c r="CO155" s="424"/>
      <c r="CP155" s="424"/>
      <c r="CQ155" s="424"/>
    </row>
    <row r="156" spans="1:95" ht="11.25" customHeight="1" x14ac:dyDescent="0.2">
      <c r="A156" s="424"/>
      <c r="B156" s="424"/>
      <c r="C156" s="424"/>
      <c r="D156" s="424"/>
      <c r="E156" s="424"/>
      <c r="F156" s="424"/>
      <c r="G156" s="424"/>
      <c r="H156" s="405" t="s">
        <v>42</v>
      </c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7"/>
      <c r="T156" s="411" t="s">
        <v>42</v>
      </c>
      <c r="U156" s="412"/>
      <c r="V156" s="412"/>
      <c r="W156" s="412"/>
      <c r="X156" s="412"/>
      <c r="Y156" s="412"/>
      <c r="Z156" s="412"/>
      <c r="AA156" s="412"/>
      <c r="AB156" s="413"/>
      <c r="AC156" s="405" t="s">
        <v>42</v>
      </c>
      <c r="AD156" s="406"/>
      <c r="AE156" s="406"/>
      <c r="AF156" s="406"/>
      <c r="AG156" s="406"/>
      <c r="AH156" s="406"/>
      <c r="AI156" s="406"/>
      <c r="AJ156" s="406"/>
      <c r="AK156" s="406"/>
      <c r="AL156" s="406"/>
      <c r="AM156" s="406"/>
      <c r="AN156" s="406"/>
      <c r="AO156" s="406"/>
      <c r="AP156" s="406"/>
      <c r="AQ156" s="406"/>
      <c r="AR156" s="407"/>
      <c r="AS156" s="405" t="s">
        <v>82</v>
      </c>
      <c r="AT156" s="406"/>
      <c r="AU156" s="406"/>
      <c r="AV156" s="406"/>
      <c r="AW156" s="406"/>
      <c r="AX156" s="406"/>
      <c r="AY156" s="406"/>
      <c r="AZ156" s="406"/>
      <c r="BA156" s="407"/>
      <c r="BB156" s="414" t="s">
        <v>6</v>
      </c>
      <c r="BC156" s="415"/>
      <c r="BD156" s="377" t="s">
        <v>12</v>
      </c>
      <c r="BE156" s="377"/>
      <c r="BF156" s="169"/>
      <c r="BG156" s="414" t="s">
        <v>6</v>
      </c>
      <c r="BH156" s="415"/>
      <c r="BI156" s="377" t="s">
        <v>6</v>
      </c>
      <c r="BJ156" s="377"/>
      <c r="BK156" s="169"/>
      <c r="BL156" s="414" t="s">
        <v>6</v>
      </c>
      <c r="BM156" s="415"/>
      <c r="BN156" s="377" t="s">
        <v>205</v>
      </c>
      <c r="BO156" s="377"/>
      <c r="BP156" s="169"/>
      <c r="BQ156" s="414" t="s">
        <v>6</v>
      </c>
      <c r="BR156" s="415"/>
      <c r="BS156" s="377" t="s">
        <v>12</v>
      </c>
      <c r="BT156" s="377"/>
      <c r="BU156" s="169"/>
      <c r="BV156" s="414" t="s">
        <v>6</v>
      </c>
      <c r="BW156" s="415"/>
      <c r="BX156" s="377" t="s">
        <v>6</v>
      </c>
      <c r="BY156" s="377"/>
      <c r="BZ156" s="169"/>
      <c r="CA156" s="414" t="s">
        <v>6</v>
      </c>
      <c r="CB156" s="415"/>
      <c r="CC156" s="377" t="s">
        <v>205</v>
      </c>
      <c r="CD156" s="377"/>
      <c r="CE156" s="169"/>
      <c r="CF156" s="405" t="s">
        <v>45</v>
      </c>
      <c r="CG156" s="406"/>
      <c r="CH156" s="406"/>
      <c r="CI156" s="406"/>
      <c r="CJ156" s="406"/>
      <c r="CK156" s="407"/>
      <c r="CL156" s="405" t="s">
        <v>46</v>
      </c>
      <c r="CM156" s="406"/>
      <c r="CN156" s="406"/>
      <c r="CO156" s="406"/>
      <c r="CP156" s="406"/>
      <c r="CQ156" s="407"/>
    </row>
    <row r="157" spans="1:95" ht="12" customHeight="1" x14ac:dyDescent="0.2">
      <c r="A157" s="424"/>
      <c r="B157" s="424"/>
      <c r="C157" s="424"/>
      <c r="D157" s="424"/>
      <c r="E157" s="424"/>
      <c r="F157" s="424"/>
      <c r="G157" s="424"/>
      <c r="H157" s="411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3"/>
      <c r="T157" s="411"/>
      <c r="U157" s="412"/>
      <c r="V157" s="412"/>
      <c r="W157" s="412"/>
      <c r="X157" s="412"/>
      <c r="Y157" s="412"/>
      <c r="Z157" s="412"/>
      <c r="AA157" s="412"/>
      <c r="AB157" s="413"/>
      <c r="AC157" s="411"/>
      <c r="AD157" s="412"/>
      <c r="AE157" s="412"/>
      <c r="AF157" s="412"/>
      <c r="AG157" s="412"/>
      <c r="AH157" s="412"/>
      <c r="AI157" s="412"/>
      <c r="AJ157" s="412"/>
      <c r="AK157" s="412"/>
      <c r="AL157" s="412"/>
      <c r="AM157" s="412"/>
      <c r="AN157" s="412"/>
      <c r="AO157" s="412"/>
      <c r="AP157" s="412"/>
      <c r="AQ157" s="412"/>
      <c r="AR157" s="413"/>
      <c r="AS157" s="411"/>
      <c r="AT157" s="412"/>
      <c r="AU157" s="412"/>
      <c r="AV157" s="412"/>
      <c r="AW157" s="412"/>
      <c r="AX157" s="412"/>
      <c r="AY157" s="412"/>
      <c r="AZ157" s="412"/>
      <c r="BA157" s="413"/>
      <c r="BB157" s="411" t="s">
        <v>83</v>
      </c>
      <c r="BC157" s="412"/>
      <c r="BD157" s="412"/>
      <c r="BE157" s="412"/>
      <c r="BF157" s="413"/>
      <c r="BG157" s="411" t="s">
        <v>84</v>
      </c>
      <c r="BH157" s="412"/>
      <c r="BI157" s="412"/>
      <c r="BJ157" s="412"/>
      <c r="BK157" s="413"/>
      <c r="BL157" s="411" t="s">
        <v>85</v>
      </c>
      <c r="BM157" s="412"/>
      <c r="BN157" s="412"/>
      <c r="BO157" s="412"/>
      <c r="BP157" s="413"/>
      <c r="BQ157" s="411" t="s">
        <v>83</v>
      </c>
      <c r="BR157" s="412"/>
      <c r="BS157" s="412"/>
      <c r="BT157" s="412"/>
      <c r="BU157" s="413"/>
      <c r="BV157" s="411" t="s">
        <v>84</v>
      </c>
      <c r="BW157" s="412"/>
      <c r="BX157" s="412"/>
      <c r="BY157" s="412"/>
      <c r="BZ157" s="413"/>
      <c r="CA157" s="411" t="s">
        <v>85</v>
      </c>
      <c r="CB157" s="412"/>
      <c r="CC157" s="412"/>
      <c r="CD157" s="412"/>
      <c r="CE157" s="413"/>
      <c r="CF157" s="411"/>
      <c r="CG157" s="412"/>
      <c r="CH157" s="412"/>
      <c r="CI157" s="412"/>
      <c r="CJ157" s="412"/>
      <c r="CK157" s="413"/>
      <c r="CL157" s="411"/>
      <c r="CM157" s="412"/>
      <c r="CN157" s="412"/>
      <c r="CO157" s="412"/>
      <c r="CP157" s="412"/>
      <c r="CQ157" s="413"/>
    </row>
    <row r="158" spans="1:95" hidden="1" x14ac:dyDescent="0.2">
      <c r="A158" s="424"/>
      <c r="B158" s="424"/>
      <c r="C158" s="424"/>
      <c r="D158" s="424"/>
      <c r="E158" s="424"/>
      <c r="F158" s="424"/>
      <c r="G158" s="424"/>
      <c r="H158" s="411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3"/>
      <c r="T158" s="411"/>
      <c r="U158" s="412"/>
      <c r="V158" s="412"/>
      <c r="W158" s="412"/>
      <c r="X158" s="412"/>
      <c r="Y158" s="412"/>
      <c r="Z158" s="412"/>
      <c r="AA158" s="412"/>
      <c r="AB158" s="413"/>
      <c r="AC158" s="411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3"/>
      <c r="AS158" s="408"/>
      <c r="AT158" s="409"/>
      <c r="AU158" s="409"/>
      <c r="AV158" s="409"/>
      <c r="AW158" s="409"/>
      <c r="AX158" s="409"/>
      <c r="AY158" s="409"/>
      <c r="AZ158" s="409"/>
      <c r="BA158" s="410"/>
      <c r="BB158" s="411"/>
      <c r="BC158" s="412"/>
      <c r="BD158" s="412"/>
      <c r="BE158" s="412"/>
      <c r="BF158" s="413"/>
      <c r="BG158" s="411"/>
      <c r="BH158" s="412"/>
      <c r="BI158" s="412"/>
      <c r="BJ158" s="412"/>
      <c r="BK158" s="413"/>
      <c r="BL158" s="411"/>
      <c r="BM158" s="412"/>
      <c r="BN158" s="412"/>
      <c r="BO158" s="412"/>
      <c r="BP158" s="413"/>
      <c r="BQ158" s="411"/>
      <c r="BR158" s="412"/>
      <c r="BS158" s="412"/>
      <c r="BT158" s="412"/>
      <c r="BU158" s="413"/>
      <c r="BV158" s="411"/>
      <c r="BW158" s="412"/>
      <c r="BX158" s="412"/>
      <c r="BY158" s="412"/>
      <c r="BZ158" s="413"/>
      <c r="CA158" s="411"/>
      <c r="CB158" s="412"/>
      <c r="CC158" s="412"/>
      <c r="CD158" s="412"/>
      <c r="CE158" s="413"/>
      <c r="CF158" s="411"/>
      <c r="CG158" s="412"/>
      <c r="CH158" s="412"/>
      <c r="CI158" s="412"/>
      <c r="CJ158" s="412"/>
      <c r="CK158" s="413"/>
      <c r="CL158" s="411"/>
      <c r="CM158" s="412"/>
      <c r="CN158" s="412"/>
      <c r="CO158" s="412"/>
      <c r="CP158" s="412"/>
      <c r="CQ158" s="413"/>
    </row>
    <row r="159" spans="1:95" ht="63" customHeight="1" x14ac:dyDescent="0.2">
      <c r="A159" s="424"/>
      <c r="B159" s="424"/>
      <c r="C159" s="424"/>
      <c r="D159" s="424"/>
      <c r="E159" s="424"/>
      <c r="F159" s="424"/>
      <c r="G159" s="424"/>
      <c r="H159" s="408"/>
      <c r="I159" s="409"/>
      <c r="J159" s="409"/>
      <c r="K159" s="409"/>
      <c r="L159" s="409"/>
      <c r="M159" s="409"/>
      <c r="N159" s="409"/>
      <c r="O159" s="409"/>
      <c r="P159" s="409"/>
      <c r="Q159" s="409"/>
      <c r="R159" s="409"/>
      <c r="S159" s="410"/>
      <c r="T159" s="408"/>
      <c r="U159" s="409"/>
      <c r="V159" s="409"/>
      <c r="W159" s="409"/>
      <c r="X159" s="409"/>
      <c r="Y159" s="409"/>
      <c r="Z159" s="409"/>
      <c r="AA159" s="409"/>
      <c r="AB159" s="410"/>
      <c r="AC159" s="408"/>
      <c r="AD159" s="409"/>
      <c r="AE159" s="409"/>
      <c r="AF159" s="409"/>
      <c r="AG159" s="409"/>
      <c r="AH159" s="409"/>
      <c r="AI159" s="409"/>
      <c r="AJ159" s="409"/>
      <c r="AK159" s="409"/>
      <c r="AL159" s="409"/>
      <c r="AM159" s="409"/>
      <c r="AN159" s="409"/>
      <c r="AO159" s="409"/>
      <c r="AP159" s="409"/>
      <c r="AQ159" s="409"/>
      <c r="AR159" s="410"/>
      <c r="AS159" s="352" t="s">
        <v>50</v>
      </c>
      <c r="AT159" s="353"/>
      <c r="AU159" s="353"/>
      <c r="AV159" s="353"/>
      <c r="AW159" s="354"/>
      <c r="AX159" s="352" t="s">
        <v>51</v>
      </c>
      <c r="AY159" s="353"/>
      <c r="AZ159" s="353"/>
      <c r="BA159" s="354"/>
      <c r="BB159" s="408"/>
      <c r="BC159" s="409"/>
      <c r="BD159" s="409"/>
      <c r="BE159" s="409"/>
      <c r="BF159" s="410"/>
      <c r="BG159" s="408"/>
      <c r="BH159" s="409"/>
      <c r="BI159" s="409"/>
      <c r="BJ159" s="409"/>
      <c r="BK159" s="410"/>
      <c r="BL159" s="408"/>
      <c r="BM159" s="409"/>
      <c r="BN159" s="409"/>
      <c r="BO159" s="409"/>
      <c r="BP159" s="410"/>
      <c r="BQ159" s="408"/>
      <c r="BR159" s="409"/>
      <c r="BS159" s="409"/>
      <c r="BT159" s="409"/>
      <c r="BU159" s="410"/>
      <c r="BV159" s="408"/>
      <c r="BW159" s="409"/>
      <c r="BX159" s="409"/>
      <c r="BY159" s="409"/>
      <c r="BZ159" s="410"/>
      <c r="CA159" s="408"/>
      <c r="CB159" s="409"/>
      <c r="CC159" s="409"/>
      <c r="CD159" s="409"/>
      <c r="CE159" s="410"/>
      <c r="CF159" s="408"/>
      <c r="CG159" s="409"/>
      <c r="CH159" s="409"/>
      <c r="CI159" s="409"/>
      <c r="CJ159" s="409"/>
      <c r="CK159" s="410"/>
      <c r="CL159" s="408"/>
      <c r="CM159" s="409"/>
      <c r="CN159" s="409"/>
      <c r="CO159" s="409"/>
      <c r="CP159" s="409"/>
      <c r="CQ159" s="410"/>
    </row>
    <row r="160" spans="1:95" ht="15" customHeight="1" x14ac:dyDescent="0.2">
      <c r="A160" s="424" t="s">
        <v>27</v>
      </c>
      <c r="B160" s="424"/>
      <c r="C160" s="424"/>
      <c r="D160" s="424"/>
      <c r="E160" s="424"/>
      <c r="F160" s="424"/>
      <c r="G160" s="424"/>
      <c r="H160" s="352" t="s">
        <v>52</v>
      </c>
      <c r="I160" s="353"/>
      <c r="J160" s="353"/>
      <c r="K160" s="353"/>
      <c r="L160" s="353"/>
      <c r="M160" s="353"/>
      <c r="N160" s="353"/>
      <c r="O160" s="353"/>
      <c r="P160" s="353"/>
      <c r="Q160" s="353"/>
      <c r="R160" s="353"/>
      <c r="S160" s="354"/>
      <c r="T160" s="352" t="s">
        <v>53</v>
      </c>
      <c r="U160" s="353"/>
      <c r="V160" s="353"/>
      <c r="W160" s="353"/>
      <c r="X160" s="353"/>
      <c r="Y160" s="353"/>
      <c r="Z160" s="353"/>
      <c r="AA160" s="353"/>
      <c r="AB160" s="354"/>
      <c r="AC160" s="405" t="s">
        <v>54</v>
      </c>
      <c r="AD160" s="406"/>
      <c r="AE160" s="406"/>
      <c r="AF160" s="406"/>
      <c r="AG160" s="406"/>
      <c r="AH160" s="406"/>
      <c r="AI160" s="406"/>
      <c r="AJ160" s="406"/>
      <c r="AK160" s="406"/>
      <c r="AL160" s="406"/>
      <c r="AM160" s="406"/>
      <c r="AN160" s="406"/>
      <c r="AO160" s="406"/>
      <c r="AP160" s="406"/>
      <c r="AQ160" s="406"/>
      <c r="AR160" s="407"/>
      <c r="AS160" s="352" t="s">
        <v>55</v>
      </c>
      <c r="AT160" s="353"/>
      <c r="AU160" s="353"/>
      <c r="AV160" s="353"/>
      <c r="AW160" s="354"/>
      <c r="AX160" s="352" t="s">
        <v>56</v>
      </c>
      <c r="AY160" s="353"/>
      <c r="AZ160" s="353"/>
      <c r="BA160" s="354"/>
      <c r="BB160" s="424" t="s">
        <v>57</v>
      </c>
      <c r="BC160" s="424"/>
      <c r="BD160" s="424"/>
      <c r="BE160" s="424"/>
      <c r="BF160" s="424"/>
      <c r="BG160" s="424" t="s">
        <v>58</v>
      </c>
      <c r="BH160" s="424"/>
      <c r="BI160" s="424"/>
      <c r="BJ160" s="424"/>
      <c r="BK160" s="424"/>
      <c r="BL160" s="424" t="s">
        <v>59</v>
      </c>
      <c r="BM160" s="424"/>
      <c r="BN160" s="424"/>
      <c r="BO160" s="424"/>
      <c r="BP160" s="424"/>
      <c r="BQ160" s="424" t="s">
        <v>60</v>
      </c>
      <c r="BR160" s="424"/>
      <c r="BS160" s="424"/>
      <c r="BT160" s="424"/>
      <c r="BU160" s="424"/>
      <c r="BV160" s="424" t="s">
        <v>61</v>
      </c>
      <c r="BW160" s="424"/>
      <c r="BX160" s="424"/>
      <c r="BY160" s="424"/>
      <c r="BZ160" s="424"/>
      <c r="CA160" s="424" t="s">
        <v>86</v>
      </c>
      <c r="CB160" s="424"/>
      <c r="CC160" s="424"/>
      <c r="CD160" s="424"/>
      <c r="CE160" s="424"/>
      <c r="CF160" s="424" t="s">
        <v>87</v>
      </c>
      <c r="CG160" s="424"/>
      <c r="CH160" s="424"/>
      <c r="CI160" s="424"/>
      <c r="CJ160" s="424"/>
      <c r="CK160" s="424"/>
      <c r="CL160" s="424" t="s">
        <v>88</v>
      </c>
      <c r="CM160" s="424"/>
      <c r="CN160" s="424"/>
      <c r="CO160" s="424"/>
      <c r="CP160" s="424"/>
      <c r="CQ160" s="424"/>
    </row>
    <row r="161" spans="1:95" ht="42" customHeight="1" x14ac:dyDescent="0.2">
      <c r="A161" s="469" t="s">
        <v>129</v>
      </c>
      <c r="B161" s="361"/>
      <c r="C161" s="361"/>
      <c r="D161" s="361"/>
      <c r="E161" s="361"/>
      <c r="F161" s="361"/>
      <c r="G161" s="362"/>
      <c r="H161" s="770" t="s">
        <v>63</v>
      </c>
      <c r="I161" s="768"/>
      <c r="J161" s="768"/>
      <c r="K161" s="768"/>
      <c r="L161" s="768"/>
      <c r="M161" s="768"/>
      <c r="N161" s="768"/>
      <c r="O161" s="768"/>
      <c r="P161" s="768"/>
      <c r="Q161" s="768"/>
      <c r="R161" s="768"/>
      <c r="S161" s="769"/>
      <c r="T161" s="336" t="s">
        <v>64</v>
      </c>
      <c r="U161" s="337"/>
      <c r="V161" s="337"/>
      <c r="W161" s="337"/>
      <c r="X161" s="337"/>
      <c r="Y161" s="337"/>
      <c r="Z161" s="337"/>
      <c r="AA161" s="337"/>
      <c r="AB161" s="338"/>
      <c r="AC161" s="349" t="s">
        <v>133</v>
      </c>
      <c r="AD161" s="350"/>
      <c r="AE161" s="350"/>
      <c r="AF161" s="350"/>
      <c r="AG161" s="350"/>
      <c r="AH161" s="350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1"/>
      <c r="AS161" s="352" t="s">
        <v>90</v>
      </c>
      <c r="AT161" s="353"/>
      <c r="AU161" s="353"/>
      <c r="AV161" s="353"/>
      <c r="AW161" s="354"/>
      <c r="AX161" s="384" t="s">
        <v>91</v>
      </c>
      <c r="AY161" s="385"/>
      <c r="AZ161" s="385"/>
      <c r="BA161" s="386"/>
      <c r="BB161" s="336">
        <f>403+1+1</f>
        <v>405</v>
      </c>
      <c r="BC161" s="337"/>
      <c r="BD161" s="337"/>
      <c r="BE161" s="337"/>
      <c r="BF161" s="338"/>
      <c r="BG161" s="336">
        <v>417</v>
      </c>
      <c r="BH161" s="337"/>
      <c r="BI161" s="337"/>
      <c r="BJ161" s="337"/>
      <c r="BK161" s="338"/>
      <c r="BL161" s="336">
        <v>417</v>
      </c>
      <c r="BM161" s="337"/>
      <c r="BN161" s="337"/>
      <c r="BO161" s="337"/>
      <c r="BP161" s="338"/>
      <c r="BQ161" s="336"/>
      <c r="BR161" s="337"/>
      <c r="BS161" s="337"/>
      <c r="BT161" s="337"/>
      <c r="BU161" s="338"/>
      <c r="BV161" s="336"/>
      <c r="BW161" s="337"/>
      <c r="BX161" s="337"/>
      <c r="BY161" s="337"/>
      <c r="BZ161" s="338"/>
      <c r="CA161" s="336"/>
      <c r="CB161" s="337"/>
      <c r="CC161" s="337"/>
      <c r="CD161" s="337"/>
      <c r="CE161" s="338"/>
      <c r="CF161" s="339">
        <v>3</v>
      </c>
      <c r="CG161" s="339"/>
      <c r="CH161" s="339"/>
      <c r="CI161" s="339"/>
      <c r="CJ161" s="339"/>
      <c r="CK161" s="339"/>
      <c r="CL161" s="336"/>
      <c r="CM161" s="337"/>
      <c r="CN161" s="337"/>
      <c r="CO161" s="337"/>
      <c r="CP161" s="337"/>
      <c r="CQ161" s="338"/>
    </row>
    <row r="162" spans="1:95" ht="42" customHeight="1" x14ac:dyDescent="0.2">
      <c r="A162" s="340" t="s">
        <v>130</v>
      </c>
      <c r="B162" s="361"/>
      <c r="C162" s="361"/>
      <c r="D162" s="361"/>
      <c r="E162" s="361"/>
      <c r="F162" s="361"/>
      <c r="G162" s="362"/>
      <c r="H162" s="770" t="s">
        <v>69</v>
      </c>
      <c r="I162" s="768"/>
      <c r="J162" s="768"/>
      <c r="K162" s="768"/>
      <c r="L162" s="768"/>
      <c r="M162" s="768"/>
      <c r="N162" s="768"/>
      <c r="O162" s="768"/>
      <c r="P162" s="768"/>
      <c r="Q162" s="768"/>
      <c r="R162" s="768"/>
      <c r="S162" s="769"/>
      <c r="T162" s="336" t="s">
        <v>64</v>
      </c>
      <c r="U162" s="337"/>
      <c r="V162" s="337"/>
      <c r="W162" s="337"/>
      <c r="X162" s="337"/>
      <c r="Y162" s="337"/>
      <c r="Z162" s="337"/>
      <c r="AA162" s="337"/>
      <c r="AB162" s="338"/>
      <c r="AC162" s="349" t="s">
        <v>133</v>
      </c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1"/>
      <c r="AS162" s="352" t="s">
        <v>90</v>
      </c>
      <c r="AT162" s="353"/>
      <c r="AU162" s="353"/>
      <c r="AV162" s="353"/>
      <c r="AW162" s="354"/>
      <c r="AX162" s="384" t="s">
        <v>91</v>
      </c>
      <c r="AY162" s="385"/>
      <c r="AZ162" s="385"/>
      <c r="BA162" s="386"/>
      <c r="BB162" s="336">
        <f>400+4+1</f>
        <v>405</v>
      </c>
      <c r="BC162" s="337"/>
      <c r="BD162" s="337"/>
      <c r="BE162" s="337"/>
      <c r="BF162" s="338"/>
      <c r="BG162" s="336">
        <v>417</v>
      </c>
      <c r="BH162" s="337"/>
      <c r="BI162" s="337"/>
      <c r="BJ162" s="337"/>
      <c r="BK162" s="338"/>
      <c r="BL162" s="336">
        <v>417</v>
      </c>
      <c r="BM162" s="337"/>
      <c r="BN162" s="337"/>
      <c r="BO162" s="337"/>
      <c r="BP162" s="338"/>
      <c r="BQ162" s="336"/>
      <c r="BR162" s="337"/>
      <c r="BS162" s="337"/>
      <c r="BT162" s="337"/>
      <c r="BU162" s="338"/>
      <c r="BV162" s="336"/>
      <c r="BW162" s="337"/>
      <c r="BX162" s="337"/>
      <c r="BY162" s="337"/>
      <c r="BZ162" s="338"/>
      <c r="CA162" s="336"/>
      <c r="CB162" s="337"/>
      <c r="CC162" s="337"/>
      <c r="CD162" s="337"/>
      <c r="CE162" s="338"/>
      <c r="CF162" s="339">
        <v>3</v>
      </c>
      <c r="CG162" s="339"/>
      <c r="CH162" s="339"/>
      <c r="CI162" s="339"/>
      <c r="CJ162" s="339"/>
      <c r="CK162" s="339"/>
      <c r="CL162" s="336"/>
      <c r="CM162" s="337"/>
      <c r="CN162" s="337"/>
      <c r="CO162" s="337"/>
      <c r="CP162" s="337"/>
      <c r="CQ162" s="338"/>
    </row>
    <row r="163" spans="1:95" s="168" customFormat="1" ht="46.5" customHeight="1" x14ac:dyDescent="0.2">
      <c r="A163" s="352" t="s">
        <v>173</v>
      </c>
      <c r="B163" s="353"/>
      <c r="C163" s="353"/>
      <c r="D163" s="353"/>
      <c r="E163" s="353"/>
      <c r="F163" s="353"/>
      <c r="G163" s="354"/>
      <c r="H163" s="770" t="s">
        <v>172</v>
      </c>
      <c r="I163" s="768"/>
      <c r="J163" s="768"/>
      <c r="K163" s="768"/>
      <c r="L163" s="768"/>
      <c r="M163" s="768"/>
      <c r="N163" s="768"/>
      <c r="O163" s="768"/>
      <c r="P163" s="768"/>
      <c r="Q163" s="768"/>
      <c r="R163" s="768"/>
      <c r="S163" s="769"/>
      <c r="T163" s="336" t="s">
        <v>64</v>
      </c>
      <c r="U163" s="337"/>
      <c r="V163" s="337"/>
      <c r="W163" s="337"/>
      <c r="X163" s="337"/>
      <c r="Y163" s="337"/>
      <c r="Z163" s="337"/>
      <c r="AA163" s="337"/>
      <c r="AB163" s="338"/>
      <c r="AC163" s="349" t="s">
        <v>133</v>
      </c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1"/>
      <c r="AS163" s="352" t="s">
        <v>90</v>
      </c>
      <c r="AT163" s="353"/>
      <c r="AU163" s="353"/>
      <c r="AV163" s="353"/>
      <c r="AW163" s="354"/>
      <c r="AX163" s="384" t="s">
        <v>91</v>
      </c>
      <c r="AY163" s="385"/>
      <c r="AZ163" s="385"/>
      <c r="BA163" s="386"/>
      <c r="BB163" s="336">
        <v>75</v>
      </c>
      <c r="BC163" s="337"/>
      <c r="BD163" s="337"/>
      <c r="BE163" s="337"/>
      <c r="BF163" s="338"/>
      <c r="BG163" s="336">
        <v>68</v>
      </c>
      <c r="BH163" s="337"/>
      <c r="BI163" s="337"/>
      <c r="BJ163" s="337"/>
      <c r="BK163" s="338"/>
      <c r="BL163" s="336">
        <v>68</v>
      </c>
      <c r="BM163" s="337"/>
      <c r="BN163" s="337"/>
      <c r="BO163" s="337"/>
      <c r="BP163" s="338"/>
      <c r="BQ163" s="336"/>
      <c r="BR163" s="337"/>
      <c r="BS163" s="337"/>
      <c r="BT163" s="337"/>
      <c r="BU163" s="338"/>
      <c r="BV163" s="336"/>
      <c r="BW163" s="337"/>
      <c r="BX163" s="337"/>
      <c r="BY163" s="337"/>
      <c r="BZ163" s="338"/>
      <c r="CA163" s="336"/>
      <c r="CB163" s="337"/>
      <c r="CC163" s="337"/>
      <c r="CD163" s="337"/>
      <c r="CE163" s="338"/>
      <c r="CF163" s="339">
        <v>3</v>
      </c>
      <c r="CG163" s="339"/>
      <c r="CH163" s="339"/>
      <c r="CI163" s="339"/>
      <c r="CJ163" s="339"/>
      <c r="CK163" s="339"/>
      <c r="CL163" s="336"/>
      <c r="CM163" s="337"/>
      <c r="CN163" s="337"/>
      <c r="CO163" s="337"/>
      <c r="CP163" s="337"/>
      <c r="CQ163" s="338"/>
    </row>
    <row r="164" spans="1:95" ht="42" customHeight="1" x14ac:dyDescent="0.2">
      <c r="A164" s="469" t="s">
        <v>132</v>
      </c>
      <c r="B164" s="361"/>
      <c r="C164" s="361"/>
      <c r="D164" s="361"/>
      <c r="E164" s="361"/>
      <c r="F164" s="361"/>
      <c r="G164" s="362"/>
      <c r="H164" s="770" t="s">
        <v>72</v>
      </c>
      <c r="I164" s="768"/>
      <c r="J164" s="768"/>
      <c r="K164" s="768"/>
      <c r="L164" s="768"/>
      <c r="M164" s="768"/>
      <c r="N164" s="768"/>
      <c r="O164" s="768"/>
      <c r="P164" s="768"/>
      <c r="Q164" s="768"/>
      <c r="R164" s="768"/>
      <c r="S164" s="769"/>
      <c r="T164" s="336" t="s">
        <v>64</v>
      </c>
      <c r="U164" s="337"/>
      <c r="V164" s="337"/>
      <c r="W164" s="337"/>
      <c r="X164" s="337"/>
      <c r="Y164" s="337"/>
      <c r="Z164" s="337"/>
      <c r="AA164" s="337"/>
      <c r="AB164" s="338"/>
      <c r="AC164" s="349" t="s">
        <v>133</v>
      </c>
      <c r="AD164" s="350"/>
      <c r="AE164" s="350"/>
      <c r="AF164" s="350"/>
      <c r="AG164" s="350"/>
      <c r="AH164" s="350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1"/>
      <c r="AS164" s="352" t="s">
        <v>90</v>
      </c>
      <c r="AT164" s="353"/>
      <c r="AU164" s="353"/>
      <c r="AV164" s="353"/>
      <c r="AW164" s="354"/>
      <c r="AX164" s="384" t="s">
        <v>91</v>
      </c>
      <c r="AY164" s="385"/>
      <c r="AZ164" s="385"/>
      <c r="BA164" s="386"/>
      <c r="BB164" s="336">
        <v>400</v>
      </c>
      <c r="BC164" s="337"/>
      <c r="BD164" s="337"/>
      <c r="BE164" s="337"/>
      <c r="BF164" s="338"/>
      <c r="BG164" s="336">
        <v>417</v>
      </c>
      <c r="BH164" s="337"/>
      <c r="BI164" s="337"/>
      <c r="BJ164" s="337"/>
      <c r="BK164" s="338"/>
      <c r="BL164" s="336">
        <v>417</v>
      </c>
      <c r="BM164" s="337"/>
      <c r="BN164" s="337"/>
      <c r="BO164" s="337"/>
      <c r="BP164" s="338"/>
      <c r="BQ164" s="336"/>
      <c r="BR164" s="337"/>
      <c r="BS164" s="337"/>
      <c r="BT164" s="337"/>
      <c r="BU164" s="338"/>
      <c r="BV164" s="336"/>
      <c r="BW164" s="337"/>
      <c r="BX164" s="337"/>
      <c r="BY164" s="337"/>
      <c r="BZ164" s="338"/>
      <c r="CA164" s="336"/>
      <c r="CB164" s="337"/>
      <c r="CC164" s="337"/>
      <c r="CD164" s="337"/>
      <c r="CE164" s="338"/>
      <c r="CF164" s="339">
        <v>3</v>
      </c>
      <c r="CG164" s="339"/>
      <c r="CH164" s="339"/>
      <c r="CI164" s="339"/>
      <c r="CJ164" s="339"/>
      <c r="CK164" s="339"/>
      <c r="CL164" s="336"/>
      <c r="CM164" s="337"/>
      <c r="CN164" s="337"/>
      <c r="CO164" s="337"/>
      <c r="CP164" s="337"/>
      <c r="CQ164" s="338"/>
    </row>
    <row r="165" spans="1:95" ht="105.75" customHeight="1" x14ac:dyDescent="0.2">
      <c r="A165" s="469" t="s">
        <v>131</v>
      </c>
      <c r="B165" s="361"/>
      <c r="C165" s="361"/>
      <c r="D165" s="361"/>
      <c r="E165" s="361"/>
      <c r="F165" s="361"/>
      <c r="G165" s="362"/>
      <c r="H165" s="470" t="s">
        <v>325</v>
      </c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3"/>
      <c r="T165" s="336" t="s">
        <v>64</v>
      </c>
      <c r="U165" s="337"/>
      <c r="V165" s="337"/>
      <c r="W165" s="337"/>
      <c r="X165" s="337"/>
      <c r="Y165" s="337"/>
      <c r="Z165" s="337"/>
      <c r="AA165" s="337"/>
      <c r="AB165" s="338"/>
      <c r="AC165" s="349" t="s">
        <v>133</v>
      </c>
      <c r="AD165" s="350"/>
      <c r="AE165" s="350"/>
      <c r="AF165" s="350"/>
      <c r="AG165" s="350"/>
      <c r="AH165" s="350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1"/>
      <c r="AS165" s="352" t="s">
        <v>90</v>
      </c>
      <c r="AT165" s="353"/>
      <c r="AU165" s="353"/>
      <c r="AV165" s="353"/>
      <c r="AW165" s="354"/>
      <c r="AX165" s="384" t="s">
        <v>91</v>
      </c>
      <c r="AY165" s="385"/>
      <c r="AZ165" s="385"/>
      <c r="BA165" s="386"/>
      <c r="BB165" s="422">
        <v>90</v>
      </c>
      <c r="BC165" s="422"/>
      <c r="BD165" s="422"/>
      <c r="BE165" s="422"/>
      <c r="BF165" s="422"/>
      <c r="BG165" s="422">
        <v>104</v>
      </c>
      <c r="BH165" s="422"/>
      <c r="BI165" s="422"/>
      <c r="BJ165" s="422"/>
      <c r="BK165" s="422"/>
      <c r="BL165" s="422">
        <v>104</v>
      </c>
      <c r="BM165" s="422"/>
      <c r="BN165" s="422"/>
      <c r="BO165" s="422"/>
      <c r="BP165" s="422"/>
      <c r="BQ165" s="422"/>
      <c r="BR165" s="422"/>
      <c r="BS165" s="422"/>
      <c r="BT165" s="422"/>
      <c r="BU165" s="422"/>
      <c r="BV165" s="422"/>
      <c r="BW165" s="422"/>
      <c r="BX165" s="422"/>
      <c r="BY165" s="422"/>
      <c r="BZ165" s="422"/>
      <c r="CA165" s="422"/>
      <c r="CB165" s="422"/>
      <c r="CC165" s="422"/>
      <c r="CD165" s="422"/>
      <c r="CE165" s="422"/>
      <c r="CF165" s="339">
        <v>3</v>
      </c>
      <c r="CG165" s="339"/>
      <c r="CH165" s="339"/>
      <c r="CI165" s="339"/>
      <c r="CJ165" s="339"/>
      <c r="CK165" s="339"/>
      <c r="CL165" s="422"/>
      <c r="CM165" s="422"/>
      <c r="CN165" s="422"/>
      <c r="CO165" s="422"/>
      <c r="CP165" s="422"/>
      <c r="CQ165" s="422"/>
    </row>
    <row r="166" spans="1:95" ht="9" customHeight="1" x14ac:dyDescent="0.2"/>
    <row r="167" spans="1:95" ht="15" customHeight="1" x14ac:dyDescent="0.2">
      <c r="A167" s="368" t="s">
        <v>92</v>
      </c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</row>
    <row r="168" spans="1:95" ht="6" customHeight="1" x14ac:dyDescent="0.2">
      <c r="A168" s="452"/>
      <c r="B168" s="452"/>
      <c r="C168" s="452"/>
      <c r="D168" s="452"/>
      <c r="E168" s="452"/>
      <c r="F168" s="452"/>
      <c r="G168" s="452"/>
      <c r="H168" s="452"/>
      <c r="I168" s="452"/>
      <c r="J168" s="452"/>
      <c r="K168" s="452"/>
      <c r="L168" s="452"/>
      <c r="M168" s="452"/>
      <c r="N168" s="452"/>
      <c r="O168" s="452"/>
      <c r="P168" s="452"/>
      <c r="Q168" s="452"/>
      <c r="R168" s="452"/>
      <c r="S168" s="452"/>
      <c r="T168" s="452"/>
      <c r="U168" s="452"/>
      <c r="V168" s="452"/>
      <c r="W168" s="452"/>
      <c r="X168" s="452"/>
      <c r="Y168" s="452"/>
      <c r="Z168" s="452"/>
      <c r="AA168" s="452"/>
      <c r="AB168" s="452"/>
      <c r="AC168" s="452"/>
      <c r="AD168" s="452"/>
      <c r="AE168" s="452"/>
      <c r="AF168" s="452"/>
      <c r="AG168" s="452"/>
      <c r="AH168" s="452"/>
      <c r="AI168" s="452"/>
      <c r="AJ168" s="452"/>
      <c r="AK168" s="452"/>
      <c r="AL168" s="452"/>
      <c r="AM168" s="452"/>
      <c r="AN168" s="452"/>
      <c r="AO168" s="452"/>
      <c r="AP168" s="452"/>
      <c r="AQ168" s="452"/>
      <c r="AR168" s="452"/>
      <c r="AS168" s="452"/>
      <c r="AT168" s="452"/>
      <c r="AU168" s="452"/>
      <c r="AV168" s="452"/>
      <c r="AW168" s="452"/>
      <c r="AX168" s="452"/>
      <c r="AY168" s="452"/>
      <c r="AZ168" s="452"/>
      <c r="BA168" s="452"/>
      <c r="BB168" s="452"/>
      <c r="BC168" s="452"/>
      <c r="BD168" s="452"/>
      <c r="BE168" s="452"/>
      <c r="BF168" s="452"/>
      <c r="BG168" s="452"/>
      <c r="BH168" s="452"/>
      <c r="BI168" s="452"/>
      <c r="BJ168" s="452"/>
      <c r="BK168" s="452"/>
      <c r="BL168" s="452"/>
      <c r="BM168" s="452"/>
      <c r="BN168" s="452"/>
      <c r="BO168" s="452"/>
      <c r="BP168" s="452"/>
      <c r="BQ168" s="452"/>
      <c r="BR168" s="452"/>
      <c r="BS168" s="452"/>
      <c r="BT168" s="452"/>
      <c r="BU168" s="452"/>
      <c r="BV168" s="452"/>
      <c r="BW168" s="452"/>
      <c r="BX168" s="452"/>
      <c r="BY168" s="452"/>
      <c r="BZ168" s="452"/>
      <c r="CA168" s="452"/>
      <c r="CB168" s="452"/>
      <c r="CC168" s="452"/>
      <c r="CD168" s="452"/>
      <c r="CE168" s="452"/>
    </row>
    <row r="169" spans="1:95" ht="15" customHeight="1" x14ac:dyDescent="0.2">
      <c r="A169" s="373" t="s">
        <v>93</v>
      </c>
      <c r="B169" s="374"/>
      <c r="C169" s="374"/>
      <c r="D169" s="374"/>
      <c r="E169" s="374"/>
      <c r="F169" s="374"/>
      <c r="G169" s="374"/>
      <c r="H169" s="374"/>
      <c r="I169" s="374"/>
      <c r="J169" s="374"/>
      <c r="K169" s="374"/>
      <c r="L169" s="374"/>
      <c r="M169" s="374"/>
      <c r="N169" s="374"/>
      <c r="O169" s="374"/>
      <c r="P169" s="374"/>
      <c r="Q169" s="374"/>
      <c r="R169" s="374"/>
      <c r="S169" s="374"/>
      <c r="T169" s="374"/>
      <c r="U169" s="374"/>
      <c r="V169" s="374"/>
      <c r="W169" s="374"/>
      <c r="X169" s="374"/>
      <c r="Y169" s="374"/>
      <c r="Z169" s="374"/>
      <c r="AA169" s="374"/>
      <c r="AB169" s="374"/>
      <c r="AC169" s="374"/>
      <c r="AD169" s="374"/>
      <c r="AE169" s="374"/>
      <c r="AF169" s="374"/>
      <c r="AG169" s="374"/>
      <c r="AH169" s="374"/>
      <c r="AI169" s="374"/>
      <c r="AJ169" s="374"/>
      <c r="AK169" s="374"/>
      <c r="AL169" s="374"/>
      <c r="AM169" s="374"/>
      <c r="AN169" s="374"/>
      <c r="AO169" s="374"/>
      <c r="AP169" s="374"/>
      <c r="AQ169" s="374"/>
      <c r="AR169" s="374"/>
      <c r="AS169" s="374"/>
      <c r="AT169" s="374"/>
      <c r="AU169" s="374"/>
      <c r="AV169" s="374"/>
      <c r="AW169" s="374"/>
      <c r="AX169" s="374"/>
      <c r="AY169" s="374"/>
      <c r="AZ169" s="374"/>
      <c r="BA169" s="374"/>
      <c r="BB169" s="374"/>
      <c r="BC169" s="374"/>
      <c r="BD169" s="374"/>
      <c r="BE169" s="374"/>
      <c r="BF169" s="374"/>
      <c r="BG169" s="374"/>
      <c r="BH169" s="374"/>
      <c r="BI169" s="374"/>
      <c r="BJ169" s="374"/>
      <c r="BK169" s="374"/>
      <c r="BL169" s="374"/>
      <c r="BM169" s="374"/>
      <c r="BN169" s="374"/>
      <c r="BO169" s="374"/>
      <c r="BP169" s="374"/>
      <c r="BQ169" s="374"/>
      <c r="BR169" s="374"/>
      <c r="BS169" s="374"/>
      <c r="BT169" s="374"/>
      <c r="BU169" s="374"/>
      <c r="BV169" s="374"/>
      <c r="BW169" s="374"/>
      <c r="BX169" s="374"/>
      <c r="BY169" s="374"/>
      <c r="BZ169" s="374"/>
      <c r="CA169" s="374"/>
      <c r="CB169" s="374"/>
      <c r="CC169" s="374"/>
      <c r="CD169" s="374"/>
      <c r="CE169" s="374"/>
      <c r="CF169" s="374"/>
      <c r="CG169" s="374"/>
      <c r="CH169" s="374"/>
      <c r="CI169" s="374"/>
      <c r="CJ169" s="374"/>
      <c r="CK169" s="374"/>
      <c r="CL169" s="374"/>
      <c r="CM169" s="374"/>
      <c r="CN169" s="374"/>
      <c r="CO169" s="374"/>
      <c r="CP169" s="374"/>
      <c r="CQ169" s="375"/>
    </row>
    <row r="170" spans="1:95" ht="15" customHeight="1" x14ac:dyDescent="0.2">
      <c r="A170" s="453" t="s">
        <v>94</v>
      </c>
      <c r="B170" s="453"/>
      <c r="C170" s="453"/>
      <c r="D170" s="453"/>
      <c r="E170" s="453"/>
      <c r="F170" s="453"/>
      <c r="G170" s="453"/>
      <c r="H170" s="453"/>
      <c r="I170" s="453"/>
      <c r="J170" s="453"/>
      <c r="K170" s="453"/>
      <c r="L170" s="453"/>
      <c r="M170" s="453"/>
      <c r="N170" s="373" t="s">
        <v>95</v>
      </c>
      <c r="O170" s="374"/>
      <c r="P170" s="374"/>
      <c r="Q170" s="374"/>
      <c r="R170" s="374"/>
      <c r="S170" s="374"/>
      <c r="T170" s="374"/>
      <c r="U170" s="374"/>
      <c r="V170" s="374"/>
      <c r="W170" s="374"/>
      <c r="X170" s="374"/>
      <c r="Y170" s="374"/>
      <c r="Z170" s="374"/>
      <c r="AA170" s="374"/>
      <c r="AB170" s="375"/>
      <c r="AC170" s="373" t="s">
        <v>96</v>
      </c>
      <c r="AD170" s="374"/>
      <c r="AE170" s="374"/>
      <c r="AF170" s="374"/>
      <c r="AG170" s="374"/>
      <c r="AH170" s="374"/>
      <c r="AI170" s="374"/>
      <c r="AJ170" s="374"/>
      <c r="AK170" s="375"/>
      <c r="AL170" s="453" t="s">
        <v>97</v>
      </c>
      <c r="AM170" s="453"/>
      <c r="AN170" s="453"/>
      <c r="AO170" s="453"/>
      <c r="AP170" s="453"/>
      <c r="AQ170" s="453"/>
      <c r="AR170" s="453"/>
      <c r="AS170" s="453"/>
      <c r="AT170" s="453"/>
      <c r="AU170" s="453"/>
      <c r="AV170" s="453"/>
      <c r="AW170" s="453"/>
      <c r="AX170" s="448" t="s">
        <v>50</v>
      </c>
      <c r="AY170" s="448"/>
      <c r="AZ170" s="448"/>
      <c r="BA170" s="448"/>
      <c r="BB170" s="448"/>
      <c r="BC170" s="448"/>
      <c r="BD170" s="448"/>
      <c r="BE170" s="448"/>
      <c r="BF170" s="448"/>
      <c r="BG170" s="448"/>
      <c r="BH170" s="448"/>
      <c r="BI170" s="448"/>
      <c r="BJ170" s="448"/>
      <c r="BK170" s="448"/>
      <c r="BL170" s="448"/>
      <c r="BM170" s="448"/>
      <c r="BN170" s="448"/>
      <c r="BO170" s="448"/>
      <c r="BP170" s="448"/>
      <c r="BQ170" s="448"/>
      <c r="BR170" s="448"/>
      <c r="BS170" s="448"/>
      <c r="BT170" s="448"/>
      <c r="BU170" s="448"/>
      <c r="BV170" s="448"/>
      <c r="BW170" s="448"/>
      <c r="BX170" s="448"/>
      <c r="BY170" s="448"/>
      <c r="BZ170" s="448"/>
      <c r="CA170" s="448"/>
      <c r="CB170" s="448"/>
      <c r="CC170" s="448"/>
      <c r="CD170" s="448"/>
      <c r="CE170" s="448"/>
      <c r="CF170" s="448"/>
      <c r="CG170" s="448"/>
      <c r="CH170" s="448"/>
      <c r="CI170" s="448"/>
      <c r="CJ170" s="448"/>
      <c r="CK170" s="448"/>
      <c r="CL170" s="448"/>
      <c r="CM170" s="448"/>
      <c r="CN170" s="448"/>
      <c r="CO170" s="448"/>
      <c r="CP170" s="448"/>
      <c r="CQ170" s="448"/>
    </row>
    <row r="171" spans="1:95" ht="15" customHeight="1" x14ac:dyDescent="0.2">
      <c r="A171" s="448" t="s">
        <v>27</v>
      </c>
      <c r="B171" s="448"/>
      <c r="C171" s="448"/>
      <c r="D171" s="448"/>
      <c r="E171" s="448"/>
      <c r="F171" s="448"/>
      <c r="G171" s="448"/>
      <c r="H171" s="448"/>
      <c r="I171" s="448"/>
      <c r="J171" s="448"/>
      <c r="K171" s="448"/>
      <c r="L171" s="448"/>
      <c r="M171" s="448"/>
      <c r="N171" s="373" t="s">
        <v>52</v>
      </c>
      <c r="O171" s="374"/>
      <c r="P171" s="374"/>
      <c r="Q171" s="374"/>
      <c r="R171" s="374"/>
      <c r="S171" s="374"/>
      <c r="T171" s="374"/>
      <c r="U171" s="374"/>
      <c r="V171" s="374"/>
      <c r="W171" s="374"/>
      <c r="X171" s="374"/>
      <c r="Y171" s="374"/>
      <c r="Z171" s="374"/>
      <c r="AA171" s="374"/>
      <c r="AB171" s="375"/>
      <c r="AC171" s="373" t="s">
        <v>53</v>
      </c>
      <c r="AD171" s="374"/>
      <c r="AE171" s="374"/>
      <c r="AF171" s="374"/>
      <c r="AG171" s="374"/>
      <c r="AH171" s="374"/>
      <c r="AI171" s="374"/>
      <c r="AJ171" s="374"/>
      <c r="AK171" s="375"/>
      <c r="AL171" s="448" t="s">
        <v>54</v>
      </c>
      <c r="AM171" s="448"/>
      <c r="AN171" s="448"/>
      <c r="AO171" s="448"/>
      <c r="AP171" s="448"/>
      <c r="AQ171" s="448"/>
      <c r="AR171" s="448"/>
      <c r="AS171" s="448"/>
      <c r="AT171" s="448"/>
      <c r="AU171" s="448"/>
      <c r="AV171" s="448"/>
      <c r="AW171" s="448"/>
      <c r="AX171" s="448" t="s">
        <v>55</v>
      </c>
      <c r="AY171" s="448"/>
      <c r="AZ171" s="448"/>
      <c r="BA171" s="448"/>
      <c r="BB171" s="448"/>
      <c r="BC171" s="448"/>
      <c r="BD171" s="448"/>
      <c r="BE171" s="448"/>
      <c r="BF171" s="448"/>
      <c r="BG171" s="448"/>
      <c r="BH171" s="448"/>
      <c r="BI171" s="448"/>
      <c r="BJ171" s="448"/>
      <c r="BK171" s="448"/>
      <c r="BL171" s="448"/>
      <c r="BM171" s="448"/>
      <c r="BN171" s="448"/>
      <c r="BO171" s="448"/>
      <c r="BP171" s="448"/>
      <c r="BQ171" s="448"/>
      <c r="BR171" s="448"/>
      <c r="BS171" s="448"/>
      <c r="BT171" s="448"/>
      <c r="BU171" s="448"/>
      <c r="BV171" s="448"/>
      <c r="BW171" s="448"/>
      <c r="BX171" s="448"/>
      <c r="BY171" s="448"/>
      <c r="BZ171" s="448"/>
      <c r="CA171" s="448"/>
      <c r="CB171" s="448"/>
      <c r="CC171" s="448"/>
      <c r="CD171" s="448"/>
      <c r="CE171" s="448"/>
      <c r="CF171" s="448"/>
      <c r="CG171" s="448"/>
      <c r="CH171" s="448"/>
      <c r="CI171" s="448"/>
      <c r="CJ171" s="448"/>
      <c r="CK171" s="448"/>
      <c r="CL171" s="448"/>
      <c r="CM171" s="448"/>
      <c r="CN171" s="448"/>
      <c r="CO171" s="448"/>
      <c r="CP171" s="448"/>
      <c r="CQ171" s="448"/>
    </row>
    <row r="172" spans="1:95" ht="18.75" customHeight="1" x14ac:dyDescent="0.2">
      <c r="A172" s="424" t="s">
        <v>98</v>
      </c>
      <c r="B172" s="424"/>
      <c r="C172" s="424"/>
      <c r="D172" s="424"/>
      <c r="E172" s="424"/>
      <c r="F172" s="424"/>
      <c r="G172" s="424"/>
      <c r="H172" s="424"/>
      <c r="I172" s="424"/>
      <c r="J172" s="424"/>
      <c r="K172" s="424"/>
      <c r="L172" s="424"/>
      <c r="M172" s="424"/>
      <c r="N172" s="352" t="s">
        <v>99</v>
      </c>
      <c r="O172" s="353"/>
      <c r="P172" s="353"/>
      <c r="Q172" s="353"/>
      <c r="R172" s="353"/>
      <c r="S172" s="353"/>
      <c r="T172" s="353"/>
      <c r="U172" s="353"/>
      <c r="V172" s="353"/>
      <c r="W172" s="353"/>
      <c r="X172" s="353"/>
      <c r="Y172" s="353"/>
      <c r="Z172" s="353"/>
      <c r="AA172" s="353"/>
      <c r="AB172" s="354"/>
      <c r="AC172" s="352" t="s">
        <v>100</v>
      </c>
      <c r="AD172" s="353"/>
      <c r="AE172" s="353"/>
      <c r="AF172" s="353"/>
      <c r="AG172" s="353"/>
      <c r="AH172" s="353"/>
      <c r="AI172" s="353"/>
      <c r="AJ172" s="353"/>
      <c r="AK172" s="354"/>
      <c r="AL172" s="424" t="s">
        <v>101</v>
      </c>
      <c r="AM172" s="424"/>
      <c r="AN172" s="424"/>
      <c r="AO172" s="424"/>
      <c r="AP172" s="424"/>
      <c r="AQ172" s="424"/>
      <c r="AR172" s="424"/>
      <c r="AS172" s="424"/>
      <c r="AT172" s="424"/>
      <c r="AU172" s="424"/>
      <c r="AV172" s="424"/>
      <c r="AW172" s="424"/>
      <c r="AX172" s="441" t="s">
        <v>102</v>
      </c>
      <c r="AY172" s="441"/>
      <c r="AZ172" s="441"/>
      <c r="BA172" s="441"/>
      <c r="BB172" s="441"/>
      <c r="BC172" s="441"/>
      <c r="BD172" s="441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41"/>
      <c r="BY172" s="441"/>
      <c r="BZ172" s="441"/>
      <c r="CA172" s="441"/>
      <c r="CB172" s="441"/>
      <c r="CC172" s="441"/>
      <c r="CD172" s="441"/>
      <c r="CE172" s="441"/>
      <c r="CF172" s="441"/>
      <c r="CG172" s="441"/>
      <c r="CH172" s="441"/>
      <c r="CI172" s="441"/>
      <c r="CJ172" s="441"/>
      <c r="CK172" s="441"/>
      <c r="CL172" s="441"/>
      <c r="CM172" s="441"/>
      <c r="CN172" s="441"/>
      <c r="CO172" s="441"/>
      <c r="CP172" s="441"/>
      <c r="CQ172" s="441"/>
    </row>
    <row r="173" spans="1:95" ht="27.75" customHeight="1" x14ac:dyDescent="0.2">
      <c r="A173" s="424" t="s">
        <v>103</v>
      </c>
      <c r="B173" s="424"/>
      <c r="C173" s="424"/>
      <c r="D173" s="424"/>
      <c r="E173" s="424"/>
      <c r="F173" s="424"/>
      <c r="G173" s="424"/>
      <c r="H173" s="424"/>
      <c r="I173" s="424"/>
      <c r="J173" s="424"/>
      <c r="K173" s="424"/>
      <c r="L173" s="424"/>
      <c r="M173" s="424"/>
      <c r="N173" s="352" t="s">
        <v>104</v>
      </c>
      <c r="O173" s="353"/>
      <c r="P173" s="353"/>
      <c r="Q173" s="353"/>
      <c r="R173" s="353"/>
      <c r="S173" s="353"/>
      <c r="T173" s="353"/>
      <c r="U173" s="353"/>
      <c r="V173" s="353"/>
      <c r="W173" s="353"/>
      <c r="X173" s="353"/>
      <c r="Y173" s="353"/>
      <c r="Z173" s="353"/>
      <c r="AA173" s="353"/>
      <c r="AB173" s="354"/>
      <c r="AC173" s="352" t="s">
        <v>105</v>
      </c>
      <c r="AD173" s="353"/>
      <c r="AE173" s="353"/>
      <c r="AF173" s="353"/>
      <c r="AG173" s="353"/>
      <c r="AH173" s="353"/>
      <c r="AI173" s="353"/>
      <c r="AJ173" s="353"/>
      <c r="AK173" s="354"/>
      <c r="AL173" s="424" t="s">
        <v>106</v>
      </c>
      <c r="AM173" s="424"/>
      <c r="AN173" s="424"/>
      <c r="AO173" s="424"/>
      <c r="AP173" s="424"/>
      <c r="AQ173" s="424"/>
      <c r="AR173" s="424"/>
      <c r="AS173" s="424"/>
      <c r="AT173" s="424"/>
      <c r="AU173" s="424"/>
      <c r="AV173" s="424"/>
      <c r="AW173" s="424"/>
      <c r="AX173" s="441" t="s">
        <v>107</v>
      </c>
      <c r="AY173" s="441"/>
      <c r="AZ173" s="441"/>
      <c r="BA173" s="441"/>
      <c r="BB173" s="441"/>
      <c r="BC173" s="441"/>
      <c r="BD173" s="441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41"/>
      <c r="BY173" s="441"/>
      <c r="BZ173" s="441"/>
      <c r="CA173" s="441"/>
      <c r="CB173" s="441"/>
      <c r="CC173" s="441"/>
      <c r="CD173" s="441"/>
      <c r="CE173" s="441"/>
      <c r="CF173" s="441"/>
      <c r="CG173" s="441"/>
      <c r="CH173" s="441"/>
      <c r="CI173" s="441"/>
      <c r="CJ173" s="441"/>
      <c r="CK173" s="441"/>
      <c r="CL173" s="441"/>
      <c r="CM173" s="441"/>
      <c r="CN173" s="441"/>
      <c r="CO173" s="441"/>
      <c r="CP173" s="441"/>
      <c r="CQ173" s="441"/>
    </row>
    <row r="174" spans="1:95" ht="26.25" customHeight="1" x14ac:dyDescent="0.2">
      <c r="A174" s="424" t="s">
        <v>103</v>
      </c>
      <c r="B174" s="424"/>
      <c r="C174" s="424"/>
      <c r="D174" s="424"/>
      <c r="E174" s="424"/>
      <c r="F174" s="424"/>
      <c r="G174" s="424"/>
      <c r="H174" s="424"/>
      <c r="I174" s="424"/>
      <c r="J174" s="424"/>
      <c r="K174" s="424"/>
      <c r="L174" s="424"/>
      <c r="M174" s="424"/>
      <c r="N174" s="352" t="s">
        <v>104</v>
      </c>
      <c r="O174" s="353"/>
      <c r="P174" s="353"/>
      <c r="Q174" s="353"/>
      <c r="R174" s="353"/>
      <c r="S174" s="353"/>
      <c r="T174" s="353"/>
      <c r="U174" s="353"/>
      <c r="V174" s="353"/>
      <c r="W174" s="353"/>
      <c r="X174" s="353"/>
      <c r="Y174" s="353"/>
      <c r="Z174" s="353"/>
      <c r="AA174" s="353"/>
      <c r="AB174" s="354"/>
      <c r="AC174" s="352" t="s">
        <v>105</v>
      </c>
      <c r="AD174" s="353"/>
      <c r="AE174" s="353"/>
      <c r="AF174" s="353"/>
      <c r="AG174" s="353"/>
      <c r="AH174" s="353"/>
      <c r="AI174" s="353"/>
      <c r="AJ174" s="353"/>
      <c r="AK174" s="354"/>
      <c r="AL174" s="424" t="s">
        <v>108</v>
      </c>
      <c r="AM174" s="424"/>
      <c r="AN174" s="424"/>
      <c r="AO174" s="424"/>
      <c r="AP174" s="424"/>
      <c r="AQ174" s="424"/>
      <c r="AR174" s="424"/>
      <c r="AS174" s="424"/>
      <c r="AT174" s="424"/>
      <c r="AU174" s="424"/>
      <c r="AV174" s="424"/>
      <c r="AW174" s="424"/>
      <c r="AX174" s="441" t="s">
        <v>109</v>
      </c>
      <c r="AY174" s="441"/>
      <c r="AZ174" s="441"/>
      <c r="BA174" s="441"/>
      <c r="BB174" s="441"/>
      <c r="BC174" s="441"/>
      <c r="BD174" s="441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41"/>
      <c r="CA174" s="441"/>
      <c r="CB174" s="441"/>
      <c r="CC174" s="441"/>
      <c r="CD174" s="441"/>
      <c r="CE174" s="441"/>
      <c r="CF174" s="441"/>
      <c r="CG174" s="441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1"/>
    </row>
    <row r="175" spans="1:95" ht="27.75" customHeight="1" x14ac:dyDescent="0.2">
      <c r="A175" s="424" t="s">
        <v>103</v>
      </c>
      <c r="B175" s="424"/>
      <c r="C175" s="424"/>
      <c r="D175" s="424"/>
      <c r="E175" s="424"/>
      <c r="F175" s="424"/>
      <c r="G175" s="424"/>
      <c r="H175" s="424"/>
      <c r="I175" s="424"/>
      <c r="J175" s="424"/>
      <c r="K175" s="424"/>
      <c r="L175" s="424"/>
      <c r="M175" s="424"/>
      <c r="N175" s="352" t="s">
        <v>104</v>
      </c>
      <c r="O175" s="353"/>
      <c r="P175" s="353"/>
      <c r="Q175" s="353"/>
      <c r="R175" s="353"/>
      <c r="S175" s="353"/>
      <c r="T175" s="353"/>
      <c r="U175" s="353"/>
      <c r="V175" s="353"/>
      <c r="W175" s="353"/>
      <c r="X175" s="353"/>
      <c r="Y175" s="353"/>
      <c r="Z175" s="353"/>
      <c r="AA175" s="353"/>
      <c r="AB175" s="354"/>
      <c r="AC175" s="352" t="s">
        <v>346</v>
      </c>
      <c r="AD175" s="353"/>
      <c r="AE175" s="353"/>
      <c r="AF175" s="353"/>
      <c r="AG175" s="353"/>
      <c r="AH175" s="353"/>
      <c r="AI175" s="353"/>
      <c r="AJ175" s="353"/>
      <c r="AK175" s="354"/>
      <c r="AL175" s="424" t="s">
        <v>347</v>
      </c>
      <c r="AM175" s="424"/>
      <c r="AN175" s="424"/>
      <c r="AO175" s="424"/>
      <c r="AP175" s="424"/>
      <c r="AQ175" s="424"/>
      <c r="AR175" s="424"/>
      <c r="AS175" s="424"/>
      <c r="AT175" s="424"/>
      <c r="AU175" s="424"/>
      <c r="AV175" s="424"/>
      <c r="AW175" s="424"/>
      <c r="AX175" s="441" t="s">
        <v>348</v>
      </c>
      <c r="AY175" s="441"/>
      <c r="AZ175" s="441"/>
      <c r="BA175" s="441"/>
      <c r="BB175" s="441"/>
      <c r="BC175" s="441"/>
      <c r="BD175" s="441"/>
      <c r="BE175" s="441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41"/>
      <c r="BY175" s="441"/>
      <c r="BZ175" s="441"/>
      <c r="CA175" s="441"/>
      <c r="CB175" s="441"/>
      <c r="CC175" s="441"/>
      <c r="CD175" s="441"/>
      <c r="CE175" s="441"/>
      <c r="CF175" s="441"/>
      <c r="CG175" s="441"/>
      <c r="CH175" s="441"/>
      <c r="CI175" s="441"/>
      <c r="CJ175" s="441"/>
      <c r="CK175" s="441"/>
      <c r="CL175" s="441"/>
      <c r="CM175" s="441"/>
      <c r="CN175" s="441"/>
      <c r="CO175" s="441"/>
      <c r="CP175" s="441"/>
      <c r="CQ175" s="441"/>
    </row>
    <row r="176" spans="1:95" ht="15" customHeight="1" x14ac:dyDescent="0.2"/>
    <row r="177" spans="1:95" ht="16.5" customHeight="1" x14ac:dyDescent="0.2">
      <c r="A177" s="368" t="s">
        <v>110</v>
      </c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368"/>
      <c r="BQ177" s="368"/>
      <c r="BR177" s="368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</row>
    <row r="178" spans="1:95" s="254" customFormat="1" ht="16.5" customHeight="1" x14ac:dyDescent="0.2">
      <c r="CP178" s="334" t="s">
        <v>386</v>
      </c>
      <c r="CQ178" s="334"/>
    </row>
    <row r="179" spans="1:95" ht="21" customHeight="1" x14ac:dyDescent="0.2">
      <c r="A179" s="449" t="s">
        <v>111</v>
      </c>
      <c r="B179" s="449"/>
      <c r="C179" s="449"/>
      <c r="D179" s="449"/>
      <c r="E179" s="449"/>
      <c r="F179" s="449"/>
      <c r="G179" s="449"/>
      <c r="H179" s="449"/>
      <c r="I179" s="449"/>
      <c r="J179" s="449"/>
      <c r="K179" s="449"/>
      <c r="L179" s="449"/>
      <c r="M179" s="449"/>
      <c r="N179" s="449"/>
      <c r="O179" s="449"/>
      <c r="P179" s="449"/>
      <c r="Q179" s="449"/>
      <c r="R179" s="449"/>
      <c r="S179" s="449"/>
      <c r="T179" s="449"/>
      <c r="U179" s="449"/>
      <c r="V179" s="449"/>
      <c r="W179" s="449"/>
      <c r="X179" s="449"/>
      <c r="Y179" s="449"/>
      <c r="Z179" s="449"/>
      <c r="AA179" s="449"/>
      <c r="AB179" s="449"/>
      <c r="AC179" s="449"/>
      <c r="AD179" s="449"/>
      <c r="AE179" s="449"/>
      <c r="AF179" s="449"/>
      <c r="AG179" s="449"/>
      <c r="AH179" s="449"/>
      <c r="AI179" s="449"/>
      <c r="AJ179" s="449"/>
      <c r="AK179" s="449"/>
      <c r="AL179" s="449"/>
      <c r="AM179" s="449"/>
      <c r="AN179" s="449"/>
      <c r="AO179" s="449"/>
      <c r="AP179" s="449"/>
      <c r="AQ179" s="449"/>
      <c r="AR179" s="449"/>
      <c r="AS179" s="449"/>
      <c r="AT179" s="449"/>
      <c r="AU179" s="449"/>
      <c r="AV179" s="449"/>
      <c r="AW179" s="449"/>
      <c r="AX179" s="449"/>
      <c r="AY179" s="449"/>
      <c r="AZ179" s="449"/>
      <c r="BA179" s="449"/>
      <c r="BB179" s="449"/>
      <c r="BC179" s="449"/>
      <c r="BD179" s="449"/>
      <c r="BE179" s="449"/>
      <c r="BF179" s="449"/>
      <c r="BG179" s="449"/>
      <c r="BH179" s="449"/>
      <c r="BI179" s="449"/>
      <c r="BJ179" s="449"/>
      <c r="BK179" s="449"/>
      <c r="BL179" s="449"/>
      <c r="BM179" s="449"/>
      <c r="BN179" s="449"/>
      <c r="BO179" s="449"/>
      <c r="BP179" s="449"/>
      <c r="BQ179" s="449"/>
      <c r="BR179" s="449"/>
      <c r="BS179" s="449"/>
      <c r="BT179" s="449"/>
      <c r="BU179" s="449"/>
      <c r="BV179" s="449"/>
      <c r="BW179" s="449"/>
      <c r="BX179" s="449"/>
      <c r="BY179" s="449"/>
      <c r="BZ179" s="449"/>
      <c r="CA179" s="449"/>
      <c r="CB179" s="449"/>
      <c r="CC179" s="449"/>
      <c r="CD179" s="449"/>
      <c r="CE179" s="449"/>
      <c r="CF179" s="449"/>
      <c r="CG179" s="449"/>
      <c r="CH179" s="449"/>
      <c r="CI179" s="449"/>
      <c r="CJ179" s="449"/>
      <c r="CK179" s="449"/>
      <c r="CL179" s="449"/>
      <c r="CM179" s="449"/>
      <c r="CN179" s="449"/>
      <c r="CO179" s="449"/>
      <c r="CP179" s="449"/>
      <c r="CQ179" s="449"/>
    </row>
    <row r="180" spans="1:95" ht="96" customHeight="1" x14ac:dyDescent="0.2">
      <c r="A180" s="450" t="s">
        <v>112</v>
      </c>
      <c r="B180" s="450"/>
      <c r="C180" s="450"/>
      <c r="D180" s="450"/>
      <c r="E180" s="450"/>
      <c r="F180" s="450"/>
      <c r="G180" s="450"/>
      <c r="H180" s="450"/>
      <c r="I180" s="450"/>
      <c r="J180" s="450"/>
      <c r="K180" s="450"/>
      <c r="L180" s="450"/>
      <c r="M180" s="450"/>
      <c r="N180" s="450"/>
      <c r="O180" s="450"/>
      <c r="P180" s="450"/>
      <c r="Q180" s="450"/>
      <c r="R180" s="450"/>
      <c r="S180" s="450"/>
      <c r="T180" s="450"/>
      <c r="U180" s="450"/>
      <c r="V180" s="450"/>
      <c r="W180" s="450"/>
      <c r="X180" s="450"/>
      <c r="Y180" s="450"/>
      <c r="Z180" s="450"/>
      <c r="AA180" s="450"/>
      <c r="AB180" s="450"/>
      <c r="AC180" s="450"/>
      <c r="AD180" s="450"/>
      <c r="AE180" s="450"/>
      <c r="AF180" s="450"/>
      <c r="AG180" s="450"/>
      <c r="AH180" s="450"/>
      <c r="AI180" s="450"/>
      <c r="AJ180" s="450"/>
      <c r="AK180" s="450"/>
      <c r="AL180" s="450"/>
      <c r="AM180" s="450"/>
      <c r="AN180" s="450"/>
      <c r="AO180" s="450"/>
      <c r="AP180" s="450"/>
      <c r="AQ180" s="450"/>
      <c r="AR180" s="450"/>
      <c r="AS180" s="450"/>
      <c r="AT180" s="450"/>
      <c r="AU180" s="450"/>
      <c r="AV180" s="450"/>
      <c r="AW180" s="450"/>
      <c r="AX180" s="450"/>
      <c r="AY180" s="450"/>
      <c r="AZ180" s="450"/>
      <c r="BA180" s="450"/>
      <c r="BB180" s="450"/>
      <c r="BC180" s="450"/>
      <c r="BD180" s="450"/>
      <c r="BE180" s="450"/>
      <c r="BF180" s="450"/>
      <c r="BG180" s="450"/>
      <c r="BH180" s="450"/>
      <c r="BI180" s="450"/>
      <c r="BJ180" s="450"/>
      <c r="BK180" s="450"/>
      <c r="BL180" s="450"/>
      <c r="BM180" s="450"/>
      <c r="BN180" s="450"/>
      <c r="BO180" s="450"/>
      <c r="BP180" s="450"/>
      <c r="BQ180" s="450"/>
      <c r="BR180" s="450"/>
      <c r="BS180" s="450"/>
      <c r="BT180" s="450"/>
      <c r="BU180" s="450"/>
      <c r="BV180" s="450"/>
      <c r="BW180" s="450"/>
      <c r="BX180" s="450"/>
      <c r="BY180" s="450"/>
      <c r="BZ180" s="450"/>
      <c r="CA180" s="450"/>
      <c r="CB180" s="450"/>
      <c r="CC180" s="450"/>
      <c r="CD180" s="450"/>
      <c r="CE180" s="450"/>
      <c r="CF180" s="450"/>
      <c r="CG180" s="450"/>
      <c r="CH180" s="450"/>
      <c r="CI180" s="450"/>
      <c r="CJ180" s="450"/>
      <c r="CK180" s="450"/>
      <c r="CL180" s="450"/>
      <c r="CM180" s="450"/>
      <c r="CN180" s="450"/>
      <c r="CO180" s="450"/>
      <c r="CP180" s="450"/>
      <c r="CQ180" s="450"/>
    </row>
    <row r="181" spans="1:95" x14ac:dyDescent="0.2">
      <c r="A181" s="451" t="s">
        <v>113</v>
      </c>
      <c r="B181" s="451"/>
      <c r="C181" s="451"/>
      <c r="D181" s="451"/>
      <c r="E181" s="451"/>
      <c r="F181" s="451"/>
      <c r="G181" s="451"/>
      <c r="H181" s="451"/>
      <c r="I181" s="451"/>
      <c r="J181" s="451"/>
      <c r="K181" s="451"/>
      <c r="L181" s="451"/>
      <c r="M181" s="451"/>
      <c r="N181" s="451"/>
      <c r="O181" s="451"/>
      <c r="P181" s="451"/>
      <c r="Q181" s="451"/>
      <c r="R181" s="451"/>
      <c r="S181" s="451"/>
      <c r="T181" s="451"/>
      <c r="U181" s="451"/>
      <c r="V181" s="451"/>
      <c r="W181" s="451"/>
      <c r="X181" s="451"/>
      <c r="Y181" s="451"/>
      <c r="Z181" s="451"/>
      <c r="AA181" s="451"/>
      <c r="AB181" s="451"/>
      <c r="AC181" s="451"/>
      <c r="AD181" s="451"/>
      <c r="AE181" s="451"/>
      <c r="AF181" s="451"/>
      <c r="AG181" s="451"/>
      <c r="AH181" s="451"/>
      <c r="AI181" s="451"/>
      <c r="AJ181" s="451"/>
      <c r="AK181" s="451"/>
      <c r="AL181" s="451"/>
      <c r="AM181" s="451"/>
      <c r="AN181" s="451"/>
      <c r="AO181" s="451"/>
      <c r="AP181" s="451"/>
      <c r="AQ181" s="451"/>
      <c r="AR181" s="451"/>
      <c r="AS181" s="451"/>
      <c r="AT181" s="451"/>
      <c r="AU181" s="451"/>
      <c r="AV181" s="451"/>
      <c r="AW181" s="451"/>
      <c r="AX181" s="451"/>
      <c r="AY181" s="451"/>
      <c r="AZ181" s="451"/>
      <c r="BA181" s="451"/>
      <c r="BB181" s="451"/>
      <c r="BC181" s="451"/>
      <c r="BD181" s="451"/>
      <c r="BE181" s="451"/>
      <c r="BF181" s="451"/>
      <c r="BG181" s="451"/>
      <c r="BH181" s="451"/>
      <c r="BI181" s="451"/>
      <c r="BJ181" s="451"/>
      <c r="BK181" s="451"/>
      <c r="BL181" s="451"/>
      <c r="BM181" s="451"/>
      <c r="BN181" s="451"/>
      <c r="BO181" s="451"/>
      <c r="BP181" s="451"/>
      <c r="BQ181" s="451"/>
      <c r="BR181" s="451"/>
      <c r="BS181" s="451"/>
      <c r="BT181" s="451"/>
      <c r="BU181" s="451"/>
      <c r="BV181" s="451"/>
      <c r="BW181" s="451"/>
      <c r="BX181" s="451"/>
      <c r="BY181" s="451"/>
      <c r="BZ181" s="451"/>
      <c r="CA181" s="451"/>
      <c r="CB181" s="451"/>
      <c r="CC181" s="451"/>
      <c r="CD181" s="451"/>
      <c r="CE181" s="451"/>
    </row>
    <row r="182" spans="1:95" ht="4.5" customHeight="1" x14ac:dyDescent="0.2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368"/>
      <c r="BQ182" s="368"/>
      <c r="BR182" s="368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</row>
    <row r="183" spans="1:95" ht="18" customHeight="1" x14ac:dyDescent="0.2">
      <c r="A183" s="368" t="s">
        <v>114</v>
      </c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AY183" s="368"/>
      <c r="AZ183" s="368"/>
      <c r="BA183" s="368"/>
      <c r="BB183" s="368"/>
      <c r="BC183" s="368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  <c r="BN183" s="368"/>
      <c r="BO183" s="368"/>
      <c r="BP183" s="368"/>
      <c r="BQ183" s="368"/>
      <c r="BR183" s="368"/>
      <c r="BS183" s="368"/>
      <c r="BT183" s="368"/>
      <c r="BU183" s="368"/>
      <c r="BV183" s="368"/>
      <c r="BW183" s="368"/>
      <c r="BX183" s="368"/>
      <c r="BY183" s="368"/>
      <c r="BZ183" s="368"/>
      <c r="CA183" s="368"/>
      <c r="CB183" s="368"/>
      <c r="CC183" s="368"/>
      <c r="CD183" s="368"/>
      <c r="CE183" s="368"/>
    </row>
    <row r="184" spans="1:95" ht="6" customHeight="1" x14ac:dyDescent="0.2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  <c r="CB184" s="380"/>
      <c r="CC184" s="380"/>
      <c r="CD184" s="380"/>
      <c r="CE184" s="380"/>
    </row>
    <row r="185" spans="1:95" ht="15" customHeight="1" x14ac:dyDescent="0.2">
      <c r="A185" s="373" t="s">
        <v>115</v>
      </c>
      <c r="B185" s="374"/>
      <c r="C185" s="374"/>
      <c r="D185" s="374"/>
      <c r="E185" s="374"/>
      <c r="F185" s="374"/>
      <c r="G185" s="374"/>
      <c r="H185" s="374"/>
      <c r="I185" s="374"/>
      <c r="J185" s="374"/>
      <c r="K185" s="374"/>
      <c r="L185" s="374"/>
      <c r="M185" s="374"/>
      <c r="N185" s="374"/>
      <c r="O185" s="374"/>
      <c r="P185" s="374"/>
      <c r="Q185" s="374"/>
      <c r="R185" s="374"/>
      <c r="S185" s="374"/>
      <c r="T185" s="374"/>
      <c r="U185" s="374"/>
      <c r="V185" s="374"/>
      <c r="W185" s="374"/>
      <c r="X185" s="375"/>
      <c r="Y185" s="373" t="s">
        <v>116</v>
      </c>
      <c r="Z185" s="374"/>
      <c r="AA185" s="374"/>
      <c r="AB185" s="374"/>
      <c r="AC185" s="374"/>
      <c r="AD185" s="374"/>
      <c r="AE185" s="374"/>
      <c r="AF185" s="374"/>
      <c r="AG185" s="374"/>
      <c r="AH185" s="374"/>
      <c r="AI185" s="374"/>
      <c r="AJ185" s="374"/>
      <c r="AK185" s="374"/>
      <c r="AL185" s="374"/>
      <c r="AM185" s="374"/>
      <c r="AN185" s="374"/>
      <c r="AO185" s="374"/>
      <c r="AP185" s="374"/>
      <c r="AQ185" s="374"/>
      <c r="AR185" s="374"/>
      <c r="AS185" s="374"/>
      <c r="AT185" s="374"/>
      <c r="AU185" s="374"/>
      <c r="AV185" s="374"/>
      <c r="AW185" s="374"/>
      <c r="AX185" s="374"/>
      <c r="AY185" s="374"/>
      <c r="AZ185" s="374"/>
      <c r="BA185" s="374"/>
      <c r="BB185" s="374"/>
      <c r="BC185" s="374"/>
      <c r="BD185" s="374"/>
      <c r="BE185" s="374"/>
      <c r="BF185" s="374"/>
      <c r="BG185" s="374"/>
      <c r="BH185" s="374"/>
      <c r="BI185" s="374"/>
      <c r="BJ185" s="374"/>
      <c r="BK185" s="374"/>
      <c r="BL185" s="375"/>
      <c r="BM185" s="373" t="s">
        <v>117</v>
      </c>
      <c r="BN185" s="374"/>
      <c r="BO185" s="374"/>
      <c r="BP185" s="374"/>
      <c r="BQ185" s="374"/>
      <c r="BR185" s="374"/>
      <c r="BS185" s="374"/>
      <c r="BT185" s="374"/>
      <c r="BU185" s="374"/>
      <c r="BV185" s="374"/>
      <c r="BW185" s="374"/>
      <c r="BX185" s="374"/>
      <c r="BY185" s="374"/>
      <c r="BZ185" s="374"/>
      <c r="CA185" s="374"/>
      <c r="CB185" s="374"/>
      <c r="CC185" s="374"/>
      <c r="CD185" s="374"/>
      <c r="CE185" s="374"/>
      <c r="CF185" s="374"/>
      <c r="CG185" s="374"/>
      <c r="CH185" s="374"/>
      <c r="CI185" s="374"/>
      <c r="CJ185" s="374"/>
      <c r="CK185" s="374"/>
      <c r="CL185" s="374"/>
      <c r="CM185" s="374"/>
      <c r="CN185" s="374"/>
      <c r="CO185" s="374"/>
      <c r="CP185" s="374"/>
      <c r="CQ185" s="375"/>
    </row>
    <row r="186" spans="1:95" ht="15" customHeight="1" x14ac:dyDescent="0.2">
      <c r="A186" s="448" t="s">
        <v>27</v>
      </c>
      <c r="B186" s="448"/>
      <c r="C186" s="448"/>
      <c r="D186" s="448"/>
      <c r="E186" s="448"/>
      <c r="F186" s="448"/>
      <c r="G186" s="448"/>
      <c r="H186" s="448"/>
      <c r="I186" s="448"/>
      <c r="J186" s="448"/>
      <c r="K186" s="448"/>
      <c r="L186" s="448"/>
      <c r="M186" s="448"/>
      <c r="N186" s="448"/>
      <c r="O186" s="448"/>
      <c r="P186" s="448"/>
      <c r="Q186" s="448"/>
      <c r="R186" s="448"/>
      <c r="S186" s="448"/>
      <c r="T186" s="448"/>
      <c r="U186" s="448"/>
      <c r="V186" s="448"/>
      <c r="W186" s="448"/>
      <c r="X186" s="448"/>
      <c r="Y186" s="373" t="s">
        <v>52</v>
      </c>
      <c r="Z186" s="374"/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/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374"/>
      <c r="AY186" s="374"/>
      <c r="AZ186" s="374"/>
      <c r="BA186" s="374"/>
      <c r="BB186" s="374"/>
      <c r="BC186" s="374"/>
      <c r="BD186" s="374"/>
      <c r="BE186" s="374"/>
      <c r="BF186" s="374"/>
      <c r="BG186" s="374"/>
      <c r="BH186" s="374"/>
      <c r="BI186" s="374"/>
      <c r="BJ186" s="374"/>
      <c r="BK186" s="374"/>
      <c r="BL186" s="375"/>
      <c r="BM186" s="448" t="s">
        <v>53</v>
      </c>
      <c r="BN186" s="448"/>
      <c r="BO186" s="448"/>
      <c r="BP186" s="448"/>
      <c r="BQ186" s="448"/>
      <c r="BR186" s="448"/>
      <c r="BS186" s="448"/>
      <c r="BT186" s="448"/>
      <c r="BU186" s="448"/>
      <c r="BV186" s="448"/>
      <c r="BW186" s="448"/>
      <c r="BX186" s="448"/>
      <c r="BY186" s="448"/>
      <c r="BZ186" s="448"/>
      <c r="CA186" s="448"/>
      <c r="CB186" s="448"/>
      <c r="CC186" s="448"/>
      <c r="CD186" s="448"/>
      <c r="CE186" s="448"/>
      <c r="CF186" s="448"/>
      <c r="CG186" s="448"/>
      <c r="CH186" s="448"/>
      <c r="CI186" s="448"/>
      <c r="CJ186" s="448"/>
      <c r="CK186" s="448"/>
      <c r="CL186" s="448"/>
      <c r="CM186" s="448"/>
      <c r="CN186" s="448"/>
      <c r="CO186" s="448"/>
      <c r="CP186" s="448"/>
      <c r="CQ186" s="448"/>
    </row>
    <row r="187" spans="1:95" ht="53.25" customHeight="1" x14ac:dyDescent="0.2">
      <c r="A187" s="441" t="s">
        <v>349</v>
      </c>
      <c r="B187" s="441"/>
      <c r="C187" s="441"/>
      <c r="D187" s="441"/>
      <c r="E187" s="441"/>
      <c r="F187" s="441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2" t="s">
        <v>118</v>
      </c>
      <c r="Z187" s="442"/>
      <c r="AA187" s="442"/>
      <c r="AB187" s="442"/>
      <c r="AC187" s="442"/>
      <c r="AD187" s="442"/>
      <c r="AE187" s="442"/>
      <c r="AF187" s="442"/>
      <c r="AG187" s="442"/>
      <c r="AH187" s="442"/>
      <c r="AI187" s="442"/>
      <c r="AJ187" s="442"/>
      <c r="AK187" s="442"/>
      <c r="AL187" s="442"/>
      <c r="AM187" s="442"/>
      <c r="AN187" s="442"/>
      <c r="AO187" s="442"/>
      <c r="AP187" s="442"/>
      <c r="AQ187" s="442"/>
      <c r="AR187" s="442"/>
      <c r="AS187" s="442"/>
      <c r="AT187" s="442"/>
      <c r="AU187" s="442"/>
      <c r="AV187" s="442"/>
      <c r="AW187" s="442"/>
      <c r="AX187" s="442"/>
      <c r="AY187" s="442"/>
      <c r="AZ187" s="442"/>
      <c r="BA187" s="442"/>
      <c r="BB187" s="442"/>
      <c r="BC187" s="442"/>
      <c r="BD187" s="442"/>
      <c r="BE187" s="442"/>
      <c r="BF187" s="442"/>
      <c r="BG187" s="442"/>
      <c r="BH187" s="442"/>
      <c r="BI187" s="442"/>
      <c r="BJ187" s="442"/>
      <c r="BK187" s="442"/>
      <c r="BL187" s="442"/>
      <c r="BM187" s="441" t="s">
        <v>119</v>
      </c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41"/>
      <c r="BY187" s="441"/>
      <c r="BZ187" s="441"/>
      <c r="CA187" s="441"/>
      <c r="CB187" s="441"/>
      <c r="CC187" s="441"/>
      <c r="CD187" s="441"/>
      <c r="CE187" s="441"/>
      <c r="CF187" s="441"/>
      <c r="CG187" s="441"/>
      <c r="CH187" s="441"/>
      <c r="CI187" s="441"/>
      <c r="CJ187" s="441"/>
      <c r="CK187" s="441"/>
      <c r="CL187" s="441"/>
      <c r="CM187" s="441"/>
      <c r="CN187" s="441"/>
      <c r="CO187" s="441"/>
      <c r="CP187" s="441"/>
      <c r="CQ187" s="441"/>
    </row>
    <row r="188" spans="1:95" ht="75.75" customHeight="1" x14ac:dyDescent="0.2">
      <c r="A188" s="376" t="s">
        <v>350</v>
      </c>
      <c r="B188" s="377"/>
      <c r="C188" s="377"/>
      <c r="D188" s="377"/>
      <c r="E188" s="377"/>
      <c r="F188" s="377"/>
      <c r="G188" s="377"/>
      <c r="H188" s="377"/>
      <c r="I188" s="377"/>
      <c r="J188" s="377"/>
      <c r="K188" s="377"/>
      <c r="L188" s="377"/>
      <c r="M188" s="377"/>
      <c r="N188" s="377"/>
      <c r="O188" s="377"/>
      <c r="P188" s="377"/>
      <c r="Q188" s="377"/>
      <c r="R188" s="377"/>
      <c r="S188" s="377"/>
      <c r="T188" s="377"/>
      <c r="U188" s="377"/>
      <c r="V188" s="377"/>
      <c r="W188" s="377"/>
      <c r="X188" s="378"/>
      <c r="Y188" s="445" t="s">
        <v>120</v>
      </c>
      <c r="Z188" s="446"/>
      <c r="AA188" s="446"/>
      <c r="AB188" s="446"/>
      <c r="AC188" s="446"/>
      <c r="AD188" s="446"/>
      <c r="AE188" s="446"/>
      <c r="AF188" s="446"/>
      <c r="AG188" s="446"/>
      <c r="AH188" s="446"/>
      <c r="AI188" s="446"/>
      <c r="AJ188" s="446"/>
      <c r="AK188" s="446"/>
      <c r="AL188" s="446"/>
      <c r="AM188" s="446"/>
      <c r="AN188" s="446"/>
      <c r="AO188" s="446"/>
      <c r="AP188" s="446"/>
      <c r="AQ188" s="446"/>
      <c r="AR188" s="446"/>
      <c r="AS188" s="446"/>
      <c r="AT188" s="446"/>
      <c r="AU188" s="446"/>
      <c r="AV188" s="446"/>
      <c r="AW188" s="446"/>
      <c r="AX188" s="446"/>
      <c r="AY188" s="446"/>
      <c r="AZ188" s="446"/>
      <c r="BA188" s="446"/>
      <c r="BB188" s="446"/>
      <c r="BC188" s="446"/>
      <c r="BD188" s="446"/>
      <c r="BE188" s="446"/>
      <c r="BF188" s="446"/>
      <c r="BG188" s="446"/>
      <c r="BH188" s="446"/>
      <c r="BI188" s="446"/>
      <c r="BJ188" s="446"/>
      <c r="BK188" s="446"/>
      <c r="BL188" s="447"/>
      <c r="BM188" s="441" t="s">
        <v>121</v>
      </c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41"/>
      <c r="BY188" s="441"/>
      <c r="BZ188" s="441"/>
      <c r="CA188" s="441"/>
      <c r="CB188" s="441"/>
      <c r="CC188" s="441"/>
      <c r="CD188" s="441"/>
      <c r="CE188" s="441"/>
      <c r="CF188" s="441"/>
      <c r="CG188" s="441"/>
      <c r="CH188" s="441"/>
      <c r="CI188" s="441"/>
      <c r="CJ188" s="441"/>
      <c r="CK188" s="441"/>
      <c r="CL188" s="441"/>
      <c r="CM188" s="441"/>
      <c r="CN188" s="441"/>
      <c r="CO188" s="441"/>
      <c r="CP188" s="441"/>
      <c r="CQ188" s="441"/>
    </row>
    <row r="189" spans="1:95" ht="31.5" customHeight="1" x14ac:dyDescent="0.2">
      <c r="A189" s="441" t="s">
        <v>122</v>
      </c>
      <c r="B189" s="441"/>
      <c r="C189" s="441"/>
      <c r="D189" s="441"/>
      <c r="E189" s="441"/>
      <c r="F189" s="441"/>
      <c r="G189" s="441"/>
      <c r="H189" s="441"/>
      <c r="I189" s="441"/>
      <c r="J189" s="441"/>
      <c r="K189" s="441"/>
      <c r="L189" s="441"/>
      <c r="M189" s="441"/>
      <c r="N189" s="441"/>
      <c r="O189" s="441"/>
      <c r="P189" s="441"/>
      <c r="Q189" s="441"/>
      <c r="R189" s="441"/>
      <c r="S189" s="441"/>
      <c r="T189" s="441"/>
      <c r="U189" s="441"/>
      <c r="V189" s="441"/>
      <c r="W189" s="441"/>
      <c r="X189" s="441"/>
      <c r="Y189" s="442" t="s">
        <v>120</v>
      </c>
      <c r="Z189" s="442"/>
      <c r="AA189" s="442"/>
      <c r="AB189" s="442"/>
      <c r="AC189" s="442"/>
      <c r="AD189" s="442"/>
      <c r="AE189" s="442"/>
      <c r="AF189" s="442"/>
      <c r="AG189" s="442"/>
      <c r="AH189" s="442"/>
      <c r="AI189" s="442"/>
      <c r="AJ189" s="442"/>
      <c r="AK189" s="442"/>
      <c r="AL189" s="442"/>
      <c r="AM189" s="442"/>
      <c r="AN189" s="442"/>
      <c r="AO189" s="442"/>
      <c r="AP189" s="442"/>
      <c r="AQ189" s="442"/>
      <c r="AR189" s="442"/>
      <c r="AS189" s="442"/>
      <c r="AT189" s="442"/>
      <c r="AU189" s="442"/>
      <c r="AV189" s="442"/>
      <c r="AW189" s="442"/>
      <c r="AX189" s="442"/>
      <c r="AY189" s="442"/>
      <c r="AZ189" s="442"/>
      <c r="BA189" s="442"/>
      <c r="BB189" s="442"/>
      <c r="BC189" s="442"/>
      <c r="BD189" s="442"/>
      <c r="BE189" s="442"/>
      <c r="BF189" s="442"/>
      <c r="BG189" s="442"/>
      <c r="BH189" s="442"/>
      <c r="BI189" s="442"/>
      <c r="BJ189" s="442"/>
      <c r="BK189" s="442"/>
      <c r="BL189" s="442"/>
      <c r="BM189" s="441" t="s">
        <v>123</v>
      </c>
      <c r="BN189" s="441"/>
      <c r="BO189" s="441"/>
      <c r="BP189" s="441"/>
      <c r="BQ189" s="441"/>
      <c r="BR189" s="441"/>
      <c r="BS189" s="441"/>
      <c r="BT189" s="441"/>
      <c r="BU189" s="441"/>
      <c r="BV189" s="441"/>
      <c r="BW189" s="441"/>
      <c r="BX189" s="441"/>
      <c r="BY189" s="441"/>
      <c r="BZ189" s="441"/>
      <c r="CA189" s="441"/>
      <c r="CB189" s="441"/>
      <c r="CC189" s="441"/>
      <c r="CD189" s="441"/>
      <c r="CE189" s="441"/>
      <c r="CF189" s="441"/>
      <c r="CG189" s="441"/>
      <c r="CH189" s="441"/>
      <c r="CI189" s="441"/>
      <c r="CJ189" s="441"/>
      <c r="CK189" s="441"/>
      <c r="CL189" s="441"/>
      <c r="CM189" s="441"/>
      <c r="CN189" s="441"/>
      <c r="CO189" s="441"/>
      <c r="CP189" s="441"/>
      <c r="CQ189" s="441"/>
    </row>
    <row r="190" spans="1:95" ht="15" customHeight="1" x14ac:dyDescent="0.2">
      <c r="A190" s="514" t="s">
        <v>371</v>
      </c>
      <c r="B190" s="514"/>
      <c r="C190" s="514"/>
      <c r="D190" s="514"/>
      <c r="E190" s="514"/>
      <c r="F190" s="514"/>
      <c r="G190" s="514"/>
      <c r="H190" s="514"/>
      <c r="I190" s="514"/>
      <c r="J190" s="514"/>
      <c r="K190" s="514"/>
      <c r="L190" s="514"/>
      <c r="M190" s="514"/>
      <c r="N190" s="514"/>
      <c r="O190" s="514"/>
      <c r="P190" s="514"/>
      <c r="Q190" s="514"/>
      <c r="R190" s="514"/>
      <c r="S190" s="514"/>
      <c r="T190" s="514"/>
      <c r="U190" s="514"/>
      <c r="V190" s="514"/>
      <c r="W190" s="514"/>
      <c r="X190" s="514"/>
      <c r="Y190" s="514"/>
      <c r="Z190" s="514"/>
      <c r="AA190" s="514"/>
      <c r="AB190" s="514"/>
      <c r="AC190" s="514"/>
      <c r="AD190" s="514"/>
      <c r="AE190" s="514"/>
      <c r="AF190" s="514"/>
      <c r="AG190" s="514"/>
      <c r="AH190" s="514"/>
      <c r="AI190" s="514"/>
      <c r="AJ190" s="514"/>
      <c r="AK190" s="514"/>
      <c r="AL190" s="514"/>
      <c r="AM190" s="514"/>
      <c r="AN190" s="514"/>
      <c r="AO190" s="514"/>
      <c r="AP190" s="514"/>
      <c r="AQ190" s="514"/>
      <c r="AR190" s="514"/>
      <c r="AS190" s="514"/>
      <c r="AT190" s="514"/>
      <c r="AU190" s="514"/>
      <c r="AV190" s="514"/>
      <c r="AW190" s="514"/>
      <c r="AX190" s="514"/>
      <c r="AY190" s="514"/>
      <c r="AZ190" s="514"/>
      <c r="BA190" s="514"/>
      <c r="BB190" s="514"/>
      <c r="BC190" s="514"/>
      <c r="BD190" s="514"/>
      <c r="BE190" s="514"/>
      <c r="BF190" s="514"/>
      <c r="BG190" s="514"/>
      <c r="BH190" s="514"/>
      <c r="BI190" s="514"/>
      <c r="BJ190" s="514"/>
      <c r="BK190" s="514"/>
      <c r="BL190" s="514"/>
      <c r="BM190" s="514"/>
      <c r="BN190" s="514"/>
      <c r="BO190" s="514"/>
      <c r="BP190" s="514"/>
      <c r="BQ190" s="514"/>
      <c r="BR190" s="514"/>
      <c r="BS190" s="514"/>
      <c r="BT190" s="514"/>
      <c r="BU190" s="514"/>
      <c r="BV190" s="514"/>
      <c r="BW190" s="514"/>
      <c r="BX190" s="514"/>
      <c r="BY190" s="514"/>
      <c r="BZ190" s="514"/>
      <c r="CA190" s="514"/>
      <c r="CB190" s="514"/>
      <c r="CC190" s="514"/>
      <c r="CD190" s="514"/>
      <c r="CE190" s="514"/>
      <c r="CF190" s="514"/>
      <c r="CG190" s="514"/>
      <c r="CH190" s="514"/>
      <c r="CI190" s="514"/>
      <c r="CJ190" s="514"/>
      <c r="CK190" s="514"/>
      <c r="CL190" s="514"/>
      <c r="CM190" s="514"/>
      <c r="CN190" s="514"/>
      <c r="CO190" s="514"/>
      <c r="CP190" s="514"/>
      <c r="CQ190" s="514"/>
    </row>
    <row r="191" spans="1:95" ht="27.75" customHeight="1" x14ac:dyDescent="0.2">
      <c r="A191" s="383" t="s">
        <v>370</v>
      </c>
      <c r="B191" s="383"/>
      <c r="C191" s="383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83"/>
      <c r="Z191" s="383"/>
      <c r="AA191" s="383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383"/>
      <c r="AL191" s="383"/>
      <c r="AM191" s="383"/>
      <c r="AN191" s="383"/>
      <c r="AO191" s="383"/>
      <c r="AP191" s="383"/>
      <c r="AQ191" s="383"/>
      <c r="AR191" s="383"/>
      <c r="AS191" s="383"/>
      <c r="AT191" s="383"/>
      <c r="AU191" s="383"/>
      <c r="AV191" s="383"/>
      <c r="AW191" s="383"/>
      <c r="AX191" s="383"/>
      <c r="AY191" s="383"/>
      <c r="AZ191" s="383"/>
      <c r="BA191" s="383"/>
      <c r="BB191" s="383"/>
      <c r="BC191" s="383"/>
      <c r="BD191" s="383"/>
      <c r="BE191" s="383"/>
      <c r="BF191" s="383"/>
      <c r="BG191" s="383"/>
      <c r="BH191" s="383"/>
      <c r="BI191" s="383"/>
      <c r="BJ191" s="383"/>
      <c r="BK191" s="383"/>
      <c r="BL191" s="383"/>
      <c r="BM191" s="383"/>
      <c r="BN191" s="383"/>
      <c r="BO191" s="383"/>
      <c r="BP191" s="383"/>
      <c r="BQ191" s="383"/>
      <c r="BR191" s="383"/>
      <c r="BS191" s="383"/>
      <c r="BT191" s="383"/>
      <c r="BU191" s="383"/>
      <c r="BV191" s="383"/>
      <c r="BW191" s="383"/>
      <c r="BX191" s="383"/>
      <c r="BY191" s="383"/>
      <c r="BZ191" s="383"/>
      <c r="CA191" s="383"/>
      <c r="CB191" s="383"/>
      <c r="CC191" s="383"/>
      <c r="CD191" s="383"/>
      <c r="CE191" s="383"/>
      <c r="CF191" s="383"/>
      <c r="CG191" s="383"/>
      <c r="CH191" s="383"/>
      <c r="CI191" s="383"/>
      <c r="CJ191" s="383"/>
      <c r="CK191" s="383"/>
      <c r="CL191" s="383"/>
      <c r="CM191" s="383"/>
      <c r="CN191" s="383"/>
      <c r="CO191" s="383"/>
      <c r="CP191" s="383"/>
      <c r="CQ191" s="383"/>
    </row>
    <row r="192" spans="1:95" ht="15" customHeight="1" x14ac:dyDescent="0.2">
      <c r="A192" s="444" t="s">
        <v>126</v>
      </c>
      <c r="B192" s="444"/>
      <c r="C192" s="444"/>
      <c r="D192" s="444"/>
      <c r="E192" s="444"/>
      <c r="F192" s="444"/>
      <c r="G192" s="444"/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444"/>
      <c r="U192" s="444"/>
      <c r="V192" s="444"/>
      <c r="W192" s="444"/>
      <c r="X192" s="444"/>
      <c r="Y192" s="444"/>
      <c r="Z192" s="444"/>
      <c r="AA192" s="444"/>
      <c r="AB192" s="444"/>
      <c r="AC192" s="444"/>
      <c r="AD192" s="444"/>
      <c r="AE192" s="444"/>
      <c r="AF192" s="444"/>
      <c r="AG192" s="444"/>
      <c r="AH192" s="444"/>
      <c r="AI192" s="444"/>
      <c r="AJ192" s="444"/>
      <c r="AK192" s="444"/>
      <c r="AL192" s="444"/>
      <c r="AM192" s="444"/>
      <c r="AN192" s="444"/>
      <c r="AO192" s="444"/>
      <c r="AP192" s="444"/>
      <c r="AQ192" s="444"/>
      <c r="AR192" s="444"/>
      <c r="AS192" s="444"/>
      <c r="AT192" s="444"/>
      <c r="AU192" s="444"/>
      <c r="AV192" s="444"/>
      <c r="AW192" s="444"/>
      <c r="AX192" s="444"/>
      <c r="AY192" s="444"/>
      <c r="AZ192" s="444"/>
      <c r="BA192" s="444"/>
      <c r="BB192" s="444"/>
      <c r="BC192" s="444"/>
      <c r="BD192" s="444"/>
      <c r="BE192" s="444"/>
      <c r="BF192" s="444"/>
      <c r="BG192" s="444"/>
      <c r="BH192" s="444"/>
      <c r="BI192" s="444"/>
      <c r="BJ192" s="444"/>
      <c r="BK192" s="444"/>
      <c r="BL192" s="444"/>
      <c r="BM192" s="444"/>
      <c r="BN192" s="444"/>
      <c r="BO192" s="444"/>
      <c r="BP192" s="444"/>
      <c r="BQ192" s="444"/>
      <c r="BR192" s="444"/>
      <c r="BS192" s="444"/>
      <c r="BT192" s="444"/>
      <c r="BU192" s="444"/>
      <c r="BV192" s="444"/>
      <c r="BW192" s="444"/>
      <c r="BX192" s="444"/>
      <c r="BY192" s="444"/>
      <c r="BZ192" s="444"/>
      <c r="CA192" s="444"/>
      <c r="CB192" s="444"/>
      <c r="CC192" s="444"/>
      <c r="CD192" s="444"/>
      <c r="CE192" s="444"/>
      <c r="CF192" s="444"/>
      <c r="CG192" s="444"/>
      <c r="CH192" s="444"/>
      <c r="CI192" s="444"/>
      <c r="CJ192" s="444"/>
      <c r="CK192" s="444"/>
      <c r="CL192" s="444"/>
      <c r="CM192" s="444"/>
      <c r="CN192" s="444"/>
      <c r="CO192" s="444"/>
      <c r="CP192" s="444"/>
      <c r="CQ192" s="444"/>
    </row>
    <row r="193" spans="1:95" ht="25.5" customHeight="1" x14ac:dyDescent="0.2">
      <c r="A193" s="383" t="s">
        <v>127</v>
      </c>
      <c r="B193" s="383"/>
      <c r="C193" s="383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3"/>
      <c r="S193" s="383"/>
      <c r="T193" s="383"/>
      <c r="U193" s="383"/>
      <c r="V193" s="383"/>
      <c r="W193" s="383"/>
      <c r="X193" s="383"/>
      <c r="Y193" s="383"/>
      <c r="Z193" s="383"/>
      <c r="AA193" s="383"/>
      <c r="AB193" s="383"/>
      <c r="AC193" s="383"/>
      <c r="AD193" s="383"/>
      <c r="AE193" s="383"/>
      <c r="AF193" s="383"/>
      <c r="AG193" s="383"/>
      <c r="AH193" s="383"/>
      <c r="AI193" s="383"/>
      <c r="AJ193" s="383"/>
      <c r="AK193" s="383"/>
      <c r="AL193" s="383"/>
      <c r="AM193" s="383"/>
      <c r="AN193" s="383"/>
      <c r="AO193" s="383"/>
      <c r="AP193" s="383"/>
      <c r="AQ193" s="383"/>
      <c r="AR193" s="383"/>
      <c r="AS193" s="383"/>
      <c r="AT193" s="383"/>
      <c r="AU193" s="383"/>
      <c r="AV193" s="383"/>
      <c r="AW193" s="383"/>
      <c r="AX193" s="383"/>
      <c r="AY193" s="383"/>
      <c r="AZ193" s="383"/>
      <c r="BA193" s="383"/>
      <c r="BB193" s="383"/>
      <c r="BC193" s="383"/>
      <c r="BD193" s="383"/>
      <c r="BE193" s="383"/>
      <c r="BF193" s="383"/>
      <c r="BG193" s="383"/>
      <c r="BH193" s="383"/>
      <c r="BI193" s="383"/>
      <c r="BJ193" s="383"/>
      <c r="BK193" s="383"/>
      <c r="BL193" s="383"/>
      <c r="BM193" s="383"/>
      <c r="BN193" s="383"/>
      <c r="BO193" s="383"/>
      <c r="BP193" s="383"/>
      <c r="BQ193" s="383"/>
      <c r="BR193" s="383"/>
      <c r="BS193" s="383"/>
      <c r="BT193" s="383"/>
      <c r="BU193" s="383"/>
      <c r="BV193" s="383"/>
      <c r="BW193" s="383"/>
      <c r="BX193" s="383"/>
      <c r="BY193" s="383"/>
      <c r="BZ193" s="383"/>
      <c r="CA193" s="383"/>
      <c r="CB193" s="383"/>
      <c r="CC193" s="383"/>
      <c r="CD193" s="383"/>
      <c r="CE193" s="383"/>
      <c r="CF193" s="383"/>
      <c r="CG193" s="383"/>
      <c r="CH193" s="383"/>
      <c r="CI193" s="383"/>
      <c r="CJ193" s="383"/>
      <c r="CK193" s="383"/>
      <c r="CL193" s="383"/>
      <c r="CM193" s="383"/>
      <c r="CN193" s="383"/>
      <c r="CO193" s="383"/>
      <c r="CP193" s="383"/>
      <c r="CQ193" s="383"/>
    </row>
    <row r="194" spans="1:95" ht="6" customHeight="1" x14ac:dyDescent="0.2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</row>
    <row r="195" spans="1:95" ht="21.75" customHeight="1" x14ac:dyDescent="0.2">
      <c r="A195" s="427" t="s">
        <v>26</v>
      </c>
      <c r="B195" s="427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  <c r="AC195" s="427"/>
      <c r="AD195" s="427"/>
      <c r="AE195" s="427"/>
      <c r="AF195" s="427"/>
      <c r="AG195" s="427"/>
      <c r="AH195" s="427"/>
      <c r="AI195" s="427"/>
      <c r="AJ195" s="427"/>
      <c r="AK195" s="427"/>
      <c r="AL195" s="427"/>
      <c r="AM195" s="427"/>
      <c r="AN195" s="427"/>
      <c r="AO195" s="427"/>
      <c r="AP195" s="369" t="s">
        <v>54</v>
      </c>
      <c r="AQ195" s="369"/>
      <c r="AR195" s="369"/>
      <c r="AS195" s="369"/>
      <c r="AT195" s="369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</row>
    <row r="196" spans="1:95" ht="9" customHeight="1" thickBot="1" x14ac:dyDescent="0.25">
      <c r="A196" s="427"/>
      <c r="B196" s="427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 s="427"/>
      <c r="AA196" s="427"/>
      <c r="AB196" s="427"/>
      <c r="AC196" s="427"/>
      <c r="AD196" s="427"/>
      <c r="AE196" s="427"/>
      <c r="AF196" s="427"/>
      <c r="AG196" s="427"/>
      <c r="AH196" s="427"/>
      <c r="AI196" s="427"/>
      <c r="AJ196" s="427"/>
      <c r="AK196" s="427"/>
      <c r="AL196" s="427"/>
      <c r="AM196" s="427"/>
      <c r="AN196" s="427"/>
      <c r="AO196" s="427"/>
      <c r="AP196" s="427"/>
      <c r="AQ196" s="427"/>
      <c r="AR196" s="427"/>
      <c r="AS196" s="427"/>
      <c r="AT196" s="427"/>
      <c r="AU196" s="427"/>
      <c r="AV196" s="427"/>
      <c r="AW196" s="427"/>
      <c r="AX196" s="427"/>
      <c r="AY196" s="427"/>
      <c r="AZ196" s="427"/>
      <c r="BA196" s="427"/>
      <c r="BB196" s="427"/>
      <c r="BC196" s="427"/>
      <c r="BD196" s="427"/>
      <c r="BE196" s="427"/>
      <c r="BF196" s="427"/>
      <c r="BG196" s="427"/>
      <c r="BH196" s="427"/>
      <c r="BI196" s="427"/>
      <c r="BJ196" s="427"/>
      <c r="BK196" s="427"/>
      <c r="BL196" s="427"/>
      <c r="BM196" s="427"/>
      <c r="BN196" s="427"/>
      <c r="BO196" s="427"/>
      <c r="BP196" s="427"/>
      <c r="BQ196" s="427"/>
      <c r="BR196" s="427"/>
      <c r="BS196" s="427"/>
      <c r="BT196" s="427"/>
      <c r="BU196" s="427"/>
      <c r="BV196" s="427"/>
      <c r="BW196" s="427"/>
      <c r="BX196" s="427"/>
      <c r="BY196" s="427"/>
      <c r="BZ196" s="427"/>
      <c r="CA196" s="427"/>
      <c r="CB196" s="427"/>
      <c r="CC196" s="427"/>
      <c r="CD196" s="427"/>
      <c r="CE196" s="427"/>
    </row>
    <row r="197" spans="1:95" ht="14.25" customHeight="1" x14ac:dyDescent="0.2">
      <c r="A197" s="368" t="s">
        <v>28</v>
      </c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6"/>
      <c r="Z197" s="366"/>
      <c r="AA197" s="366"/>
      <c r="AB197" s="366"/>
      <c r="AC197" s="366"/>
      <c r="AD197" s="366"/>
      <c r="AE197" s="366"/>
      <c r="AF197" s="366"/>
      <c r="AG197" s="366"/>
      <c r="AH197" s="366"/>
      <c r="AI197" s="366"/>
      <c r="AJ197" s="366"/>
      <c r="AK197" s="366"/>
      <c r="AL197" s="366"/>
      <c r="AM197" s="366"/>
      <c r="AN197" s="366"/>
      <c r="AO197" s="366"/>
      <c r="AP197" s="366"/>
      <c r="AQ197" s="366"/>
      <c r="AR197" s="366"/>
      <c r="AS197" s="366"/>
      <c r="AT197" s="366"/>
      <c r="AU197" s="366"/>
      <c r="AV197" s="366"/>
      <c r="AW197" s="366"/>
      <c r="AX197" s="366"/>
      <c r="AY197" s="366"/>
      <c r="AZ197" s="366"/>
      <c r="BA197" s="366"/>
      <c r="BB197" s="366"/>
      <c r="BC197" s="366"/>
      <c r="BD197" s="366"/>
      <c r="BE197" s="366"/>
      <c r="BF197" s="366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468" t="s">
        <v>29</v>
      </c>
      <c r="BT197" s="468"/>
      <c r="BU197" s="468"/>
      <c r="BV197" s="468"/>
      <c r="BW197" s="468"/>
      <c r="BX197" s="468"/>
      <c r="BY197" s="468"/>
      <c r="BZ197" s="468"/>
      <c r="CA197" s="468"/>
      <c r="CB197" s="468"/>
      <c r="CC197" s="468"/>
      <c r="CD197" s="468"/>
      <c r="CE197" s="468"/>
      <c r="CF197" s="460" t="s">
        <v>237</v>
      </c>
      <c r="CG197" s="775"/>
      <c r="CH197" s="775"/>
      <c r="CI197" s="775"/>
      <c r="CJ197" s="775"/>
      <c r="CK197" s="775"/>
      <c r="CL197" s="775"/>
      <c r="CM197" s="775"/>
      <c r="CN197" s="775"/>
      <c r="CO197" s="775"/>
      <c r="CP197" s="775"/>
      <c r="CQ197" s="776"/>
    </row>
    <row r="198" spans="1:95" ht="24.75" customHeight="1" x14ac:dyDescent="0.2">
      <c r="A198" s="452" t="s">
        <v>31</v>
      </c>
      <c r="B198" s="467"/>
      <c r="C198" s="467"/>
      <c r="D198" s="467"/>
      <c r="E198" s="467"/>
      <c r="F198" s="467"/>
      <c r="G198" s="467"/>
      <c r="H198" s="467"/>
      <c r="I198" s="467"/>
      <c r="J198" s="467"/>
      <c r="K198" s="467"/>
      <c r="L198" s="467"/>
      <c r="M198" s="467"/>
      <c r="N198" s="467"/>
      <c r="O198" s="467"/>
      <c r="P198" s="467"/>
      <c r="Q198" s="467"/>
      <c r="R198" s="467"/>
      <c r="S198" s="467"/>
      <c r="T198" s="467"/>
      <c r="U198" s="467"/>
      <c r="V198" s="467"/>
      <c r="W198" s="467"/>
      <c r="X198" s="467"/>
      <c r="Y198" s="467"/>
      <c r="Z198" s="467"/>
      <c r="AA198" s="467"/>
      <c r="AB198" s="467"/>
      <c r="AC198" s="467"/>
      <c r="AD198" s="467"/>
      <c r="AE198" s="467"/>
      <c r="AF198" s="467"/>
      <c r="AG198" s="467"/>
      <c r="AH198" s="467"/>
      <c r="AI198" s="467"/>
      <c r="AJ198" s="467"/>
      <c r="AK198" s="467"/>
      <c r="AL198" s="467"/>
      <c r="AM198" s="467"/>
      <c r="AN198" s="467"/>
      <c r="AO198" s="467"/>
      <c r="AP198" s="467"/>
      <c r="AQ198" s="467"/>
      <c r="AR198" s="467"/>
      <c r="AS198" s="467"/>
      <c r="AT198" s="467"/>
      <c r="AU198" s="467"/>
      <c r="AV198" s="467"/>
      <c r="AW198" s="467"/>
      <c r="AX198" s="467"/>
      <c r="AY198" s="467"/>
      <c r="AZ198" s="467"/>
      <c r="BA198" s="467"/>
      <c r="BB198" s="467"/>
      <c r="BC198" s="467"/>
      <c r="BD198" s="467"/>
      <c r="BE198" s="467"/>
      <c r="BF198" s="467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468"/>
      <c r="BT198" s="468"/>
      <c r="BU198" s="468"/>
      <c r="BV198" s="468"/>
      <c r="BW198" s="468"/>
      <c r="BX198" s="468"/>
      <c r="BY198" s="468"/>
      <c r="BZ198" s="468"/>
      <c r="CA198" s="468"/>
      <c r="CB198" s="468"/>
      <c r="CC198" s="468"/>
      <c r="CD198" s="468"/>
      <c r="CE198" s="468"/>
      <c r="CF198" s="782"/>
      <c r="CG198" s="783"/>
      <c r="CH198" s="783"/>
      <c r="CI198" s="783"/>
      <c r="CJ198" s="783"/>
      <c r="CK198" s="783"/>
      <c r="CL198" s="783"/>
      <c r="CM198" s="783"/>
      <c r="CN198" s="783"/>
      <c r="CO198" s="783"/>
      <c r="CP198" s="783"/>
      <c r="CQ198" s="784"/>
    </row>
    <row r="199" spans="1:95" ht="15.75" thickBot="1" x14ac:dyDescent="0.25">
      <c r="A199" s="368" t="s">
        <v>32</v>
      </c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6"/>
      <c r="AF199" s="366"/>
      <c r="AG199" s="366"/>
      <c r="AH199" s="366"/>
      <c r="AI199" s="366"/>
      <c r="AJ199" s="366"/>
      <c r="AK199" s="366"/>
      <c r="AL199" s="366"/>
      <c r="AM199" s="366"/>
      <c r="AN199" s="366"/>
      <c r="AO199" s="366"/>
      <c r="AP199" s="366"/>
      <c r="AQ199" s="366"/>
      <c r="AR199" s="366"/>
      <c r="AS199" s="366"/>
      <c r="AT199" s="366"/>
      <c r="AU199" s="366"/>
      <c r="AV199" s="366"/>
      <c r="AW199" s="366"/>
      <c r="AX199" s="366"/>
      <c r="AY199" s="366"/>
      <c r="AZ199" s="366"/>
      <c r="BA199" s="366"/>
      <c r="BB199" s="366"/>
      <c r="BC199" s="366"/>
      <c r="BD199" s="366"/>
      <c r="BE199" s="366"/>
      <c r="BF199" s="366"/>
      <c r="BS199" s="468"/>
      <c r="BT199" s="468"/>
      <c r="BU199" s="468"/>
      <c r="BV199" s="468"/>
      <c r="BW199" s="468"/>
      <c r="BX199" s="468"/>
      <c r="BY199" s="468"/>
      <c r="BZ199" s="468"/>
      <c r="CA199" s="468"/>
      <c r="CB199" s="468"/>
      <c r="CC199" s="468"/>
      <c r="CD199" s="468"/>
      <c r="CE199" s="468"/>
      <c r="CF199" s="777"/>
      <c r="CG199" s="778"/>
      <c r="CH199" s="778"/>
      <c r="CI199" s="778"/>
      <c r="CJ199" s="778"/>
      <c r="CK199" s="778"/>
      <c r="CL199" s="778"/>
      <c r="CM199" s="778"/>
      <c r="CN199" s="778"/>
      <c r="CO199" s="778"/>
      <c r="CP199" s="778"/>
      <c r="CQ199" s="779"/>
    </row>
    <row r="200" spans="1:95" ht="31.5" customHeight="1" x14ac:dyDescent="0.2">
      <c r="A200" s="452" t="s">
        <v>230</v>
      </c>
      <c r="B200" s="452"/>
      <c r="C200" s="452"/>
      <c r="D200" s="452"/>
      <c r="E200" s="452"/>
      <c r="F200" s="452"/>
      <c r="G200" s="452"/>
      <c r="H200" s="452"/>
      <c r="I200" s="452"/>
      <c r="J200" s="452"/>
      <c r="K200" s="452"/>
      <c r="L200" s="452"/>
      <c r="M200" s="452"/>
      <c r="N200" s="452"/>
      <c r="O200" s="452"/>
      <c r="P200" s="452"/>
      <c r="Q200" s="452"/>
      <c r="R200" s="452"/>
      <c r="S200" s="452"/>
      <c r="T200" s="452"/>
      <c r="U200" s="452"/>
      <c r="V200" s="452"/>
      <c r="W200" s="452"/>
      <c r="X200" s="452"/>
      <c r="Y200" s="452"/>
      <c r="Z200" s="452"/>
      <c r="AA200" s="452"/>
      <c r="AB200" s="452"/>
      <c r="AC200" s="452"/>
      <c r="AD200" s="452"/>
      <c r="AE200" s="452"/>
      <c r="AF200" s="452"/>
      <c r="AG200" s="452"/>
      <c r="AH200" s="452"/>
      <c r="AI200" s="452"/>
      <c r="AJ200" s="452"/>
      <c r="AK200" s="452"/>
      <c r="AL200" s="452"/>
      <c r="AM200" s="452"/>
      <c r="AN200" s="452"/>
      <c r="AO200" s="452"/>
      <c r="AP200" s="452"/>
      <c r="AQ200" s="452"/>
      <c r="AR200" s="452"/>
      <c r="AS200" s="452"/>
      <c r="AT200" s="452"/>
      <c r="AU200" s="452"/>
      <c r="AV200" s="452"/>
      <c r="AW200" s="452"/>
      <c r="AX200" s="452"/>
      <c r="AY200" s="452"/>
      <c r="AZ200" s="452"/>
      <c r="BA200" s="452"/>
      <c r="BB200" s="452"/>
      <c r="BC200" s="452"/>
      <c r="BD200" s="452"/>
      <c r="BE200" s="452"/>
      <c r="BF200" s="452"/>
      <c r="BS200" s="468"/>
      <c r="BT200" s="468"/>
      <c r="BU200" s="468"/>
      <c r="BV200" s="468"/>
      <c r="BW200" s="468"/>
      <c r="BX200" s="468"/>
      <c r="BY200" s="468"/>
      <c r="BZ200" s="468"/>
      <c r="CA200" s="468"/>
      <c r="CB200" s="468"/>
      <c r="CC200" s="468"/>
      <c r="CD200" s="468"/>
      <c r="CE200" s="468"/>
    </row>
    <row r="201" spans="1:95" ht="6.75" customHeight="1" x14ac:dyDescent="0.2">
      <c r="A201" s="366"/>
      <c r="B201" s="366"/>
      <c r="C201" s="366"/>
      <c r="D201" s="366"/>
      <c r="E201" s="366"/>
      <c r="F201" s="366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  <c r="AL201" s="366"/>
      <c r="AM201" s="366"/>
      <c r="AN201" s="366"/>
      <c r="AO201" s="366"/>
      <c r="AP201" s="366"/>
      <c r="AQ201" s="366"/>
      <c r="AR201" s="366"/>
      <c r="AS201" s="366"/>
      <c r="AT201" s="366"/>
      <c r="AU201" s="366"/>
      <c r="AV201" s="366"/>
      <c r="AW201" s="366"/>
      <c r="AX201" s="366"/>
      <c r="AY201" s="366"/>
      <c r="AZ201" s="366"/>
      <c r="BA201" s="366"/>
      <c r="BB201" s="366"/>
      <c r="BC201" s="366"/>
      <c r="BD201" s="366"/>
      <c r="BE201" s="366"/>
      <c r="BF201" s="366"/>
      <c r="BG201" s="368"/>
      <c r="BH201" s="368"/>
      <c r="BI201" s="368"/>
      <c r="BJ201" s="368"/>
      <c r="BK201" s="368"/>
      <c r="BL201" s="368"/>
      <c r="BM201" s="368"/>
      <c r="BN201" s="368"/>
      <c r="BO201" s="368"/>
      <c r="BP201" s="368"/>
      <c r="BQ201" s="368"/>
      <c r="BR201" s="368"/>
      <c r="BS201" s="368"/>
      <c r="BT201" s="368"/>
      <c r="BU201" s="368"/>
      <c r="BV201" s="368"/>
      <c r="BW201" s="368"/>
      <c r="BX201" s="368"/>
      <c r="BY201" s="368"/>
      <c r="BZ201" s="368"/>
      <c r="CA201" s="368"/>
      <c r="CB201" s="368"/>
      <c r="CC201" s="368"/>
      <c r="CD201" s="368"/>
      <c r="CE201" s="368"/>
    </row>
    <row r="202" spans="1:95" ht="15" customHeight="1" x14ac:dyDescent="0.2">
      <c r="A202" s="368" t="s">
        <v>34</v>
      </c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AY202" s="368"/>
      <c r="AZ202" s="368"/>
      <c r="BA202" s="368"/>
      <c r="BB202" s="368"/>
      <c r="BC202" s="368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  <c r="BN202" s="368"/>
      <c r="BO202" s="368"/>
      <c r="BP202" s="368"/>
      <c r="BQ202" s="368"/>
      <c r="BR202" s="368"/>
      <c r="BS202" s="368"/>
      <c r="BT202" s="368"/>
      <c r="BU202" s="368"/>
      <c r="BV202" s="368"/>
      <c r="BW202" s="368"/>
      <c r="BX202" s="368"/>
      <c r="BY202" s="368"/>
      <c r="BZ202" s="368"/>
      <c r="CA202" s="368"/>
      <c r="CB202" s="368"/>
      <c r="CC202" s="368"/>
      <c r="CD202" s="368"/>
      <c r="CE202" s="368"/>
    </row>
    <row r="203" spans="1:95" ht="24" customHeight="1" x14ac:dyDescent="0.2">
      <c r="A203" s="368" t="s">
        <v>35</v>
      </c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/>
      <c r="AV203" s="368"/>
      <c r="AW203" s="368"/>
      <c r="AX203" s="368"/>
      <c r="AY203" s="368"/>
      <c r="AZ203" s="368"/>
      <c r="BA203" s="368"/>
      <c r="BB203" s="368"/>
      <c r="BC203" s="368"/>
      <c r="BD203" s="368"/>
      <c r="BE203" s="368"/>
      <c r="BF203" s="368"/>
      <c r="BG203" s="368"/>
      <c r="BH203" s="368"/>
      <c r="BI203" s="368"/>
      <c r="BJ203" s="368"/>
      <c r="BK203" s="368"/>
      <c r="BL203" s="368"/>
      <c r="BM203" s="368"/>
      <c r="BN203" s="368"/>
      <c r="BO203" s="368"/>
      <c r="BP203" s="368"/>
      <c r="BQ203" s="368"/>
      <c r="BR203" s="368"/>
      <c r="BS203" s="368"/>
      <c r="BT203" s="368"/>
      <c r="BU203" s="368"/>
      <c r="BV203" s="368"/>
      <c r="BW203" s="368"/>
      <c r="BX203" s="368"/>
      <c r="BY203" s="368"/>
      <c r="BZ203" s="368"/>
      <c r="CA203" s="368"/>
      <c r="CB203" s="368"/>
      <c r="CC203" s="368"/>
      <c r="CD203" s="368"/>
      <c r="CE203" s="368"/>
    </row>
    <row r="204" spans="1:95" ht="0.75" customHeight="1" x14ac:dyDescent="0.2">
      <c r="A204" s="368"/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8"/>
      <c r="AV204" s="368"/>
      <c r="AW204" s="368"/>
      <c r="AX204" s="368"/>
      <c r="AY204" s="368"/>
      <c r="AZ204" s="368"/>
      <c r="BA204" s="368"/>
      <c r="BB204" s="368"/>
      <c r="BC204" s="368"/>
      <c r="BD204" s="368"/>
      <c r="BE204" s="368"/>
      <c r="BF204" s="368"/>
      <c r="BG204" s="368"/>
      <c r="BH204" s="368"/>
      <c r="BI204" s="368"/>
      <c r="BJ204" s="368"/>
      <c r="BK204" s="368"/>
      <c r="BL204" s="368"/>
      <c r="BM204" s="368"/>
      <c r="BN204" s="368"/>
      <c r="BO204" s="368"/>
      <c r="BP204" s="368"/>
      <c r="BQ204" s="368"/>
      <c r="BR204" s="368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</row>
    <row r="205" spans="1:95" ht="78" customHeight="1" x14ac:dyDescent="0.2">
      <c r="A205" s="424" t="s">
        <v>36</v>
      </c>
      <c r="B205" s="424"/>
      <c r="C205" s="424"/>
      <c r="D205" s="424"/>
      <c r="E205" s="424"/>
      <c r="F205" s="424"/>
      <c r="G205" s="424"/>
      <c r="H205" s="352" t="s">
        <v>37</v>
      </c>
      <c r="I205" s="353"/>
      <c r="J205" s="353"/>
      <c r="K205" s="353"/>
      <c r="L205" s="353"/>
      <c r="M205" s="353"/>
      <c r="N205" s="353"/>
      <c r="O205" s="353"/>
      <c r="P205" s="353"/>
      <c r="Q205" s="353"/>
      <c r="R205" s="353"/>
      <c r="S205" s="354"/>
      <c r="T205" s="405" t="s">
        <v>38</v>
      </c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7"/>
      <c r="AF205" s="352" t="s">
        <v>39</v>
      </c>
      <c r="AG205" s="353"/>
      <c r="AH205" s="353"/>
      <c r="AI205" s="353"/>
      <c r="AJ205" s="353"/>
      <c r="AK205" s="353"/>
      <c r="AL205" s="353"/>
      <c r="AM205" s="353"/>
      <c r="AN205" s="353"/>
      <c r="AO205" s="353"/>
      <c r="AP205" s="353"/>
      <c r="AQ205" s="353"/>
      <c r="AR205" s="353"/>
      <c r="AS205" s="353"/>
      <c r="AT205" s="353"/>
      <c r="AU205" s="353"/>
      <c r="AV205" s="353"/>
      <c r="AW205" s="353"/>
      <c r="AX205" s="353"/>
      <c r="AY205" s="353"/>
      <c r="AZ205" s="353"/>
      <c r="BA205" s="353"/>
      <c r="BB205" s="353"/>
      <c r="BC205" s="353"/>
      <c r="BD205" s="353"/>
      <c r="BE205" s="353"/>
      <c r="BF205" s="353"/>
      <c r="BG205" s="353"/>
      <c r="BH205" s="353"/>
      <c r="BI205" s="353"/>
      <c r="BJ205" s="353"/>
      <c r="BK205" s="353"/>
      <c r="BL205" s="353"/>
      <c r="BM205" s="354"/>
      <c r="BN205" s="352" t="s">
        <v>40</v>
      </c>
      <c r="BO205" s="353"/>
      <c r="BP205" s="353"/>
      <c r="BQ205" s="353"/>
      <c r="BR205" s="353"/>
      <c r="BS205" s="353"/>
      <c r="BT205" s="353"/>
      <c r="BU205" s="353"/>
      <c r="BV205" s="353"/>
      <c r="BW205" s="353"/>
      <c r="BX205" s="353"/>
      <c r="BY205" s="353"/>
      <c r="BZ205" s="353"/>
      <c r="CA205" s="353"/>
      <c r="CB205" s="353"/>
      <c r="CC205" s="353"/>
      <c r="CD205" s="353"/>
      <c r="CE205" s="354"/>
      <c r="CF205" s="424" t="s">
        <v>41</v>
      </c>
      <c r="CG205" s="424"/>
      <c r="CH205" s="424"/>
      <c r="CI205" s="424"/>
      <c r="CJ205" s="424"/>
      <c r="CK205" s="424"/>
      <c r="CL205" s="424"/>
      <c r="CM205" s="424"/>
      <c r="CN205" s="424"/>
      <c r="CO205" s="424"/>
      <c r="CP205" s="424"/>
      <c r="CQ205" s="424"/>
    </row>
    <row r="206" spans="1:95" ht="12" customHeight="1" x14ac:dyDescent="0.2">
      <c r="A206" s="424"/>
      <c r="B206" s="424"/>
      <c r="C206" s="424"/>
      <c r="D206" s="424"/>
      <c r="E206" s="424"/>
      <c r="F206" s="424"/>
      <c r="G206" s="424"/>
      <c r="H206" s="405" t="s">
        <v>42</v>
      </c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7"/>
      <c r="T206" s="405" t="s">
        <v>42</v>
      </c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7"/>
      <c r="AF206" s="405" t="s">
        <v>42</v>
      </c>
      <c r="AG206" s="406"/>
      <c r="AH206" s="406"/>
      <c r="AI206" s="406"/>
      <c r="AJ206" s="406"/>
      <c r="AK206" s="406"/>
      <c r="AL206" s="406"/>
      <c r="AM206" s="406"/>
      <c r="AN206" s="406"/>
      <c r="AO206" s="406"/>
      <c r="AP206" s="406"/>
      <c r="AQ206" s="406"/>
      <c r="AR206" s="406"/>
      <c r="AS206" s="406"/>
      <c r="AT206" s="406"/>
      <c r="AU206" s="406"/>
      <c r="AV206" s="406"/>
      <c r="AW206" s="406"/>
      <c r="AX206" s="406"/>
      <c r="AY206" s="407"/>
      <c r="AZ206" s="405" t="s">
        <v>43</v>
      </c>
      <c r="BA206" s="406"/>
      <c r="BB206" s="406"/>
      <c r="BC206" s="406"/>
      <c r="BD206" s="406"/>
      <c r="BE206" s="406"/>
      <c r="BF206" s="406"/>
      <c r="BG206" s="406"/>
      <c r="BH206" s="406"/>
      <c r="BI206" s="406"/>
      <c r="BJ206" s="406"/>
      <c r="BK206" s="406"/>
      <c r="BL206" s="406"/>
      <c r="BM206" s="407"/>
      <c r="BN206" s="414" t="s">
        <v>6</v>
      </c>
      <c r="BO206" s="415"/>
      <c r="BP206" s="377" t="s">
        <v>12</v>
      </c>
      <c r="BQ206" s="377"/>
      <c r="BR206" s="425" t="s">
        <v>44</v>
      </c>
      <c r="BS206" s="426"/>
      <c r="BT206" s="414" t="s">
        <v>6</v>
      </c>
      <c r="BU206" s="415"/>
      <c r="BV206" s="377" t="s">
        <v>6</v>
      </c>
      <c r="BW206" s="377"/>
      <c r="BX206" s="425" t="s">
        <v>44</v>
      </c>
      <c r="BY206" s="426"/>
      <c r="BZ206" s="414" t="s">
        <v>6</v>
      </c>
      <c r="CA206" s="415"/>
      <c r="CB206" s="377" t="s">
        <v>205</v>
      </c>
      <c r="CC206" s="377"/>
      <c r="CD206" s="425" t="s">
        <v>44</v>
      </c>
      <c r="CE206" s="426"/>
      <c r="CF206" s="405" t="s">
        <v>45</v>
      </c>
      <c r="CG206" s="406"/>
      <c r="CH206" s="406"/>
      <c r="CI206" s="406"/>
      <c r="CJ206" s="406"/>
      <c r="CK206" s="407"/>
      <c r="CL206" s="405" t="s">
        <v>46</v>
      </c>
      <c r="CM206" s="406"/>
      <c r="CN206" s="406"/>
      <c r="CO206" s="406"/>
      <c r="CP206" s="406"/>
      <c r="CQ206" s="407"/>
    </row>
    <row r="207" spans="1:95" ht="15" customHeight="1" x14ac:dyDescent="0.2">
      <c r="A207" s="424"/>
      <c r="B207" s="424"/>
      <c r="C207" s="424"/>
      <c r="D207" s="424"/>
      <c r="E207" s="424"/>
      <c r="F207" s="424"/>
      <c r="G207" s="424"/>
      <c r="H207" s="411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413"/>
      <c r="T207" s="411"/>
      <c r="U207" s="412"/>
      <c r="V207" s="412"/>
      <c r="W207" s="412"/>
      <c r="X207" s="412"/>
      <c r="Y207" s="412"/>
      <c r="Z207" s="412"/>
      <c r="AA207" s="412"/>
      <c r="AB207" s="412"/>
      <c r="AC207" s="412"/>
      <c r="AD207" s="412"/>
      <c r="AE207" s="413"/>
      <c r="AF207" s="411"/>
      <c r="AG207" s="412"/>
      <c r="AH207" s="412"/>
      <c r="AI207" s="412"/>
      <c r="AJ207" s="412"/>
      <c r="AK207" s="412"/>
      <c r="AL207" s="412"/>
      <c r="AM207" s="412"/>
      <c r="AN207" s="412"/>
      <c r="AO207" s="412"/>
      <c r="AP207" s="412"/>
      <c r="AQ207" s="412"/>
      <c r="AR207" s="412"/>
      <c r="AS207" s="412"/>
      <c r="AT207" s="412"/>
      <c r="AU207" s="412"/>
      <c r="AV207" s="412"/>
      <c r="AW207" s="412"/>
      <c r="AX207" s="412"/>
      <c r="AY207" s="413"/>
      <c r="AZ207" s="408"/>
      <c r="BA207" s="409"/>
      <c r="BB207" s="409"/>
      <c r="BC207" s="409"/>
      <c r="BD207" s="409"/>
      <c r="BE207" s="409"/>
      <c r="BF207" s="409"/>
      <c r="BG207" s="409"/>
      <c r="BH207" s="409"/>
      <c r="BI207" s="409"/>
      <c r="BJ207" s="409"/>
      <c r="BK207" s="409"/>
      <c r="BL207" s="409"/>
      <c r="BM207" s="410"/>
      <c r="BN207" s="411" t="s">
        <v>47</v>
      </c>
      <c r="BO207" s="412"/>
      <c r="BP207" s="412"/>
      <c r="BQ207" s="412"/>
      <c r="BR207" s="412"/>
      <c r="BS207" s="413"/>
      <c r="BT207" s="411" t="s">
        <v>48</v>
      </c>
      <c r="BU207" s="412"/>
      <c r="BV207" s="412"/>
      <c r="BW207" s="412"/>
      <c r="BX207" s="412"/>
      <c r="BY207" s="413"/>
      <c r="BZ207" s="411" t="s">
        <v>49</v>
      </c>
      <c r="CA207" s="412"/>
      <c r="CB207" s="412"/>
      <c r="CC207" s="412"/>
      <c r="CD207" s="412"/>
      <c r="CE207" s="413"/>
      <c r="CF207" s="411"/>
      <c r="CG207" s="412"/>
      <c r="CH207" s="412"/>
      <c r="CI207" s="412"/>
      <c r="CJ207" s="412"/>
      <c r="CK207" s="413"/>
      <c r="CL207" s="411"/>
      <c r="CM207" s="412"/>
      <c r="CN207" s="412"/>
      <c r="CO207" s="412"/>
      <c r="CP207" s="412"/>
      <c r="CQ207" s="413"/>
    </row>
    <row r="208" spans="1:95" ht="26.25" customHeight="1" x14ac:dyDescent="0.2">
      <c r="A208" s="424"/>
      <c r="B208" s="424"/>
      <c r="C208" s="424"/>
      <c r="D208" s="424"/>
      <c r="E208" s="424"/>
      <c r="F208" s="424"/>
      <c r="G208" s="424"/>
      <c r="H208" s="411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3"/>
      <c r="T208" s="411"/>
      <c r="U208" s="412"/>
      <c r="V208" s="412"/>
      <c r="W208" s="412"/>
      <c r="X208" s="412"/>
      <c r="Y208" s="412"/>
      <c r="Z208" s="412"/>
      <c r="AA208" s="412"/>
      <c r="AB208" s="412"/>
      <c r="AC208" s="412"/>
      <c r="AD208" s="412"/>
      <c r="AE208" s="413"/>
      <c r="AF208" s="411"/>
      <c r="AG208" s="412"/>
      <c r="AH208" s="412"/>
      <c r="AI208" s="412"/>
      <c r="AJ208" s="412"/>
      <c r="AK208" s="412"/>
      <c r="AL208" s="412"/>
      <c r="AM208" s="412"/>
      <c r="AN208" s="412"/>
      <c r="AO208" s="412"/>
      <c r="AP208" s="412"/>
      <c r="AQ208" s="412"/>
      <c r="AR208" s="412"/>
      <c r="AS208" s="412"/>
      <c r="AT208" s="412"/>
      <c r="AU208" s="412"/>
      <c r="AV208" s="412"/>
      <c r="AW208" s="412"/>
      <c r="AX208" s="412"/>
      <c r="AY208" s="413"/>
      <c r="AZ208" s="405" t="s">
        <v>50</v>
      </c>
      <c r="BA208" s="406"/>
      <c r="BB208" s="406"/>
      <c r="BC208" s="406"/>
      <c r="BD208" s="406"/>
      <c r="BE208" s="406"/>
      <c r="BF208" s="407"/>
      <c r="BG208" s="405" t="s">
        <v>51</v>
      </c>
      <c r="BH208" s="406"/>
      <c r="BI208" s="406"/>
      <c r="BJ208" s="406"/>
      <c r="BK208" s="406"/>
      <c r="BL208" s="406"/>
      <c r="BM208" s="407"/>
      <c r="BN208" s="411"/>
      <c r="BO208" s="412"/>
      <c r="BP208" s="412"/>
      <c r="BQ208" s="412"/>
      <c r="BR208" s="412"/>
      <c r="BS208" s="413"/>
      <c r="BT208" s="411"/>
      <c r="BU208" s="412"/>
      <c r="BV208" s="412"/>
      <c r="BW208" s="412"/>
      <c r="BX208" s="412"/>
      <c r="BY208" s="413"/>
      <c r="BZ208" s="411"/>
      <c r="CA208" s="412"/>
      <c r="CB208" s="412"/>
      <c r="CC208" s="412"/>
      <c r="CD208" s="412"/>
      <c r="CE208" s="413"/>
      <c r="CF208" s="411"/>
      <c r="CG208" s="412"/>
      <c r="CH208" s="412"/>
      <c r="CI208" s="412"/>
      <c r="CJ208" s="412"/>
      <c r="CK208" s="413"/>
      <c r="CL208" s="411"/>
      <c r="CM208" s="412"/>
      <c r="CN208" s="412"/>
      <c r="CO208" s="412"/>
      <c r="CP208" s="412"/>
      <c r="CQ208" s="413"/>
    </row>
    <row r="209" spans="1:95" ht="2.25" hidden="1" customHeight="1" x14ac:dyDescent="0.2">
      <c r="A209" s="424"/>
      <c r="B209" s="424"/>
      <c r="C209" s="424"/>
      <c r="D209" s="424"/>
      <c r="E209" s="424"/>
      <c r="F209" s="424"/>
      <c r="G209" s="424"/>
      <c r="H209" s="408"/>
      <c r="I209" s="409"/>
      <c r="J209" s="409"/>
      <c r="K209" s="409"/>
      <c r="L209" s="409"/>
      <c r="M209" s="409"/>
      <c r="N209" s="409"/>
      <c r="O209" s="409"/>
      <c r="P209" s="409"/>
      <c r="Q209" s="409"/>
      <c r="R209" s="409"/>
      <c r="S209" s="410"/>
      <c r="T209" s="408"/>
      <c r="U209" s="409"/>
      <c r="V209" s="409"/>
      <c r="W209" s="409"/>
      <c r="X209" s="409"/>
      <c r="Y209" s="409"/>
      <c r="Z209" s="409"/>
      <c r="AA209" s="409"/>
      <c r="AB209" s="409"/>
      <c r="AC209" s="409"/>
      <c r="AD209" s="409"/>
      <c r="AE209" s="410"/>
      <c r="AF209" s="408"/>
      <c r="AG209" s="409"/>
      <c r="AH209" s="409"/>
      <c r="AI209" s="409"/>
      <c r="AJ209" s="409"/>
      <c r="AK209" s="409"/>
      <c r="AL209" s="409"/>
      <c r="AM209" s="409"/>
      <c r="AN209" s="409"/>
      <c r="AO209" s="409"/>
      <c r="AP209" s="409"/>
      <c r="AQ209" s="409"/>
      <c r="AR209" s="409"/>
      <c r="AS209" s="409"/>
      <c r="AT209" s="409"/>
      <c r="AU209" s="409"/>
      <c r="AV209" s="409"/>
      <c r="AW209" s="409"/>
      <c r="AX209" s="409"/>
      <c r="AY209" s="410"/>
      <c r="AZ209" s="408"/>
      <c r="BA209" s="409"/>
      <c r="BB209" s="409"/>
      <c r="BC209" s="409"/>
      <c r="BD209" s="409"/>
      <c r="BE209" s="409"/>
      <c r="BF209" s="410"/>
      <c r="BG209" s="408"/>
      <c r="BH209" s="409"/>
      <c r="BI209" s="409"/>
      <c r="BJ209" s="409"/>
      <c r="BK209" s="409"/>
      <c r="BL209" s="409"/>
      <c r="BM209" s="410"/>
      <c r="BN209" s="408"/>
      <c r="BO209" s="409"/>
      <c r="BP209" s="409"/>
      <c r="BQ209" s="409"/>
      <c r="BR209" s="409"/>
      <c r="BS209" s="410"/>
      <c r="BT209" s="408"/>
      <c r="BU209" s="409"/>
      <c r="BV209" s="409"/>
      <c r="BW209" s="409"/>
      <c r="BX209" s="409"/>
      <c r="BY209" s="410"/>
      <c r="BZ209" s="408"/>
      <c r="CA209" s="409"/>
      <c r="CB209" s="409"/>
      <c r="CC209" s="409"/>
      <c r="CD209" s="409"/>
      <c r="CE209" s="410"/>
      <c r="CF209" s="408"/>
      <c r="CG209" s="409"/>
      <c r="CH209" s="409"/>
      <c r="CI209" s="409"/>
      <c r="CJ209" s="409"/>
      <c r="CK209" s="410"/>
      <c r="CL209" s="408"/>
      <c r="CM209" s="409"/>
      <c r="CN209" s="409"/>
      <c r="CO209" s="409"/>
      <c r="CP209" s="409"/>
      <c r="CQ209" s="410"/>
    </row>
    <row r="210" spans="1:95" ht="12.75" customHeight="1" x14ac:dyDescent="0.2">
      <c r="A210" s="424" t="s">
        <v>27</v>
      </c>
      <c r="B210" s="424"/>
      <c r="C210" s="424"/>
      <c r="D210" s="424"/>
      <c r="E210" s="424"/>
      <c r="F210" s="424"/>
      <c r="G210" s="424"/>
      <c r="H210" s="424" t="s">
        <v>52</v>
      </c>
      <c r="I210" s="424"/>
      <c r="J210" s="424"/>
      <c r="K210" s="424"/>
      <c r="L210" s="424"/>
      <c r="M210" s="424"/>
      <c r="N210" s="424"/>
      <c r="O210" s="424"/>
      <c r="P210" s="424"/>
      <c r="Q210" s="424"/>
      <c r="R210" s="424"/>
      <c r="S210" s="424"/>
      <c r="T210" s="352" t="s">
        <v>53</v>
      </c>
      <c r="U210" s="353"/>
      <c r="V210" s="353"/>
      <c r="W210" s="353"/>
      <c r="X210" s="353"/>
      <c r="Y210" s="353"/>
      <c r="Z210" s="353"/>
      <c r="AA210" s="353"/>
      <c r="AB210" s="353"/>
      <c r="AC210" s="353"/>
      <c r="AD210" s="353"/>
      <c r="AE210" s="354"/>
      <c r="AF210" s="424" t="s">
        <v>54</v>
      </c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  <c r="AT210" s="424"/>
      <c r="AU210" s="424"/>
      <c r="AV210" s="424"/>
      <c r="AW210" s="424"/>
      <c r="AX210" s="424"/>
      <c r="AY210" s="424"/>
      <c r="AZ210" s="424" t="s">
        <v>55</v>
      </c>
      <c r="BA210" s="424"/>
      <c r="BB210" s="424"/>
      <c r="BC210" s="424"/>
      <c r="BD210" s="424"/>
      <c r="BE210" s="424"/>
      <c r="BF210" s="424"/>
      <c r="BG210" s="424" t="s">
        <v>56</v>
      </c>
      <c r="BH210" s="424"/>
      <c r="BI210" s="424"/>
      <c r="BJ210" s="424"/>
      <c r="BK210" s="424"/>
      <c r="BL210" s="424"/>
      <c r="BM210" s="424"/>
      <c r="BN210" s="424" t="s">
        <v>57</v>
      </c>
      <c r="BO210" s="424"/>
      <c r="BP210" s="424"/>
      <c r="BQ210" s="424"/>
      <c r="BR210" s="424"/>
      <c r="BS210" s="424"/>
      <c r="BT210" s="424" t="s">
        <v>58</v>
      </c>
      <c r="BU210" s="424"/>
      <c r="BV210" s="424"/>
      <c r="BW210" s="424"/>
      <c r="BX210" s="424"/>
      <c r="BY210" s="424"/>
      <c r="BZ210" s="424" t="s">
        <v>59</v>
      </c>
      <c r="CA210" s="424"/>
      <c r="CB210" s="424"/>
      <c r="CC210" s="424"/>
      <c r="CD210" s="424"/>
      <c r="CE210" s="424"/>
      <c r="CF210" s="424" t="s">
        <v>60</v>
      </c>
      <c r="CG210" s="424"/>
      <c r="CH210" s="424"/>
      <c r="CI210" s="424"/>
      <c r="CJ210" s="424"/>
      <c r="CK210" s="424"/>
      <c r="CL210" s="424" t="s">
        <v>61</v>
      </c>
      <c r="CM210" s="424"/>
      <c r="CN210" s="424"/>
      <c r="CO210" s="424"/>
      <c r="CP210" s="424"/>
      <c r="CQ210" s="424"/>
    </row>
    <row r="211" spans="1:95" ht="63.75" customHeight="1" x14ac:dyDescent="0.2">
      <c r="A211" s="469" t="s">
        <v>232</v>
      </c>
      <c r="B211" s="361"/>
      <c r="C211" s="361"/>
      <c r="D211" s="361"/>
      <c r="E211" s="361"/>
      <c r="F211" s="361"/>
      <c r="G211" s="362"/>
      <c r="H211" s="770" t="s">
        <v>63</v>
      </c>
      <c r="I211" s="768"/>
      <c r="J211" s="768"/>
      <c r="K211" s="768"/>
      <c r="L211" s="768"/>
      <c r="M211" s="768"/>
      <c r="N211" s="768"/>
      <c r="O211" s="768"/>
      <c r="P211" s="768"/>
      <c r="Q211" s="768"/>
      <c r="R211" s="768"/>
      <c r="S211" s="769"/>
      <c r="T211" s="346" t="s">
        <v>64</v>
      </c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8"/>
      <c r="AF211" s="349" t="s">
        <v>65</v>
      </c>
      <c r="AG211" s="350"/>
      <c r="AH211" s="350"/>
      <c r="AI211" s="350"/>
      <c r="AJ211" s="350"/>
      <c r="AK211" s="350"/>
      <c r="AL211" s="350"/>
      <c r="AM211" s="350"/>
      <c r="AN211" s="350"/>
      <c r="AO211" s="350"/>
      <c r="AP211" s="350"/>
      <c r="AQ211" s="350"/>
      <c r="AR211" s="350"/>
      <c r="AS211" s="350"/>
      <c r="AT211" s="350"/>
      <c r="AU211" s="350"/>
      <c r="AV211" s="350"/>
      <c r="AW211" s="350"/>
      <c r="AX211" s="350"/>
      <c r="AY211" s="351"/>
      <c r="AZ211" s="352" t="s">
        <v>66</v>
      </c>
      <c r="BA211" s="353"/>
      <c r="BB211" s="353"/>
      <c r="BC211" s="353"/>
      <c r="BD211" s="353"/>
      <c r="BE211" s="353"/>
      <c r="BF211" s="354"/>
      <c r="BG211" s="352" t="s">
        <v>67</v>
      </c>
      <c r="BH211" s="353"/>
      <c r="BI211" s="353"/>
      <c r="BJ211" s="353"/>
      <c r="BK211" s="353"/>
      <c r="BL211" s="353"/>
      <c r="BM211" s="354"/>
      <c r="BN211" s="336">
        <v>100</v>
      </c>
      <c r="BO211" s="337"/>
      <c r="BP211" s="337"/>
      <c r="BQ211" s="337"/>
      <c r="BR211" s="337"/>
      <c r="BS211" s="338"/>
      <c r="BT211" s="336">
        <v>100</v>
      </c>
      <c r="BU211" s="337"/>
      <c r="BV211" s="337"/>
      <c r="BW211" s="337"/>
      <c r="BX211" s="337"/>
      <c r="BY211" s="338"/>
      <c r="BZ211" s="336">
        <v>100</v>
      </c>
      <c r="CA211" s="337"/>
      <c r="CB211" s="337"/>
      <c r="CC211" s="337"/>
      <c r="CD211" s="337"/>
      <c r="CE211" s="338"/>
      <c r="CF211" s="358">
        <v>3</v>
      </c>
      <c r="CG211" s="359"/>
      <c r="CH211" s="359"/>
      <c r="CI211" s="359"/>
      <c r="CJ211" s="359"/>
      <c r="CK211" s="360"/>
      <c r="CL211" s="336"/>
      <c r="CM211" s="337"/>
      <c r="CN211" s="337"/>
      <c r="CO211" s="337"/>
      <c r="CP211" s="337"/>
      <c r="CQ211" s="338"/>
    </row>
    <row r="212" spans="1:95" ht="61.5" customHeight="1" x14ac:dyDescent="0.2">
      <c r="A212" s="340" t="s">
        <v>233</v>
      </c>
      <c r="B212" s="341"/>
      <c r="C212" s="341"/>
      <c r="D212" s="341"/>
      <c r="E212" s="341"/>
      <c r="F212" s="341"/>
      <c r="G212" s="342"/>
      <c r="H212" s="770" t="s">
        <v>69</v>
      </c>
      <c r="I212" s="768"/>
      <c r="J212" s="768"/>
      <c r="K212" s="768"/>
      <c r="L212" s="768"/>
      <c r="M212" s="768"/>
      <c r="N212" s="768"/>
      <c r="O212" s="768"/>
      <c r="P212" s="768"/>
      <c r="Q212" s="768"/>
      <c r="R212" s="768"/>
      <c r="S212" s="769"/>
      <c r="T212" s="346" t="s">
        <v>64</v>
      </c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8"/>
      <c r="AF212" s="349" t="s">
        <v>65</v>
      </c>
      <c r="AG212" s="350"/>
      <c r="AH212" s="350"/>
      <c r="AI212" s="350"/>
      <c r="AJ212" s="350"/>
      <c r="AK212" s="350"/>
      <c r="AL212" s="350"/>
      <c r="AM212" s="350"/>
      <c r="AN212" s="350"/>
      <c r="AO212" s="350"/>
      <c r="AP212" s="350"/>
      <c r="AQ212" s="350"/>
      <c r="AR212" s="350"/>
      <c r="AS212" s="350"/>
      <c r="AT212" s="350"/>
      <c r="AU212" s="350"/>
      <c r="AV212" s="350"/>
      <c r="AW212" s="350"/>
      <c r="AX212" s="350"/>
      <c r="AY212" s="351"/>
      <c r="AZ212" s="352" t="s">
        <v>66</v>
      </c>
      <c r="BA212" s="353"/>
      <c r="BB212" s="353"/>
      <c r="BC212" s="353"/>
      <c r="BD212" s="353"/>
      <c r="BE212" s="353"/>
      <c r="BF212" s="354"/>
      <c r="BG212" s="352" t="s">
        <v>67</v>
      </c>
      <c r="BH212" s="353"/>
      <c r="BI212" s="353"/>
      <c r="BJ212" s="353"/>
      <c r="BK212" s="353"/>
      <c r="BL212" s="353"/>
      <c r="BM212" s="354"/>
      <c r="BN212" s="336">
        <v>100</v>
      </c>
      <c r="BO212" s="337"/>
      <c r="BP212" s="337"/>
      <c r="BQ212" s="337"/>
      <c r="BR212" s="337"/>
      <c r="BS212" s="338"/>
      <c r="BT212" s="336">
        <v>100</v>
      </c>
      <c r="BU212" s="337"/>
      <c r="BV212" s="337"/>
      <c r="BW212" s="337"/>
      <c r="BX212" s="337"/>
      <c r="BY212" s="338"/>
      <c r="BZ212" s="336">
        <v>100</v>
      </c>
      <c r="CA212" s="337"/>
      <c r="CB212" s="337"/>
      <c r="CC212" s="337"/>
      <c r="CD212" s="337"/>
      <c r="CE212" s="338"/>
      <c r="CF212" s="358">
        <v>3</v>
      </c>
      <c r="CG212" s="359"/>
      <c r="CH212" s="359"/>
      <c r="CI212" s="359"/>
      <c r="CJ212" s="359"/>
      <c r="CK212" s="360"/>
      <c r="CL212" s="336"/>
      <c r="CM212" s="337"/>
      <c r="CN212" s="337"/>
      <c r="CO212" s="337"/>
      <c r="CP212" s="337"/>
      <c r="CQ212" s="338"/>
    </row>
    <row r="213" spans="1:95" ht="61.5" customHeight="1" x14ac:dyDescent="0.2">
      <c r="A213" s="340" t="s">
        <v>234</v>
      </c>
      <c r="B213" s="341"/>
      <c r="C213" s="341"/>
      <c r="D213" s="341"/>
      <c r="E213" s="341"/>
      <c r="F213" s="341"/>
      <c r="G213" s="342"/>
      <c r="H213" s="770" t="s">
        <v>214</v>
      </c>
      <c r="I213" s="768"/>
      <c r="J213" s="768"/>
      <c r="K213" s="768"/>
      <c r="L213" s="768"/>
      <c r="M213" s="768"/>
      <c r="N213" s="768"/>
      <c r="O213" s="768"/>
      <c r="P213" s="768"/>
      <c r="Q213" s="768"/>
      <c r="R213" s="768"/>
      <c r="S213" s="769"/>
      <c r="T213" s="346" t="s">
        <v>64</v>
      </c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8"/>
      <c r="AF213" s="349" t="s">
        <v>65</v>
      </c>
      <c r="AG213" s="350"/>
      <c r="AH213" s="350"/>
      <c r="AI213" s="350"/>
      <c r="AJ213" s="350"/>
      <c r="AK213" s="350"/>
      <c r="AL213" s="350"/>
      <c r="AM213" s="350"/>
      <c r="AN213" s="350"/>
      <c r="AO213" s="350"/>
      <c r="AP213" s="350"/>
      <c r="AQ213" s="350"/>
      <c r="AR213" s="350"/>
      <c r="AS213" s="350"/>
      <c r="AT213" s="350"/>
      <c r="AU213" s="350"/>
      <c r="AV213" s="350"/>
      <c r="AW213" s="350"/>
      <c r="AX213" s="350"/>
      <c r="AY213" s="351"/>
      <c r="AZ213" s="352" t="s">
        <v>66</v>
      </c>
      <c r="BA213" s="353"/>
      <c r="BB213" s="353"/>
      <c r="BC213" s="353"/>
      <c r="BD213" s="353"/>
      <c r="BE213" s="353"/>
      <c r="BF213" s="354"/>
      <c r="BG213" s="352" t="s">
        <v>67</v>
      </c>
      <c r="BH213" s="353"/>
      <c r="BI213" s="353"/>
      <c r="BJ213" s="353"/>
      <c r="BK213" s="353"/>
      <c r="BL213" s="353"/>
      <c r="BM213" s="354"/>
      <c r="BN213" s="336">
        <v>100</v>
      </c>
      <c r="BO213" s="337"/>
      <c r="BP213" s="337"/>
      <c r="BQ213" s="337"/>
      <c r="BR213" s="337"/>
      <c r="BS213" s="338"/>
      <c r="BT213" s="336">
        <v>100</v>
      </c>
      <c r="BU213" s="337"/>
      <c r="BV213" s="337"/>
      <c r="BW213" s="337"/>
      <c r="BX213" s="337"/>
      <c r="BY213" s="338"/>
      <c r="BZ213" s="336">
        <v>100</v>
      </c>
      <c r="CA213" s="337"/>
      <c r="CB213" s="337"/>
      <c r="CC213" s="337"/>
      <c r="CD213" s="337"/>
      <c r="CE213" s="338"/>
      <c r="CF213" s="358">
        <v>3</v>
      </c>
      <c r="CG213" s="359"/>
      <c r="CH213" s="359"/>
      <c r="CI213" s="359"/>
      <c r="CJ213" s="359"/>
      <c r="CK213" s="360"/>
      <c r="CL213" s="336"/>
      <c r="CM213" s="337"/>
      <c r="CN213" s="337"/>
      <c r="CO213" s="337"/>
      <c r="CP213" s="337"/>
      <c r="CQ213" s="338"/>
    </row>
    <row r="214" spans="1:95" ht="61.5" customHeight="1" x14ac:dyDescent="0.2">
      <c r="A214" s="340" t="s">
        <v>234</v>
      </c>
      <c r="B214" s="341"/>
      <c r="C214" s="341"/>
      <c r="D214" s="341"/>
      <c r="E214" s="341"/>
      <c r="F214" s="341"/>
      <c r="G214" s="342"/>
      <c r="H214" s="770" t="s">
        <v>228</v>
      </c>
      <c r="I214" s="768"/>
      <c r="J214" s="768"/>
      <c r="K214" s="768"/>
      <c r="L214" s="768"/>
      <c r="M214" s="768"/>
      <c r="N214" s="768"/>
      <c r="O214" s="768"/>
      <c r="P214" s="768"/>
      <c r="Q214" s="768"/>
      <c r="R214" s="768"/>
      <c r="S214" s="769"/>
      <c r="T214" s="346" t="s">
        <v>64</v>
      </c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8"/>
      <c r="AF214" s="349" t="s">
        <v>65</v>
      </c>
      <c r="AG214" s="350"/>
      <c r="AH214" s="350"/>
      <c r="AI214" s="350"/>
      <c r="AJ214" s="350"/>
      <c r="AK214" s="350"/>
      <c r="AL214" s="350"/>
      <c r="AM214" s="350"/>
      <c r="AN214" s="350"/>
      <c r="AO214" s="350"/>
      <c r="AP214" s="350"/>
      <c r="AQ214" s="350"/>
      <c r="AR214" s="350"/>
      <c r="AS214" s="350"/>
      <c r="AT214" s="350"/>
      <c r="AU214" s="350"/>
      <c r="AV214" s="350"/>
      <c r="AW214" s="350"/>
      <c r="AX214" s="350"/>
      <c r="AY214" s="351"/>
      <c r="AZ214" s="352" t="s">
        <v>66</v>
      </c>
      <c r="BA214" s="353"/>
      <c r="BB214" s="353"/>
      <c r="BC214" s="353"/>
      <c r="BD214" s="353"/>
      <c r="BE214" s="353"/>
      <c r="BF214" s="354"/>
      <c r="BG214" s="352" t="s">
        <v>67</v>
      </c>
      <c r="BH214" s="353"/>
      <c r="BI214" s="353"/>
      <c r="BJ214" s="353"/>
      <c r="BK214" s="353"/>
      <c r="BL214" s="353"/>
      <c r="BM214" s="354"/>
      <c r="BN214" s="336">
        <v>100</v>
      </c>
      <c r="BO214" s="337"/>
      <c r="BP214" s="337"/>
      <c r="BQ214" s="337"/>
      <c r="BR214" s="337"/>
      <c r="BS214" s="338"/>
      <c r="BT214" s="336">
        <v>100</v>
      </c>
      <c r="BU214" s="337"/>
      <c r="BV214" s="337"/>
      <c r="BW214" s="337"/>
      <c r="BX214" s="337"/>
      <c r="BY214" s="338"/>
      <c r="BZ214" s="336">
        <v>100</v>
      </c>
      <c r="CA214" s="337"/>
      <c r="CB214" s="337"/>
      <c r="CC214" s="337"/>
      <c r="CD214" s="337"/>
      <c r="CE214" s="338"/>
      <c r="CF214" s="358">
        <v>3</v>
      </c>
      <c r="CG214" s="359"/>
      <c r="CH214" s="359"/>
      <c r="CI214" s="359"/>
      <c r="CJ214" s="359"/>
      <c r="CK214" s="360"/>
      <c r="CL214" s="336"/>
      <c r="CM214" s="337"/>
      <c r="CN214" s="337"/>
      <c r="CO214" s="337"/>
      <c r="CP214" s="337"/>
      <c r="CQ214" s="338"/>
    </row>
    <row r="215" spans="1:95" ht="63" customHeight="1" x14ac:dyDescent="0.2">
      <c r="A215" s="469" t="s">
        <v>235</v>
      </c>
      <c r="B215" s="361"/>
      <c r="C215" s="361"/>
      <c r="D215" s="361"/>
      <c r="E215" s="361"/>
      <c r="F215" s="361"/>
      <c r="G215" s="362"/>
      <c r="H215" s="770" t="s">
        <v>72</v>
      </c>
      <c r="I215" s="768"/>
      <c r="J215" s="768"/>
      <c r="K215" s="768"/>
      <c r="L215" s="768"/>
      <c r="M215" s="768"/>
      <c r="N215" s="768"/>
      <c r="O215" s="768"/>
      <c r="P215" s="768"/>
      <c r="Q215" s="768"/>
      <c r="R215" s="768"/>
      <c r="S215" s="769"/>
      <c r="T215" s="346" t="s">
        <v>64</v>
      </c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8"/>
      <c r="AF215" s="349" t="s">
        <v>65</v>
      </c>
      <c r="AG215" s="350"/>
      <c r="AH215" s="350"/>
      <c r="AI215" s="350"/>
      <c r="AJ215" s="350"/>
      <c r="AK215" s="350"/>
      <c r="AL215" s="350"/>
      <c r="AM215" s="350"/>
      <c r="AN215" s="350"/>
      <c r="AO215" s="350"/>
      <c r="AP215" s="350"/>
      <c r="AQ215" s="350"/>
      <c r="AR215" s="350"/>
      <c r="AS215" s="350"/>
      <c r="AT215" s="350"/>
      <c r="AU215" s="350"/>
      <c r="AV215" s="350"/>
      <c r="AW215" s="350"/>
      <c r="AX215" s="350"/>
      <c r="AY215" s="351"/>
      <c r="AZ215" s="352" t="s">
        <v>66</v>
      </c>
      <c r="BA215" s="353"/>
      <c r="BB215" s="353"/>
      <c r="BC215" s="353"/>
      <c r="BD215" s="353"/>
      <c r="BE215" s="353"/>
      <c r="BF215" s="354"/>
      <c r="BG215" s="352" t="s">
        <v>67</v>
      </c>
      <c r="BH215" s="353"/>
      <c r="BI215" s="353"/>
      <c r="BJ215" s="353"/>
      <c r="BK215" s="353"/>
      <c r="BL215" s="353"/>
      <c r="BM215" s="354"/>
      <c r="BN215" s="336">
        <v>100</v>
      </c>
      <c r="BO215" s="337"/>
      <c r="BP215" s="337"/>
      <c r="BQ215" s="337"/>
      <c r="BR215" s="337"/>
      <c r="BS215" s="338"/>
      <c r="BT215" s="336">
        <v>100</v>
      </c>
      <c r="BU215" s="337"/>
      <c r="BV215" s="337"/>
      <c r="BW215" s="337"/>
      <c r="BX215" s="337"/>
      <c r="BY215" s="338"/>
      <c r="BZ215" s="336">
        <v>100</v>
      </c>
      <c r="CA215" s="337"/>
      <c r="CB215" s="337"/>
      <c r="CC215" s="337"/>
      <c r="CD215" s="337"/>
      <c r="CE215" s="338"/>
      <c r="CF215" s="358">
        <v>3</v>
      </c>
      <c r="CG215" s="359"/>
      <c r="CH215" s="359"/>
      <c r="CI215" s="359"/>
      <c r="CJ215" s="359"/>
      <c r="CK215" s="360"/>
      <c r="CL215" s="336"/>
      <c r="CM215" s="337"/>
      <c r="CN215" s="337"/>
      <c r="CO215" s="337"/>
      <c r="CP215" s="337"/>
      <c r="CQ215" s="338"/>
    </row>
    <row r="216" spans="1:95" ht="103.5" customHeight="1" x14ac:dyDescent="0.2">
      <c r="A216" s="469" t="s">
        <v>236</v>
      </c>
      <c r="B216" s="361"/>
      <c r="C216" s="361"/>
      <c r="D216" s="361"/>
      <c r="E216" s="361"/>
      <c r="F216" s="361"/>
      <c r="G216" s="362"/>
      <c r="H216" s="470" t="s">
        <v>325</v>
      </c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3"/>
      <c r="T216" s="346" t="s">
        <v>64</v>
      </c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8"/>
      <c r="AF216" s="349" t="s">
        <v>65</v>
      </c>
      <c r="AG216" s="350"/>
      <c r="AH216" s="350"/>
      <c r="AI216" s="350"/>
      <c r="AJ216" s="350"/>
      <c r="AK216" s="350"/>
      <c r="AL216" s="350"/>
      <c r="AM216" s="350"/>
      <c r="AN216" s="350"/>
      <c r="AO216" s="350"/>
      <c r="AP216" s="350"/>
      <c r="AQ216" s="350"/>
      <c r="AR216" s="350"/>
      <c r="AS216" s="350"/>
      <c r="AT216" s="350"/>
      <c r="AU216" s="350"/>
      <c r="AV216" s="350"/>
      <c r="AW216" s="350"/>
      <c r="AX216" s="350"/>
      <c r="AY216" s="351"/>
      <c r="AZ216" s="352" t="s">
        <v>66</v>
      </c>
      <c r="BA216" s="353"/>
      <c r="BB216" s="353"/>
      <c r="BC216" s="353"/>
      <c r="BD216" s="353"/>
      <c r="BE216" s="353"/>
      <c r="BF216" s="354"/>
      <c r="BG216" s="352" t="s">
        <v>67</v>
      </c>
      <c r="BH216" s="353"/>
      <c r="BI216" s="353"/>
      <c r="BJ216" s="353"/>
      <c r="BK216" s="353"/>
      <c r="BL216" s="353"/>
      <c r="BM216" s="354"/>
      <c r="BN216" s="336">
        <v>100</v>
      </c>
      <c r="BO216" s="337"/>
      <c r="BP216" s="337"/>
      <c r="BQ216" s="337"/>
      <c r="BR216" s="337"/>
      <c r="BS216" s="338"/>
      <c r="BT216" s="336">
        <v>100</v>
      </c>
      <c r="BU216" s="337"/>
      <c r="BV216" s="337"/>
      <c r="BW216" s="337"/>
      <c r="BX216" s="337"/>
      <c r="BY216" s="338"/>
      <c r="BZ216" s="336">
        <v>100</v>
      </c>
      <c r="CA216" s="337"/>
      <c r="CB216" s="337"/>
      <c r="CC216" s="337"/>
      <c r="CD216" s="337"/>
      <c r="CE216" s="338"/>
      <c r="CF216" s="358">
        <v>3</v>
      </c>
      <c r="CG216" s="359"/>
      <c r="CH216" s="359"/>
      <c r="CI216" s="359"/>
      <c r="CJ216" s="359"/>
      <c r="CK216" s="360"/>
      <c r="CL216" s="336"/>
      <c r="CM216" s="337"/>
      <c r="CN216" s="337"/>
      <c r="CO216" s="337"/>
      <c r="CP216" s="337"/>
      <c r="CQ216" s="338"/>
    </row>
    <row r="217" spans="1:95" ht="40.5" customHeight="1" x14ac:dyDescent="0.2">
      <c r="A217" s="469" t="s">
        <v>232</v>
      </c>
      <c r="B217" s="361"/>
      <c r="C217" s="361"/>
      <c r="D217" s="361"/>
      <c r="E217" s="361"/>
      <c r="F217" s="361"/>
      <c r="G217" s="362"/>
      <c r="H217" s="770" t="s">
        <v>63</v>
      </c>
      <c r="I217" s="768"/>
      <c r="J217" s="768"/>
      <c r="K217" s="768"/>
      <c r="L217" s="768"/>
      <c r="M217" s="768"/>
      <c r="N217" s="768"/>
      <c r="O217" s="768"/>
      <c r="P217" s="768"/>
      <c r="Q217" s="768"/>
      <c r="R217" s="768"/>
      <c r="S217" s="769"/>
      <c r="T217" s="346" t="s">
        <v>64</v>
      </c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8"/>
      <c r="AF217" s="349" t="s">
        <v>73</v>
      </c>
      <c r="AG217" s="350"/>
      <c r="AH217" s="350"/>
      <c r="AI217" s="350"/>
      <c r="AJ217" s="350"/>
      <c r="AK217" s="350"/>
      <c r="AL217" s="350"/>
      <c r="AM217" s="350"/>
      <c r="AN217" s="350"/>
      <c r="AO217" s="350"/>
      <c r="AP217" s="350"/>
      <c r="AQ217" s="350"/>
      <c r="AR217" s="350"/>
      <c r="AS217" s="350"/>
      <c r="AT217" s="350"/>
      <c r="AU217" s="350"/>
      <c r="AV217" s="350"/>
      <c r="AW217" s="350"/>
      <c r="AX217" s="350"/>
      <c r="AY217" s="351"/>
      <c r="AZ217" s="352" t="s">
        <v>66</v>
      </c>
      <c r="BA217" s="353"/>
      <c r="BB217" s="353"/>
      <c r="BC217" s="353"/>
      <c r="BD217" s="353"/>
      <c r="BE217" s="353"/>
      <c r="BF217" s="354"/>
      <c r="BG217" s="352" t="s">
        <v>67</v>
      </c>
      <c r="BH217" s="353"/>
      <c r="BI217" s="353"/>
      <c r="BJ217" s="353"/>
      <c r="BK217" s="353"/>
      <c r="BL217" s="353"/>
      <c r="BM217" s="354"/>
      <c r="BN217" s="336">
        <v>100</v>
      </c>
      <c r="BO217" s="337"/>
      <c r="BP217" s="337"/>
      <c r="BQ217" s="337"/>
      <c r="BR217" s="337"/>
      <c r="BS217" s="338"/>
      <c r="BT217" s="336">
        <v>100</v>
      </c>
      <c r="BU217" s="337"/>
      <c r="BV217" s="337"/>
      <c r="BW217" s="337"/>
      <c r="BX217" s="337"/>
      <c r="BY217" s="338"/>
      <c r="BZ217" s="336">
        <v>100</v>
      </c>
      <c r="CA217" s="337"/>
      <c r="CB217" s="337"/>
      <c r="CC217" s="337"/>
      <c r="CD217" s="337"/>
      <c r="CE217" s="338"/>
      <c r="CF217" s="358">
        <v>3</v>
      </c>
      <c r="CG217" s="359"/>
      <c r="CH217" s="359"/>
      <c r="CI217" s="359"/>
      <c r="CJ217" s="359"/>
      <c r="CK217" s="360"/>
      <c r="CL217" s="336"/>
      <c r="CM217" s="337"/>
      <c r="CN217" s="337"/>
      <c r="CO217" s="337"/>
      <c r="CP217" s="337"/>
      <c r="CQ217" s="338"/>
    </row>
    <row r="218" spans="1:95" ht="45" customHeight="1" x14ac:dyDescent="0.2">
      <c r="A218" s="340" t="s">
        <v>233</v>
      </c>
      <c r="B218" s="341"/>
      <c r="C218" s="341"/>
      <c r="D218" s="341"/>
      <c r="E218" s="341"/>
      <c r="F218" s="341"/>
      <c r="G218" s="342"/>
      <c r="H218" s="770" t="s">
        <v>69</v>
      </c>
      <c r="I218" s="768"/>
      <c r="J218" s="768"/>
      <c r="K218" s="768"/>
      <c r="L218" s="768"/>
      <c r="M218" s="768"/>
      <c r="N218" s="768"/>
      <c r="O218" s="768"/>
      <c r="P218" s="768"/>
      <c r="Q218" s="768"/>
      <c r="R218" s="768"/>
      <c r="S218" s="769"/>
      <c r="T218" s="346" t="s">
        <v>64</v>
      </c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8"/>
      <c r="AF218" s="349" t="s">
        <v>73</v>
      </c>
      <c r="AG218" s="350"/>
      <c r="AH218" s="350"/>
      <c r="AI218" s="350"/>
      <c r="AJ218" s="350"/>
      <c r="AK218" s="350"/>
      <c r="AL218" s="350"/>
      <c r="AM218" s="350"/>
      <c r="AN218" s="350"/>
      <c r="AO218" s="350"/>
      <c r="AP218" s="350"/>
      <c r="AQ218" s="350"/>
      <c r="AR218" s="350"/>
      <c r="AS218" s="350"/>
      <c r="AT218" s="350"/>
      <c r="AU218" s="350"/>
      <c r="AV218" s="350"/>
      <c r="AW218" s="350"/>
      <c r="AX218" s="350"/>
      <c r="AY218" s="351"/>
      <c r="AZ218" s="352" t="s">
        <v>66</v>
      </c>
      <c r="BA218" s="353"/>
      <c r="BB218" s="353"/>
      <c r="BC218" s="353"/>
      <c r="BD218" s="353"/>
      <c r="BE218" s="353"/>
      <c r="BF218" s="354"/>
      <c r="BG218" s="352" t="s">
        <v>67</v>
      </c>
      <c r="BH218" s="353"/>
      <c r="BI218" s="353"/>
      <c r="BJ218" s="353"/>
      <c r="BK218" s="353"/>
      <c r="BL218" s="353"/>
      <c r="BM218" s="354"/>
      <c r="BN218" s="336">
        <v>100</v>
      </c>
      <c r="BO218" s="337"/>
      <c r="BP218" s="337"/>
      <c r="BQ218" s="337"/>
      <c r="BR218" s="337"/>
      <c r="BS218" s="338"/>
      <c r="BT218" s="336">
        <v>100</v>
      </c>
      <c r="BU218" s="337"/>
      <c r="BV218" s="337"/>
      <c r="BW218" s="337"/>
      <c r="BX218" s="337"/>
      <c r="BY218" s="338"/>
      <c r="BZ218" s="336">
        <v>100</v>
      </c>
      <c r="CA218" s="337"/>
      <c r="CB218" s="337"/>
      <c r="CC218" s="337"/>
      <c r="CD218" s="337"/>
      <c r="CE218" s="338"/>
      <c r="CF218" s="358">
        <v>3</v>
      </c>
      <c r="CG218" s="359"/>
      <c r="CH218" s="359"/>
      <c r="CI218" s="359"/>
      <c r="CJ218" s="359"/>
      <c r="CK218" s="360"/>
      <c r="CL218" s="336"/>
      <c r="CM218" s="337"/>
      <c r="CN218" s="337"/>
      <c r="CO218" s="337"/>
      <c r="CP218" s="337"/>
      <c r="CQ218" s="338"/>
    </row>
    <row r="219" spans="1:95" s="254" customFormat="1" ht="19.5" customHeight="1" x14ac:dyDescent="0.2">
      <c r="A219" s="210"/>
      <c r="B219" s="210"/>
      <c r="C219" s="210"/>
      <c r="D219" s="210"/>
      <c r="E219" s="210"/>
      <c r="F219" s="210"/>
      <c r="G219" s="210"/>
      <c r="H219" s="297"/>
      <c r="I219" s="297"/>
      <c r="J219" s="297"/>
      <c r="K219" s="297"/>
      <c r="L219" s="297"/>
      <c r="M219" s="297"/>
      <c r="N219" s="297"/>
      <c r="O219" s="297"/>
      <c r="P219" s="297"/>
      <c r="Q219" s="297"/>
      <c r="R219" s="297"/>
      <c r="S219" s="297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57"/>
      <c r="AG219" s="257"/>
      <c r="AH219" s="257"/>
      <c r="AI219" s="257"/>
      <c r="AJ219" s="257"/>
      <c r="AK219" s="257"/>
      <c r="AL219" s="257"/>
      <c r="AM219" s="257"/>
      <c r="AN219" s="257"/>
      <c r="AO219" s="257"/>
      <c r="AP219" s="257"/>
      <c r="AQ219" s="257"/>
      <c r="AR219" s="257"/>
      <c r="AS219" s="257"/>
      <c r="AT219" s="257"/>
      <c r="AU219" s="257"/>
      <c r="AV219" s="257"/>
      <c r="AW219" s="257"/>
      <c r="AX219" s="257"/>
      <c r="AY219" s="257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15"/>
      <c r="CG219" s="215"/>
      <c r="CH219" s="215"/>
      <c r="CI219" s="215"/>
      <c r="CJ219" s="215"/>
      <c r="CK219" s="215"/>
      <c r="CL219" s="256"/>
      <c r="CM219" s="256"/>
      <c r="CN219" s="256"/>
      <c r="CO219" s="256"/>
      <c r="CP219" s="529">
        <v>44</v>
      </c>
      <c r="CQ219" s="529"/>
    </row>
    <row r="220" spans="1:95" ht="42.75" customHeight="1" x14ac:dyDescent="0.2">
      <c r="A220" s="340" t="s">
        <v>234</v>
      </c>
      <c r="B220" s="341"/>
      <c r="C220" s="341"/>
      <c r="D220" s="341"/>
      <c r="E220" s="341"/>
      <c r="F220" s="341"/>
      <c r="G220" s="342"/>
      <c r="H220" s="770" t="s">
        <v>214</v>
      </c>
      <c r="I220" s="768"/>
      <c r="J220" s="768"/>
      <c r="K220" s="768"/>
      <c r="L220" s="768"/>
      <c r="M220" s="768"/>
      <c r="N220" s="768"/>
      <c r="O220" s="768"/>
      <c r="P220" s="768"/>
      <c r="Q220" s="768"/>
      <c r="R220" s="768"/>
      <c r="S220" s="769"/>
      <c r="T220" s="346" t="s">
        <v>64</v>
      </c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8"/>
      <c r="AF220" s="349" t="s">
        <v>73</v>
      </c>
      <c r="AG220" s="350"/>
      <c r="AH220" s="350"/>
      <c r="AI220" s="350"/>
      <c r="AJ220" s="350"/>
      <c r="AK220" s="350"/>
      <c r="AL220" s="350"/>
      <c r="AM220" s="350"/>
      <c r="AN220" s="350"/>
      <c r="AO220" s="350"/>
      <c r="AP220" s="350"/>
      <c r="AQ220" s="350"/>
      <c r="AR220" s="350"/>
      <c r="AS220" s="350"/>
      <c r="AT220" s="350"/>
      <c r="AU220" s="350"/>
      <c r="AV220" s="350"/>
      <c r="AW220" s="350"/>
      <c r="AX220" s="350"/>
      <c r="AY220" s="351"/>
      <c r="AZ220" s="352" t="s">
        <v>66</v>
      </c>
      <c r="BA220" s="353"/>
      <c r="BB220" s="353"/>
      <c r="BC220" s="353"/>
      <c r="BD220" s="353"/>
      <c r="BE220" s="353"/>
      <c r="BF220" s="354"/>
      <c r="BG220" s="352" t="s">
        <v>67</v>
      </c>
      <c r="BH220" s="353"/>
      <c r="BI220" s="353"/>
      <c r="BJ220" s="353"/>
      <c r="BK220" s="353"/>
      <c r="BL220" s="353"/>
      <c r="BM220" s="354"/>
      <c r="BN220" s="336">
        <v>100</v>
      </c>
      <c r="BO220" s="337"/>
      <c r="BP220" s="337"/>
      <c r="BQ220" s="337"/>
      <c r="BR220" s="337"/>
      <c r="BS220" s="338"/>
      <c r="BT220" s="336">
        <v>100</v>
      </c>
      <c r="BU220" s="337"/>
      <c r="BV220" s="337"/>
      <c r="BW220" s="337"/>
      <c r="BX220" s="337"/>
      <c r="BY220" s="338"/>
      <c r="BZ220" s="336">
        <v>100</v>
      </c>
      <c r="CA220" s="337"/>
      <c r="CB220" s="337"/>
      <c r="CC220" s="337"/>
      <c r="CD220" s="337"/>
      <c r="CE220" s="338"/>
      <c r="CF220" s="358">
        <v>3</v>
      </c>
      <c r="CG220" s="359"/>
      <c r="CH220" s="359"/>
      <c r="CI220" s="359"/>
      <c r="CJ220" s="359"/>
      <c r="CK220" s="360"/>
      <c r="CL220" s="336"/>
      <c r="CM220" s="337"/>
      <c r="CN220" s="337"/>
      <c r="CO220" s="337"/>
      <c r="CP220" s="337"/>
      <c r="CQ220" s="338"/>
    </row>
    <row r="221" spans="1:95" ht="42.75" customHeight="1" x14ac:dyDescent="0.2">
      <c r="A221" s="340" t="s">
        <v>234</v>
      </c>
      <c r="B221" s="341"/>
      <c r="C221" s="341"/>
      <c r="D221" s="341"/>
      <c r="E221" s="341"/>
      <c r="F221" s="341"/>
      <c r="G221" s="342"/>
      <c r="H221" s="770" t="s">
        <v>228</v>
      </c>
      <c r="I221" s="768"/>
      <c r="J221" s="768"/>
      <c r="K221" s="768"/>
      <c r="L221" s="768"/>
      <c r="M221" s="768"/>
      <c r="N221" s="768"/>
      <c r="O221" s="768"/>
      <c r="P221" s="768"/>
      <c r="Q221" s="768"/>
      <c r="R221" s="768"/>
      <c r="S221" s="769"/>
      <c r="T221" s="346" t="s">
        <v>64</v>
      </c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8"/>
      <c r="AF221" s="349" t="s">
        <v>73</v>
      </c>
      <c r="AG221" s="350"/>
      <c r="AH221" s="350"/>
      <c r="AI221" s="350"/>
      <c r="AJ221" s="350"/>
      <c r="AK221" s="350"/>
      <c r="AL221" s="350"/>
      <c r="AM221" s="350"/>
      <c r="AN221" s="350"/>
      <c r="AO221" s="350"/>
      <c r="AP221" s="350"/>
      <c r="AQ221" s="350"/>
      <c r="AR221" s="350"/>
      <c r="AS221" s="350"/>
      <c r="AT221" s="350"/>
      <c r="AU221" s="350"/>
      <c r="AV221" s="350"/>
      <c r="AW221" s="350"/>
      <c r="AX221" s="350"/>
      <c r="AY221" s="351"/>
      <c r="AZ221" s="352" t="s">
        <v>66</v>
      </c>
      <c r="BA221" s="353"/>
      <c r="BB221" s="353"/>
      <c r="BC221" s="353"/>
      <c r="BD221" s="353"/>
      <c r="BE221" s="353"/>
      <c r="BF221" s="354"/>
      <c r="BG221" s="352" t="s">
        <v>67</v>
      </c>
      <c r="BH221" s="353"/>
      <c r="BI221" s="353"/>
      <c r="BJ221" s="353"/>
      <c r="BK221" s="353"/>
      <c r="BL221" s="353"/>
      <c r="BM221" s="354"/>
      <c r="BN221" s="336">
        <v>100</v>
      </c>
      <c r="BO221" s="337"/>
      <c r="BP221" s="337"/>
      <c r="BQ221" s="337"/>
      <c r="BR221" s="337"/>
      <c r="BS221" s="338"/>
      <c r="BT221" s="336">
        <v>100</v>
      </c>
      <c r="BU221" s="337"/>
      <c r="BV221" s="337"/>
      <c r="BW221" s="337"/>
      <c r="BX221" s="337"/>
      <c r="BY221" s="338"/>
      <c r="BZ221" s="336">
        <v>100</v>
      </c>
      <c r="CA221" s="337"/>
      <c r="CB221" s="337"/>
      <c r="CC221" s="337"/>
      <c r="CD221" s="337"/>
      <c r="CE221" s="338"/>
      <c r="CF221" s="358">
        <v>3</v>
      </c>
      <c r="CG221" s="359"/>
      <c r="CH221" s="359"/>
      <c r="CI221" s="359"/>
      <c r="CJ221" s="359"/>
      <c r="CK221" s="360"/>
      <c r="CL221" s="336"/>
      <c r="CM221" s="337"/>
      <c r="CN221" s="337"/>
      <c r="CO221" s="337"/>
      <c r="CP221" s="337"/>
      <c r="CQ221" s="338"/>
    </row>
    <row r="222" spans="1:95" ht="39.75" customHeight="1" x14ac:dyDescent="0.2">
      <c r="A222" s="469" t="s">
        <v>235</v>
      </c>
      <c r="B222" s="361"/>
      <c r="C222" s="361"/>
      <c r="D222" s="361"/>
      <c r="E222" s="361"/>
      <c r="F222" s="361"/>
      <c r="G222" s="362"/>
      <c r="H222" s="770" t="s">
        <v>72</v>
      </c>
      <c r="I222" s="768"/>
      <c r="J222" s="768"/>
      <c r="K222" s="768"/>
      <c r="L222" s="768"/>
      <c r="M222" s="768"/>
      <c r="N222" s="768"/>
      <c r="O222" s="768"/>
      <c r="P222" s="768"/>
      <c r="Q222" s="768"/>
      <c r="R222" s="768"/>
      <c r="S222" s="769"/>
      <c r="T222" s="346" t="s">
        <v>64</v>
      </c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8"/>
      <c r="AF222" s="349" t="s">
        <v>73</v>
      </c>
      <c r="AG222" s="350"/>
      <c r="AH222" s="350"/>
      <c r="AI222" s="350"/>
      <c r="AJ222" s="350"/>
      <c r="AK222" s="350"/>
      <c r="AL222" s="350"/>
      <c r="AM222" s="350"/>
      <c r="AN222" s="350"/>
      <c r="AO222" s="350"/>
      <c r="AP222" s="350"/>
      <c r="AQ222" s="350"/>
      <c r="AR222" s="350"/>
      <c r="AS222" s="350"/>
      <c r="AT222" s="350"/>
      <c r="AU222" s="350"/>
      <c r="AV222" s="350"/>
      <c r="AW222" s="350"/>
      <c r="AX222" s="350"/>
      <c r="AY222" s="351"/>
      <c r="AZ222" s="352" t="s">
        <v>66</v>
      </c>
      <c r="BA222" s="353"/>
      <c r="BB222" s="353"/>
      <c r="BC222" s="353"/>
      <c r="BD222" s="353"/>
      <c r="BE222" s="353"/>
      <c r="BF222" s="354"/>
      <c r="BG222" s="352" t="s">
        <v>67</v>
      </c>
      <c r="BH222" s="353"/>
      <c r="BI222" s="353"/>
      <c r="BJ222" s="353"/>
      <c r="BK222" s="353"/>
      <c r="BL222" s="353"/>
      <c r="BM222" s="354"/>
      <c r="BN222" s="336">
        <v>100</v>
      </c>
      <c r="BO222" s="337"/>
      <c r="BP222" s="337"/>
      <c r="BQ222" s="337"/>
      <c r="BR222" s="337"/>
      <c r="BS222" s="338"/>
      <c r="BT222" s="336">
        <v>100</v>
      </c>
      <c r="BU222" s="337"/>
      <c r="BV222" s="337"/>
      <c r="BW222" s="337"/>
      <c r="BX222" s="337"/>
      <c r="BY222" s="338"/>
      <c r="BZ222" s="336">
        <v>100</v>
      </c>
      <c r="CA222" s="337"/>
      <c r="CB222" s="337"/>
      <c r="CC222" s="337"/>
      <c r="CD222" s="337"/>
      <c r="CE222" s="338"/>
      <c r="CF222" s="358">
        <v>3</v>
      </c>
      <c r="CG222" s="359"/>
      <c r="CH222" s="359"/>
      <c r="CI222" s="359"/>
      <c r="CJ222" s="359"/>
      <c r="CK222" s="360"/>
      <c r="CL222" s="336"/>
      <c r="CM222" s="337"/>
      <c r="CN222" s="337"/>
      <c r="CO222" s="337"/>
      <c r="CP222" s="337"/>
      <c r="CQ222" s="338"/>
    </row>
    <row r="223" spans="1:95" ht="100.5" customHeight="1" x14ac:dyDescent="0.2">
      <c r="A223" s="469" t="s">
        <v>236</v>
      </c>
      <c r="B223" s="361"/>
      <c r="C223" s="361"/>
      <c r="D223" s="361"/>
      <c r="E223" s="361"/>
      <c r="F223" s="361"/>
      <c r="G223" s="362"/>
      <c r="H223" s="470" t="s">
        <v>325</v>
      </c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3"/>
      <c r="T223" s="456" t="s">
        <v>64</v>
      </c>
      <c r="U223" s="456"/>
      <c r="V223" s="456"/>
      <c r="W223" s="456"/>
      <c r="X223" s="456"/>
      <c r="Y223" s="456"/>
      <c r="Z223" s="456"/>
      <c r="AA223" s="456"/>
      <c r="AB223" s="456"/>
      <c r="AC223" s="456"/>
      <c r="AD223" s="456"/>
      <c r="AE223" s="456"/>
      <c r="AF223" s="457" t="s">
        <v>73</v>
      </c>
      <c r="AG223" s="457"/>
      <c r="AH223" s="457"/>
      <c r="AI223" s="457"/>
      <c r="AJ223" s="457"/>
      <c r="AK223" s="457"/>
      <c r="AL223" s="457"/>
      <c r="AM223" s="457"/>
      <c r="AN223" s="457"/>
      <c r="AO223" s="457"/>
      <c r="AP223" s="457"/>
      <c r="AQ223" s="457"/>
      <c r="AR223" s="457"/>
      <c r="AS223" s="457"/>
      <c r="AT223" s="457"/>
      <c r="AU223" s="457"/>
      <c r="AV223" s="457"/>
      <c r="AW223" s="457"/>
      <c r="AX223" s="457"/>
      <c r="AY223" s="457"/>
      <c r="AZ223" s="424" t="s">
        <v>66</v>
      </c>
      <c r="BA223" s="424"/>
      <c r="BB223" s="424"/>
      <c r="BC223" s="424"/>
      <c r="BD223" s="424"/>
      <c r="BE223" s="424"/>
      <c r="BF223" s="424"/>
      <c r="BG223" s="424" t="s">
        <v>67</v>
      </c>
      <c r="BH223" s="424"/>
      <c r="BI223" s="424"/>
      <c r="BJ223" s="424"/>
      <c r="BK223" s="424"/>
      <c r="BL223" s="424"/>
      <c r="BM223" s="424"/>
      <c r="BN223" s="422">
        <v>100</v>
      </c>
      <c r="BO223" s="422"/>
      <c r="BP223" s="422"/>
      <c r="BQ223" s="422"/>
      <c r="BR223" s="422"/>
      <c r="BS223" s="422"/>
      <c r="BT223" s="422">
        <v>100</v>
      </c>
      <c r="BU223" s="422"/>
      <c r="BV223" s="422"/>
      <c r="BW223" s="422"/>
      <c r="BX223" s="422"/>
      <c r="BY223" s="422"/>
      <c r="BZ223" s="422">
        <v>100</v>
      </c>
      <c r="CA223" s="422"/>
      <c r="CB223" s="422"/>
      <c r="CC223" s="422"/>
      <c r="CD223" s="422"/>
      <c r="CE223" s="422"/>
      <c r="CF223" s="454">
        <v>3</v>
      </c>
      <c r="CG223" s="454"/>
      <c r="CH223" s="454"/>
      <c r="CI223" s="454"/>
      <c r="CJ223" s="454"/>
      <c r="CK223" s="454"/>
      <c r="CL223" s="422"/>
      <c r="CM223" s="422"/>
      <c r="CN223" s="422"/>
      <c r="CO223" s="422"/>
      <c r="CP223" s="422"/>
      <c r="CQ223" s="422"/>
    </row>
    <row r="224" spans="1:95" ht="5.25" customHeight="1" x14ac:dyDescent="0.2">
      <c r="A224" s="439"/>
      <c r="B224" s="439"/>
      <c r="C224" s="439"/>
      <c r="D224" s="439"/>
      <c r="E224" s="439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39"/>
      <c r="AC224" s="439"/>
      <c r="AD224" s="439"/>
      <c r="AE224" s="439"/>
      <c r="AF224" s="439"/>
      <c r="AG224" s="439"/>
      <c r="AH224" s="439"/>
      <c r="AI224" s="439"/>
      <c r="AJ224" s="439"/>
      <c r="AK224" s="439"/>
      <c r="AL224" s="439"/>
      <c r="AM224" s="439"/>
      <c r="AN224" s="439"/>
      <c r="AO224" s="439"/>
      <c r="AP224" s="439"/>
      <c r="AQ224" s="439"/>
      <c r="AR224" s="439"/>
      <c r="AS224" s="439"/>
      <c r="AT224" s="439"/>
      <c r="AU224" s="439"/>
      <c r="AV224" s="439"/>
      <c r="AW224" s="439"/>
      <c r="AX224" s="439"/>
      <c r="AY224" s="439"/>
      <c r="AZ224" s="439"/>
      <c r="BA224" s="439"/>
      <c r="BB224" s="439"/>
      <c r="BC224" s="439"/>
      <c r="BD224" s="439"/>
      <c r="BE224" s="439"/>
      <c r="BF224" s="439"/>
      <c r="BG224" s="439"/>
      <c r="BH224" s="439"/>
      <c r="BI224" s="439"/>
      <c r="BJ224" s="439"/>
      <c r="BK224" s="439"/>
      <c r="BL224" s="439"/>
      <c r="BM224" s="439"/>
      <c r="BN224" s="439"/>
      <c r="BO224" s="439"/>
      <c r="BP224" s="439"/>
      <c r="BQ224" s="439"/>
      <c r="BR224" s="439"/>
      <c r="BS224" s="439"/>
      <c r="BT224" s="439"/>
      <c r="BU224" s="439"/>
      <c r="BV224" s="439"/>
      <c r="BW224" s="439"/>
      <c r="BX224" s="439"/>
      <c r="BY224" s="439"/>
      <c r="BZ224" s="439"/>
      <c r="CA224" s="439"/>
      <c r="CB224" s="439"/>
      <c r="CC224" s="439"/>
      <c r="CD224" s="439"/>
      <c r="CE224" s="439"/>
    </row>
    <row r="225" spans="1:95" ht="18" customHeight="1" x14ac:dyDescent="0.2">
      <c r="A225" s="368" t="s">
        <v>74</v>
      </c>
      <c r="B225" s="368"/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8"/>
      <c r="AG225" s="368"/>
      <c r="AH225" s="368"/>
      <c r="AI225" s="368"/>
      <c r="AJ225" s="368"/>
      <c r="AK225" s="368"/>
      <c r="AL225" s="368"/>
      <c r="AM225" s="368"/>
      <c r="AN225" s="368"/>
      <c r="AO225" s="368"/>
      <c r="AP225" s="368"/>
      <c r="AQ225" s="368"/>
      <c r="AR225" s="368"/>
      <c r="AS225" s="368"/>
      <c r="AT225" s="368"/>
      <c r="AU225" s="368"/>
      <c r="AV225" s="368"/>
      <c r="AW225" s="368"/>
      <c r="AX225" s="368"/>
      <c r="AY225" s="368"/>
      <c r="AZ225" s="368"/>
      <c r="BA225" s="368"/>
      <c r="BB225" s="368"/>
      <c r="BC225" s="368"/>
      <c r="BD225" s="368"/>
      <c r="BE225" s="368"/>
      <c r="BF225" s="368"/>
      <c r="BG225" s="368"/>
      <c r="BH225" s="368"/>
      <c r="BI225" s="368"/>
      <c r="BJ225" s="368"/>
      <c r="BK225" s="368"/>
      <c r="BL225" s="368"/>
      <c r="BM225" s="368"/>
      <c r="BN225" s="368"/>
      <c r="BO225" s="368"/>
      <c r="BP225" s="368"/>
      <c r="BQ225" s="368"/>
      <c r="BR225" s="368"/>
      <c r="BS225" s="368"/>
      <c r="BT225" s="368"/>
      <c r="BU225" s="368"/>
      <c r="BV225" s="368"/>
      <c r="BW225" s="368"/>
      <c r="BX225" s="368"/>
      <c r="BY225" s="368"/>
      <c r="BZ225" s="368"/>
      <c r="CA225" s="368"/>
      <c r="CB225" s="368"/>
      <c r="CC225" s="368"/>
      <c r="CD225" s="368"/>
      <c r="CE225" s="368"/>
    </row>
    <row r="226" spans="1:95" ht="8.25" customHeight="1" x14ac:dyDescent="0.2">
      <c r="A226" s="368"/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8"/>
      <c r="AG226" s="368"/>
      <c r="AH226" s="368"/>
      <c r="AI226" s="368"/>
      <c r="AJ226" s="368"/>
      <c r="AK226" s="368"/>
      <c r="AL226" s="368"/>
      <c r="AM226" s="368"/>
      <c r="AN226" s="368"/>
      <c r="AO226" s="368"/>
      <c r="AP226" s="368"/>
      <c r="AQ226" s="368"/>
      <c r="AR226" s="368"/>
      <c r="AS226" s="368"/>
      <c r="AT226" s="368"/>
      <c r="AU226" s="368"/>
      <c r="AV226" s="368"/>
      <c r="AW226" s="368"/>
      <c r="AX226" s="368"/>
      <c r="AY226" s="368"/>
      <c r="AZ226" s="368"/>
      <c r="BA226" s="368"/>
      <c r="BB226" s="368"/>
      <c r="BC226" s="368"/>
      <c r="BD226" s="368"/>
      <c r="BE226" s="368"/>
      <c r="BF226" s="368"/>
      <c r="BG226" s="368"/>
      <c r="BH226" s="368"/>
      <c r="BI226" s="368"/>
      <c r="BJ226" s="368"/>
      <c r="BK226" s="368"/>
      <c r="BL226" s="368"/>
      <c r="BM226" s="368"/>
      <c r="BN226" s="368"/>
      <c r="BO226" s="368"/>
      <c r="BP226" s="368"/>
      <c r="BQ226" s="368"/>
      <c r="BR226" s="368"/>
      <c r="BS226" s="368"/>
      <c r="BT226" s="368"/>
      <c r="BU226" s="368"/>
      <c r="BV226" s="368"/>
      <c r="BW226" s="368"/>
      <c r="BX226" s="368"/>
      <c r="BY226" s="368"/>
      <c r="BZ226" s="368"/>
      <c r="CA226" s="368"/>
      <c r="CB226" s="368"/>
      <c r="CC226" s="368"/>
      <c r="CD226" s="368"/>
      <c r="CE226" s="368"/>
    </row>
    <row r="227" spans="1:95" ht="72" customHeight="1" x14ac:dyDescent="0.2">
      <c r="A227" s="424" t="s">
        <v>36</v>
      </c>
      <c r="B227" s="424"/>
      <c r="C227" s="424"/>
      <c r="D227" s="424"/>
      <c r="E227" s="424"/>
      <c r="F227" s="424"/>
      <c r="G227" s="424"/>
      <c r="H227" s="405" t="s">
        <v>76</v>
      </c>
      <c r="I227" s="406"/>
      <c r="J227" s="406"/>
      <c r="K227" s="406"/>
      <c r="L227" s="406"/>
      <c r="M227" s="406"/>
      <c r="N227" s="406"/>
      <c r="O227" s="406"/>
      <c r="P227" s="406"/>
      <c r="Q227" s="406"/>
      <c r="R227" s="406"/>
      <c r="S227" s="407"/>
      <c r="T227" s="352" t="s">
        <v>77</v>
      </c>
      <c r="U227" s="353"/>
      <c r="V227" s="353"/>
      <c r="W227" s="353"/>
      <c r="X227" s="353"/>
      <c r="Y227" s="353"/>
      <c r="Z227" s="353"/>
      <c r="AA227" s="353"/>
      <c r="AB227" s="354"/>
      <c r="AC227" s="352" t="s">
        <v>78</v>
      </c>
      <c r="AD227" s="353"/>
      <c r="AE227" s="353"/>
      <c r="AF227" s="353"/>
      <c r="AG227" s="353"/>
      <c r="AH227" s="353"/>
      <c r="AI227" s="353"/>
      <c r="AJ227" s="353"/>
      <c r="AK227" s="353"/>
      <c r="AL227" s="353"/>
      <c r="AM227" s="353"/>
      <c r="AN227" s="353"/>
      <c r="AO227" s="353"/>
      <c r="AP227" s="353"/>
      <c r="AQ227" s="353"/>
      <c r="AR227" s="353"/>
      <c r="AS227" s="353"/>
      <c r="AT227" s="353"/>
      <c r="AU227" s="353"/>
      <c r="AV227" s="353"/>
      <c r="AW227" s="353"/>
      <c r="AX227" s="353"/>
      <c r="AY227" s="353"/>
      <c r="AZ227" s="353"/>
      <c r="BA227" s="354"/>
      <c r="BB227" s="352" t="s">
        <v>79</v>
      </c>
      <c r="BC227" s="353"/>
      <c r="BD227" s="353"/>
      <c r="BE227" s="353"/>
      <c r="BF227" s="353"/>
      <c r="BG227" s="353"/>
      <c r="BH227" s="353"/>
      <c r="BI227" s="353"/>
      <c r="BJ227" s="353"/>
      <c r="BK227" s="353"/>
      <c r="BL227" s="353"/>
      <c r="BM227" s="353"/>
      <c r="BN227" s="353"/>
      <c r="BO227" s="353"/>
      <c r="BP227" s="354"/>
      <c r="BQ227" s="352" t="s">
        <v>80</v>
      </c>
      <c r="BR227" s="353"/>
      <c r="BS227" s="353"/>
      <c r="BT227" s="353"/>
      <c r="BU227" s="353"/>
      <c r="BV227" s="353"/>
      <c r="BW227" s="353"/>
      <c r="BX227" s="353"/>
      <c r="BY227" s="353"/>
      <c r="BZ227" s="353"/>
      <c r="CA227" s="353"/>
      <c r="CB227" s="353"/>
      <c r="CC227" s="353"/>
      <c r="CD227" s="353"/>
      <c r="CE227" s="354"/>
      <c r="CF227" s="424" t="s">
        <v>81</v>
      </c>
      <c r="CG227" s="424"/>
      <c r="CH227" s="424"/>
      <c r="CI227" s="424"/>
      <c r="CJ227" s="424"/>
      <c r="CK227" s="424"/>
      <c r="CL227" s="424"/>
      <c r="CM227" s="424"/>
      <c r="CN227" s="424"/>
      <c r="CO227" s="424"/>
      <c r="CP227" s="424"/>
      <c r="CQ227" s="424"/>
    </row>
    <row r="228" spans="1:95" ht="11.25" customHeight="1" x14ac:dyDescent="0.2">
      <c r="A228" s="424"/>
      <c r="B228" s="424"/>
      <c r="C228" s="424"/>
      <c r="D228" s="424"/>
      <c r="E228" s="424"/>
      <c r="F228" s="424"/>
      <c r="G228" s="424"/>
      <c r="H228" s="405" t="s">
        <v>42</v>
      </c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7"/>
      <c r="T228" s="411" t="s">
        <v>42</v>
      </c>
      <c r="U228" s="412"/>
      <c r="V228" s="412"/>
      <c r="W228" s="412"/>
      <c r="X228" s="412"/>
      <c r="Y228" s="412"/>
      <c r="Z228" s="412"/>
      <c r="AA228" s="412"/>
      <c r="AB228" s="413"/>
      <c r="AC228" s="405" t="s">
        <v>42</v>
      </c>
      <c r="AD228" s="406"/>
      <c r="AE228" s="406"/>
      <c r="AF228" s="406"/>
      <c r="AG228" s="406"/>
      <c r="AH228" s="406"/>
      <c r="AI228" s="406"/>
      <c r="AJ228" s="406"/>
      <c r="AK228" s="406"/>
      <c r="AL228" s="406"/>
      <c r="AM228" s="406"/>
      <c r="AN228" s="406"/>
      <c r="AO228" s="406"/>
      <c r="AP228" s="406"/>
      <c r="AQ228" s="406"/>
      <c r="AR228" s="407"/>
      <c r="AS228" s="405" t="s">
        <v>82</v>
      </c>
      <c r="AT228" s="406"/>
      <c r="AU228" s="406"/>
      <c r="AV228" s="406"/>
      <c r="AW228" s="406"/>
      <c r="AX228" s="406"/>
      <c r="AY228" s="406"/>
      <c r="AZ228" s="406"/>
      <c r="BA228" s="407"/>
      <c r="BB228" s="414" t="s">
        <v>6</v>
      </c>
      <c r="BC228" s="415"/>
      <c r="BD228" s="377" t="s">
        <v>12</v>
      </c>
      <c r="BE228" s="377"/>
      <c r="BF228" s="169"/>
      <c r="BG228" s="414" t="s">
        <v>6</v>
      </c>
      <c r="BH228" s="415"/>
      <c r="BI228" s="377" t="s">
        <v>6</v>
      </c>
      <c r="BJ228" s="377"/>
      <c r="BK228" s="169"/>
      <c r="BL228" s="414" t="s">
        <v>6</v>
      </c>
      <c r="BM228" s="415"/>
      <c r="BN228" s="377" t="s">
        <v>205</v>
      </c>
      <c r="BO228" s="377"/>
      <c r="BP228" s="169"/>
      <c r="BQ228" s="414" t="s">
        <v>6</v>
      </c>
      <c r="BR228" s="415"/>
      <c r="BS228" s="377" t="s">
        <v>12</v>
      </c>
      <c r="BT228" s="377"/>
      <c r="BU228" s="169"/>
      <c r="BV228" s="414" t="s">
        <v>6</v>
      </c>
      <c r="BW228" s="415"/>
      <c r="BX228" s="377" t="s">
        <v>6</v>
      </c>
      <c r="BY228" s="377"/>
      <c r="BZ228" s="169"/>
      <c r="CA228" s="414" t="s">
        <v>6</v>
      </c>
      <c r="CB228" s="415"/>
      <c r="CC228" s="377" t="s">
        <v>205</v>
      </c>
      <c r="CD228" s="377"/>
      <c r="CE228" s="169"/>
      <c r="CF228" s="405" t="s">
        <v>45</v>
      </c>
      <c r="CG228" s="406"/>
      <c r="CH228" s="406"/>
      <c r="CI228" s="406"/>
      <c r="CJ228" s="406"/>
      <c r="CK228" s="407"/>
      <c r="CL228" s="405" t="s">
        <v>46</v>
      </c>
      <c r="CM228" s="406"/>
      <c r="CN228" s="406"/>
      <c r="CO228" s="406"/>
      <c r="CP228" s="406"/>
      <c r="CQ228" s="407"/>
    </row>
    <row r="229" spans="1:95" ht="6.75" customHeight="1" x14ac:dyDescent="0.2">
      <c r="A229" s="424"/>
      <c r="B229" s="424"/>
      <c r="C229" s="424"/>
      <c r="D229" s="424"/>
      <c r="E229" s="424"/>
      <c r="F229" s="424"/>
      <c r="G229" s="424"/>
      <c r="H229" s="411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413"/>
      <c r="T229" s="411"/>
      <c r="U229" s="412"/>
      <c r="V229" s="412"/>
      <c r="W229" s="412"/>
      <c r="X229" s="412"/>
      <c r="Y229" s="412"/>
      <c r="Z229" s="412"/>
      <c r="AA229" s="412"/>
      <c r="AB229" s="413"/>
      <c r="AC229" s="411"/>
      <c r="AD229" s="412"/>
      <c r="AE229" s="412"/>
      <c r="AF229" s="412"/>
      <c r="AG229" s="412"/>
      <c r="AH229" s="412"/>
      <c r="AI229" s="412"/>
      <c r="AJ229" s="412"/>
      <c r="AK229" s="412"/>
      <c r="AL229" s="412"/>
      <c r="AM229" s="412"/>
      <c r="AN229" s="412"/>
      <c r="AO229" s="412"/>
      <c r="AP229" s="412"/>
      <c r="AQ229" s="412"/>
      <c r="AR229" s="413"/>
      <c r="AS229" s="411"/>
      <c r="AT229" s="412"/>
      <c r="AU229" s="412"/>
      <c r="AV229" s="412"/>
      <c r="AW229" s="412"/>
      <c r="AX229" s="412"/>
      <c r="AY229" s="412"/>
      <c r="AZ229" s="412"/>
      <c r="BA229" s="413"/>
      <c r="BB229" s="411" t="s">
        <v>83</v>
      </c>
      <c r="BC229" s="412"/>
      <c r="BD229" s="412"/>
      <c r="BE229" s="412"/>
      <c r="BF229" s="413"/>
      <c r="BG229" s="411" t="s">
        <v>84</v>
      </c>
      <c r="BH229" s="412"/>
      <c r="BI229" s="412"/>
      <c r="BJ229" s="412"/>
      <c r="BK229" s="413"/>
      <c r="BL229" s="411" t="s">
        <v>85</v>
      </c>
      <c r="BM229" s="412"/>
      <c r="BN229" s="412"/>
      <c r="BO229" s="412"/>
      <c r="BP229" s="413"/>
      <c r="BQ229" s="411" t="s">
        <v>83</v>
      </c>
      <c r="BR229" s="412"/>
      <c r="BS229" s="412"/>
      <c r="BT229" s="412"/>
      <c r="BU229" s="413"/>
      <c r="BV229" s="411" t="s">
        <v>84</v>
      </c>
      <c r="BW229" s="412"/>
      <c r="BX229" s="412"/>
      <c r="BY229" s="412"/>
      <c r="BZ229" s="413"/>
      <c r="CA229" s="411" t="s">
        <v>85</v>
      </c>
      <c r="CB229" s="412"/>
      <c r="CC229" s="412"/>
      <c r="CD229" s="412"/>
      <c r="CE229" s="413"/>
      <c r="CF229" s="411"/>
      <c r="CG229" s="412"/>
      <c r="CH229" s="412"/>
      <c r="CI229" s="412"/>
      <c r="CJ229" s="412"/>
      <c r="CK229" s="413"/>
      <c r="CL229" s="411"/>
      <c r="CM229" s="412"/>
      <c r="CN229" s="412"/>
      <c r="CO229" s="412"/>
      <c r="CP229" s="412"/>
      <c r="CQ229" s="413"/>
    </row>
    <row r="230" spans="1:95" hidden="1" x14ac:dyDescent="0.2">
      <c r="A230" s="424"/>
      <c r="B230" s="424"/>
      <c r="C230" s="424"/>
      <c r="D230" s="424"/>
      <c r="E230" s="424"/>
      <c r="F230" s="424"/>
      <c r="G230" s="424"/>
      <c r="H230" s="411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3"/>
      <c r="T230" s="411"/>
      <c r="U230" s="412"/>
      <c r="V230" s="412"/>
      <c r="W230" s="412"/>
      <c r="X230" s="412"/>
      <c r="Y230" s="412"/>
      <c r="Z230" s="412"/>
      <c r="AA230" s="412"/>
      <c r="AB230" s="413"/>
      <c r="AC230" s="411"/>
      <c r="AD230" s="412"/>
      <c r="AE230" s="412"/>
      <c r="AF230" s="412"/>
      <c r="AG230" s="412"/>
      <c r="AH230" s="412"/>
      <c r="AI230" s="412"/>
      <c r="AJ230" s="412"/>
      <c r="AK230" s="412"/>
      <c r="AL230" s="412"/>
      <c r="AM230" s="412"/>
      <c r="AN230" s="412"/>
      <c r="AO230" s="412"/>
      <c r="AP230" s="412"/>
      <c r="AQ230" s="412"/>
      <c r="AR230" s="413"/>
      <c r="AS230" s="408"/>
      <c r="AT230" s="409"/>
      <c r="AU230" s="409"/>
      <c r="AV230" s="409"/>
      <c r="AW230" s="409"/>
      <c r="AX230" s="409"/>
      <c r="AY230" s="409"/>
      <c r="AZ230" s="409"/>
      <c r="BA230" s="410"/>
      <c r="BB230" s="411"/>
      <c r="BC230" s="412"/>
      <c r="BD230" s="412"/>
      <c r="BE230" s="412"/>
      <c r="BF230" s="413"/>
      <c r="BG230" s="411"/>
      <c r="BH230" s="412"/>
      <c r="BI230" s="412"/>
      <c r="BJ230" s="412"/>
      <c r="BK230" s="413"/>
      <c r="BL230" s="411"/>
      <c r="BM230" s="412"/>
      <c r="BN230" s="412"/>
      <c r="BO230" s="412"/>
      <c r="BP230" s="413"/>
      <c r="BQ230" s="411"/>
      <c r="BR230" s="412"/>
      <c r="BS230" s="412"/>
      <c r="BT230" s="412"/>
      <c r="BU230" s="413"/>
      <c r="BV230" s="411"/>
      <c r="BW230" s="412"/>
      <c r="BX230" s="412"/>
      <c r="BY230" s="412"/>
      <c r="BZ230" s="413"/>
      <c r="CA230" s="411"/>
      <c r="CB230" s="412"/>
      <c r="CC230" s="412"/>
      <c r="CD230" s="412"/>
      <c r="CE230" s="413"/>
      <c r="CF230" s="411"/>
      <c r="CG230" s="412"/>
      <c r="CH230" s="412"/>
      <c r="CI230" s="412"/>
      <c r="CJ230" s="412"/>
      <c r="CK230" s="413"/>
      <c r="CL230" s="411"/>
      <c r="CM230" s="412"/>
      <c r="CN230" s="412"/>
      <c r="CO230" s="412"/>
      <c r="CP230" s="412"/>
      <c r="CQ230" s="413"/>
    </row>
    <row r="231" spans="1:95" ht="66.75" customHeight="1" x14ac:dyDescent="0.2">
      <c r="A231" s="424"/>
      <c r="B231" s="424"/>
      <c r="C231" s="424"/>
      <c r="D231" s="424"/>
      <c r="E231" s="424"/>
      <c r="F231" s="424"/>
      <c r="G231" s="424"/>
      <c r="H231" s="408"/>
      <c r="I231" s="409"/>
      <c r="J231" s="409"/>
      <c r="K231" s="409"/>
      <c r="L231" s="409"/>
      <c r="M231" s="409"/>
      <c r="N231" s="409"/>
      <c r="O231" s="409"/>
      <c r="P231" s="409"/>
      <c r="Q231" s="409"/>
      <c r="R231" s="409"/>
      <c r="S231" s="410"/>
      <c r="T231" s="408"/>
      <c r="U231" s="409"/>
      <c r="V231" s="409"/>
      <c r="W231" s="409"/>
      <c r="X231" s="409"/>
      <c r="Y231" s="409"/>
      <c r="Z231" s="409"/>
      <c r="AA231" s="409"/>
      <c r="AB231" s="410"/>
      <c r="AC231" s="408"/>
      <c r="AD231" s="409"/>
      <c r="AE231" s="409"/>
      <c r="AF231" s="409"/>
      <c r="AG231" s="409"/>
      <c r="AH231" s="409"/>
      <c r="AI231" s="409"/>
      <c r="AJ231" s="409"/>
      <c r="AK231" s="409"/>
      <c r="AL231" s="409"/>
      <c r="AM231" s="409"/>
      <c r="AN231" s="409"/>
      <c r="AO231" s="409"/>
      <c r="AP231" s="409"/>
      <c r="AQ231" s="409"/>
      <c r="AR231" s="410"/>
      <c r="AS231" s="352" t="s">
        <v>50</v>
      </c>
      <c r="AT231" s="353"/>
      <c r="AU231" s="353"/>
      <c r="AV231" s="353"/>
      <c r="AW231" s="354"/>
      <c r="AX231" s="352" t="s">
        <v>51</v>
      </c>
      <c r="AY231" s="353"/>
      <c r="AZ231" s="353"/>
      <c r="BA231" s="354"/>
      <c r="BB231" s="408"/>
      <c r="BC231" s="409"/>
      <c r="BD231" s="409"/>
      <c r="BE231" s="409"/>
      <c r="BF231" s="410"/>
      <c r="BG231" s="408"/>
      <c r="BH231" s="409"/>
      <c r="BI231" s="409"/>
      <c r="BJ231" s="409"/>
      <c r="BK231" s="410"/>
      <c r="BL231" s="408"/>
      <c r="BM231" s="409"/>
      <c r="BN231" s="409"/>
      <c r="BO231" s="409"/>
      <c r="BP231" s="410"/>
      <c r="BQ231" s="408"/>
      <c r="BR231" s="409"/>
      <c r="BS231" s="409"/>
      <c r="BT231" s="409"/>
      <c r="BU231" s="410"/>
      <c r="BV231" s="408"/>
      <c r="BW231" s="409"/>
      <c r="BX231" s="409"/>
      <c r="BY231" s="409"/>
      <c r="BZ231" s="410"/>
      <c r="CA231" s="408"/>
      <c r="CB231" s="409"/>
      <c r="CC231" s="409"/>
      <c r="CD231" s="409"/>
      <c r="CE231" s="410"/>
      <c r="CF231" s="408"/>
      <c r="CG231" s="409"/>
      <c r="CH231" s="409"/>
      <c r="CI231" s="409"/>
      <c r="CJ231" s="409"/>
      <c r="CK231" s="410"/>
      <c r="CL231" s="408"/>
      <c r="CM231" s="409"/>
      <c r="CN231" s="409"/>
      <c r="CO231" s="409"/>
      <c r="CP231" s="409"/>
      <c r="CQ231" s="410"/>
    </row>
    <row r="232" spans="1:95" ht="15" customHeight="1" x14ac:dyDescent="0.2">
      <c r="A232" s="424" t="s">
        <v>27</v>
      </c>
      <c r="B232" s="424"/>
      <c r="C232" s="424"/>
      <c r="D232" s="424"/>
      <c r="E232" s="424"/>
      <c r="F232" s="424"/>
      <c r="G232" s="424"/>
      <c r="H232" s="352" t="s">
        <v>52</v>
      </c>
      <c r="I232" s="353"/>
      <c r="J232" s="353"/>
      <c r="K232" s="353"/>
      <c r="L232" s="353"/>
      <c r="M232" s="353"/>
      <c r="N232" s="353"/>
      <c r="O232" s="353"/>
      <c r="P232" s="353"/>
      <c r="Q232" s="353"/>
      <c r="R232" s="353"/>
      <c r="S232" s="354"/>
      <c r="T232" s="352" t="s">
        <v>53</v>
      </c>
      <c r="U232" s="353"/>
      <c r="V232" s="353"/>
      <c r="W232" s="353"/>
      <c r="X232" s="353"/>
      <c r="Y232" s="353"/>
      <c r="Z232" s="353"/>
      <c r="AA232" s="353"/>
      <c r="AB232" s="354"/>
      <c r="AC232" s="405" t="s">
        <v>54</v>
      </c>
      <c r="AD232" s="406"/>
      <c r="AE232" s="406"/>
      <c r="AF232" s="406"/>
      <c r="AG232" s="406"/>
      <c r="AH232" s="406"/>
      <c r="AI232" s="406"/>
      <c r="AJ232" s="406"/>
      <c r="AK232" s="406"/>
      <c r="AL232" s="406"/>
      <c r="AM232" s="406"/>
      <c r="AN232" s="406"/>
      <c r="AO232" s="406"/>
      <c r="AP232" s="406"/>
      <c r="AQ232" s="406"/>
      <c r="AR232" s="407"/>
      <c r="AS232" s="352" t="s">
        <v>55</v>
      </c>
      <c r="AT232" s="353"/>
      <c r="AU232" s="353"/>
      <c r="AV232" s="353"/>
      <c r="AW232" s="354"/>
      <c r="AX232" s="352" t="s">
        <v>56</v>
      </c>
      <c r="AY232" s="353"/>
      <c r="AZ232" s="353"/>
      <c r="BA232" s="354"/>
      <c r="BB232" s="424" t="s">
        <v>57</v>
      </c>
      <c r="BC232" s="424"/>
      <c r="BD232" s="424"/>
      <c r="BE232" s="424"/>
      <c r="BF232" s="424"/>
      <c r="BG232" s="424" t="s">
        <v>58</v>
      </c>
      <c r="BH232" s="424"/>
      <c r="BI232" s="424"/>
      <c r="BJ232" s="424"/>
      <c r="BK232" s="424"/>
      <c r="BL232" s="424" t="s">
        <v>59</v>
      </c>
      <c r="BM232" s="424"/>
      <c r="BN232" s="424"/>
      <c r="BO232" s="424"/>
      <c r="BP232" s="424"/>
      <c r="BQ232" s="424" t="s">
        <v>60</v>
      </c>
      <c r="BR232" s="424"/>
      <c r="BS232" s="424"/>
      <c r="BT232" s="424"/>
      <c r="BU232" s="424"/>
      <c r="BV232" s="424" t="s">
        <v>61</v>
      </c>
      <c r="BW232" s="424"/>
      <c r="BX232" s="424"/>
      <c r="BY232" s="424"/>
      <c r="BZ232" s="424"/>
      <c r="CA232" s="424" t="s">
        <v>86</v>
      </c>
      <c r="CB232" s="424"/>
      <c r="CC232" s="424"/>
      <c r="CD232" s="424"/>
      <c r="CE232" s="424"/>
      <c r="CF232" s="424" t="s">
        <v>87</v>
      </c>
      <c r="CG232" s="424"/>
      <c r="CH232" s="424"/>
      <c r="CI232" s="424"/>
      <c r="CJ232" s="424"/>
      <c r="CK232" s="424"/>
      <c r="CL232" s="424" t="s">
        <v>88</v>
      </c>
      <c r="CM232" s="424"/>
      <c r="CN232" s="424"/>
      <c r="CO232" s="424"/>
      <c r="CP232" s="424"/>
      <c r="CQ232" s="424"/>
    </row>
    <row r="233" spans="1:95" ht="42" customHeight="1" x14ac:dyDescent="0.2">
      <c r="A233" s="469" t="s">
        <v>232</v>
      </c>
      <c r="B233" s="361"/>
      <c r="C233" s="361"/>
      <c r="D233" s="361"/>
      <c r="E233" s="361"/>
      <c r="F233" s="361"/>
      <c r="G233" s="362"/>
      <c r="H233" s="770" t="s">
        <v>63</v>
      </c>
      <c r="I233" s="768"/>
      <c r="J233" s="768"/>
      <c r="K233" s="768"/>
      <c r="L233" s="768"/>
      <c r="M233" s="768"/>
      <c r="N233" s="768"/>
      <c r="O233" s="768"/>
      <c r="P233" s="768"/>
      <c r="Q233" s="768"/>
      <c r="R233" s="768"/>
      <c r="S233" s="769"/>
      <c r="T233" s="336" t="s">
        <v>64</v>
      </c>
      <c r="U233" s="337"/>
      <c r="V233" s="337"/>
      <c r="W233" s="337"/>
      <c r="X233" s="337"/>
      <c r="Y233" s="337"/>
      <c r="Z233" s="337"/>
      <c r="AA233" s="337"/>
      <c r="AB233" s="338"/>
      <c r="AC233" s="349" t="s">
        <v>133</v>
      </c>
      <c r="AD233" s="350"/>
      <c r="AE233" s="350"/>
      <c r="AF233" s="350"/>
      <c r="AG233" s="350"/>
      <c r="AH233" s="350"/>
      <c r="AI233" s="350"/>
      <c r="AJ233" s="350"/>
      <c r="AK233" s="350"/>
      <c r="AL233" s="350"/>
      <c r="AM233" s="350"/>
      <c r="AN233" s="350"/>
      <c r="AO233" s="350"/>
      <c r="AP233" s="350"/>
      <c r="AQ233" s="350"/>
      <c r="AR233" s="351"/>
      <c r="AS233" s="352" t="s">
        <v>90</v>
      </c>
      <c r="AT233" s="353"/>
      <c r="AU233" s="353"/>
      <c r="AV233" s="353"/>
      <c r="AW233" s="354"/>
      <c r="AX233" s="384" t="s">
        <v>91</v>
      </c>
      <c r="AY233" s="385"/>
      <c r="AZ233" s="385"/>
      <c r="BA233" s="386"/>
      <c r="BB233" s="336">
        <f>101-3-1</f>
        <v>97</v>
      </c>
      <c r="BC233" s="337"/>
      <c r="BD233" s="337"/>
      <c r="BE233" s="337"/>
      <c r="BF233" s="338"/>
      <c r="BG233" s="336">
        <v>105</v>
      </c>
      <c r="BH233" s="337"/>
      <c r="BI233" s="337"/>
      <c r="BJ233" s="337"/>
      <c r="BK233" s="338"/>
      <c r="BL233" s="336">
        <v>105</v>
      </c>
      <c r="BM233" s="337"/>
      <c r="BN233" s="337"/>
      <c r="BO233" s="337"/>
      <c r="BP233" s="338"/>
      <c r="BQ233" s="336"/>
      <c r="BR233" s="337"/>
      <c r="BS233" s="337"/>
      <c r="BT233" s="337"/>
      <c r="BU233" s="338"/>
      <c r="BV233" s="336"/>
      <c r="BW233" s="337"/>
      <c r="BX233" s="337"/>
      <c r="BY233" s="337"/>
      <c r="BZ233" s="338"/>
      <c r="CA233" s="336"/>
      <c r="CB233" s="337"/>
      <c r="CC233" s="337"/>
      <c r="CD233" s="337"/>
      <c r="CE233" s="338"/>
      <c r="CF233" s="339">
        <v>3</v>
      </c>
      <c r="CG233" s="339"/>
      <c r="CH233" s="339"/>
      <c r="CI233" s="339"/>
      <c r="CJ233" s="339"/>
      <c r="CK233" s="339"/>
      <c r="CL233" s="336"/>
      <c r="CM233" s="337"/>
      <c r="CN233" s="337"/>
      <c r="CO233" s="337"/>
      <c r="CP233" s="337"/>
      <c r="CQ233" s="338"/>
    </row>
    <row r="234" spans="1:95" ht="42" customHeight="1" x14ac:dyDescent="0.2">
      <c r="A234" s="340" t="s">
        <v>233</v>
      </c>
      <c r="B234" s="341"/>
      <c r="C234" s="341"/>
      <c r="D234" s="341"/>
      <c r="E234" s="341"/>
      <c r="F234" s="341"/>
      <c r="G234" s="342"/>
      <c r="H234" s="770" t="s">
        <v>69</v>
      </c>
      <c r="I234" s="768"/>
      <c r="J234" s="768"/>
      <c r="K234" s="768"/>
      <c r="L234" s="768"/>
      <c r="M234" s="768"/>
      <c r="N234" s="768"/>
      <c r="O234" s="768"/>
      <c r="P234" s="768"/>
      <c r="Q234" s="768"/>
      <c r="R234" s="768"/>
      <c r="S234" s="769"/>
      <c r="T234" s="336" t="s">
        <v>64</v>
      </c>
      <c r="U234" s="337"/>
      <c r="V234" s="337"/>
      <c r="W234" s="337"/>
      <c r="X234" s="337"/>
      <c r="Y234" s="337"/>
      <c r="Z234" s="337"/>
      <c r="AA234" s="337"/>
      <c r="AB234" s="338"/>
      <c r="AC234" s="349" t="s">
        <v>133</v>
      </c>
      <c r="AD234" s="350"/>
      <c r="AE234" s="350"/>
      <c r="AF234" s="350"/>
      <c r="AG234" s="350"/>
      <c r="AH234" s="350"/>
      <c r="AI234" s="350"/>
      <c r="AJ234" s="350"/>
      <c r="AK234" s="350"/>
      <c r="AL234" s="350"/>
      <c r="AM234" s="350"/>
      <c r="AN234" s="350"/>
      <c r="AO234" s="350"/>
      <c r="AP234" s="350"/>
      <c r="AQ234" s="350"/>
      <c r="AR234" s="351"/>
      <c r="AS234" s="352" t="s">
        <v>90</v>
      </c>
      <c r="AT234" s="353"/>
      <c r="AU234" s="353"/>
      <c r="AV234" s="353"/>
      <c r="AW234" s="354"/>
      <c r="AX234" s="384" t="s">
        <v>91</v>
      </c>
      <c r="AY234" s="385"/>
      <c r="AZ234" s="385"/>
      <c r="BA234" s="386"/>
      <c r="BB234" s="336">
        <f>101-3-1</f>
        <v>97</v>
      </c>
      <c r="BC234" s="337"/>
      <c r="BD234" s="337"/>
      <c r="BE234" s="337"/>
      <c r="BF234" s="338"/>
      <c r="BG234" s="336">
        <v>105</v>
      </c>
      <c r="BH234" s="337"/>
      <c r="BI234" s="337"/>
      <c r="BJ234" s="337"/>
      <c r="BK234" s="338"/>
      <c r="BL234" s="336">
        <v>105</v>
      </c>
      <c r="BM234" s="337"/>
      <c r="BN234" s="337"/>
      <c r="BO234" s="337"/>
      <c r="BP234" s="338"/>
      <c r="BQ234" s="336"/>
      <c r="BR234" s="337"/>
      <c r="BS234" s="337"/>
      <c r="BT234" s="337"/>
      <c r="BU234" s="338"/>
      <c r="BV234" s="336"/>
      <c r="BW234" s="337"/>
      <c r="BX234" s="337"/>
      <c r="BY234" s="337"/>
      <c r="BZ234" s="338"/>
      <c r="CA234" s="336"/>
      <c r="CB234" s="337"/>
      <c r="CC234" s="337"/>
      <c r="CD234" s="337"/>
      <c r="CE234" s="338"/>
      <c r="CF234" s="339">
        <v>3</v>
      </c>
      <c r="CG234" s="339"/>
      <c r="CH234" s="339"/>
      <c r="CI234" s="339"/>
      <c r="CJ234" s="339"/>
      <c r="CK234" s="339"/>
      <c r="CL234" s="336"/>
      <c r="CM234" s="337"/>
      <c r="CN234" s="337"/>
      <c r="CO234" s="337"/>
      <c r="CP234" s="337"/>
      <c r="CQ234" s="338"/>
    </row>
    <row r="235" spans="1:95" s="168" customFormat="1" ht="46.5" customHeight="1" x14ac:dyDescent="0.2">
      <c r="A235" s="340" t="s">
        <v>234</v>
      </c>
      <c r="B235" s="341"/>
      <c r="C235" s="341"/>
      <c r="D235" s="341"/>
      <c r="E235" s="341"/>
      <c r="F235" s="341"/>
      <c r="G235" s="342"/>
      <c r="H235" s="770" t="s">
        <v>214</v>
      </c>
      <c r="I235" s="768"/>
      <c r="J235" s="768"/>
      <c r="K235" s="768"/>
      <c r="L235" s="768"/>
      <c r="M235" s="768"/>
      <c r="N235" s="768"/>
      <c r="O235" s="768"/>
      <c r="P235" s="768"/>
      <c r="Q235" s="768"/>
      <c r="R235" s="768"/>
      <c r="S235" s="769"/>
      <c r="T235" s="336" t="s">
        <v>64</v>
      </c>
      <c r="U235" s="337"/>
      <c r="V235" s="337"/>
      <c r="W235" s="337"/>
      <c r="X235" s="337"/>
      <c r="Y235" s="337"/>
      <c r="Z235" s="337"/>
      <c r="AA235" s="337"/>
      <c r="AB235" s="338"/>
      <c r="AC235" s="349" t="s">
        <v>133</v>
      </c>
      <c r="AD235" s="350"/>
      <c r="AE235" s="350"/>
      <c r="AF235" s="350"/>
      <c r="AG235" s="350"/>
      <c r="AH235" s="350"/>
      <c r="AI235" s="350"/>
      <c r="AJ235" s="350"/>
      <c r="AK235" s="350"/>
      <c r="AL235" s="350"/>
      <c r="AM235" s="350"/>
      <c r="AN235" s="350"/>
      <c r="AO235" s="350"/>
      <c r="AP235" s="350"/>
      <c r="AQ235" s="350"/>
      <c r="AR235" s="351"/>
      <c r="AS235" s="352" t="s">
        <v>90</v>
      </c>
      <c r="AT235" s="353"/>
      <c r="AU235" s="353"/>
      <c r="AV235" s="353"/>
      <c r="AW235" s="354"/>
      <c r="AX235" s="384" t="s">
        <v>91</v>
      </c>
      <c r="AY235" s="385"/>
      <c r="AZ235" s="385"/>
      <c r="BA235" s="386"/>
      <c r="BB235" s="336">
        <f>101-3-1</f>
        <v>97</v>
      </c>
      <c r="BC235" s="337"/>
      <c r="BD235" s="337"/>
      <c r="BE235" s="337"/>
      <c r="BF235" s="338"/>
      <c r="BG235" s="336">
        <v>105</v>
      </c>
      <c r="BH235" s="337"/>
      <c r="BI235" s="337"/>
      <c r="BJ235" s="337"/>
      <c r="BK235" s="338"/>
      <c r="BL235" s="336">
        <v>105</v>
      </c>
      <c r="BM235" s="337"/>
      <c r="BN235" s="337"/>
      <c r="BO235" s="337"/>
      <c r="BP235" s="338"/>
      <c r="BQ235" s="336"/>
      <c r="BR235" s="337"/>
      <c r="BS235" s="337"/>
      <c r="BT235" s="337"/>
      <c r="BU235" s="338"/>
      <c r="BV235" s="336"/>
      <c r="BW235" s="337"/>
      <c r="BX235" s="337"/>
      <c r="BY235" s="337"/>
      <c r="BZ235" s="338"/>
      <c r="CA235" s="336"/>
      <c r="CB235" s="337"/>
      <c r="CC235" s="337"/>
      <c r="CD235" s="337"/>
      <c r="CE235" s="338"/>
      <c r="CF235" s="339">
        <v>3</v>
      </c>
      <c r="CG235" s="339"/>
      <c r="CH235" s="339"/>
      <c r="CI235" s="339"/>
      <c r="CJ235" s="339"/>
      <c r="CK235" s="339"/>
      <c r="CL235" s="336"/>
      <c r="CM235" s="337"/>
      <c r="CN235" s="337"/>
      <c r="CO235" s="337"/>
      <c r="CP235" s="337"/>
      <c r="CQ235" s="338"/>
    </row>
    <row r="236" spans="1:95" s="168" customFormat="1" ht="46.5" customHeight="1" x14ac:dyDescent="0.2">
      <c r="A236" s="340" t="s">
        <v>234</v>
      </c>
      <c r="B236" s="341"/>
      <c r="C236" s="341"/>
      <c r="D236" s="341"/>
      <c r="E236" s="341"/>
      <c r="F236" s="341"/>
      <c r="G236" s="342"/>
      <c r="H236" s="770" t="s">
        <v>228</v>
      </c>
      <c r="I236" s="768"/>
      <c r="J236" s="768"/>
      <c r="K236" s="768"/>
      <c r="L236" s="768"/>
      <c r="M236" s="768"/>
      <c r="N236" s="768"/>
      <c r="O236" s="768"/>
      <c r="P236" s="768"/>
      <c r="Q236" s="768"/>
      <c r="R236" s="768"/>
      <c r="S236" s="769"/>
      <c r="T236" s="336" t="s">
        <v>64</v>
      </c>
      <c r="U236" s="337"/>
      <c r="V236" s="337"/>
      <c r="W236" s="337"/>
      <c r="X236" s="337"/>
      <c r="Y236" s="337"/>
      <c r="Z236" s="337"/>
      <c r="AA236" s="337"/>
      <c r="AB236" s="338"/>
      <c r="AC236" s="349" t="s">
        <v>133</v>
      </c>
      <c r="AD236" s="350"/>
      <c r="AE236" s="350"/>
      <c r="AF236" s="350"/>
      <c r="AG236" s="350"/>
      <c r="AH236" s="350"/>
      <c r="AI236" s="350"/>
      <c r="AJ236" s="350"/>
      <c r="AK236" s="350"/>
      <c r="AL236" s="350"/>
      <c r="AM236" s="350"/>
      <c r="AN236" s="350"/>
      <c r="AO236" s="350"/>
      <c r="AP236" s="350"/>
      <c r="AQ236" s="350"/>
      <c r="AR236" s="164"/>
      <c r="AS236" s="352" t="s">
        <v>90</v>
      </c>
      <c r="AT236" s="353"/>
      <c r="AU236" s="353"/>
      <c r="AV236" s="353"/>
      <c r="AW236" s="354"/>
      <c r="AX236" s="384" t="s">
        <v>91</v>
      </c>
      <c r="AY236" s="385"/>
      <c r="AZ236" s="385"/>
      <c r="BA236" s="386"/>
      <c r="BB236" s="336">
        <f>101-3-1</f>
        <v>97</v>
      </c>
      <c r="BC236" s="337"/>
      <c r="BD236" s="337"/>
      <c r="BE236" s="337"/>
      <c r="BF236" s="338"/>
      <c r="BG236" s="336">
        <v>105</v>
      </c>
      <c r="BH236" s="337"/>
      <c r="BI236" s="337"/>
      <c r="BJ236" s="337"/>
      <c r="BK236" s="338"/>
      <c r="BL236" s="336">
        <v>105</v>
      </c>
      <c r="BM236" s="337"/>
      <c r="BN236" s="337"/>
      <c r="BO236" s="337"/>
      <c r="BP236" s="338"/>
      <c r="BQ236" s="336"/>
      <c r="BR236" s="337"/>
      <c r="BS236" s="337"/>
      <c r="BT236" s="337"/>
      <c r="BU236" s="338"/>
      <c r="BV236" s="336"/>
      <c r="BW236" s="337"/>
      <c r="BX236" s="337"/>
      <c r="BY236" s="337"/>
      <c r="BZ236" s="338"/>
      <c r="CA236" s="336"/>
      <c r="CB236" s="337"/>
      <c r="CC236" s="337"/>
      <c r="CD236" s="337"/>
      <c r="CE236" s="338"/>
      <c r="CF236" s="339">
        <v>3</v>
      </c>
      <c r="CG236" s="339"/>
      <c r="CH236" s="339"/>
      <c r="CI236" s="339"/>
      <c r="CJ236" s="339"/>
      <c r="CK236" s="339"/>
      <c r="CL236" s="336"/>
      <c r="CM236" s="337"/>
      <c r="CN236" s="337"/>
      <c r="CO236" s="337"/>
      <c r="CP236" s="337"/>
      <c r="CQ236" s="338"/>
    </row>
    <row r="237" spans="1:95" ht="42" customHeight="1" x14ac:dyDescent="0.2">
      <c r="A237" s="469" t="s">
        <v>235</v>
      </c>
      <c r="B237" s="361"/>
      <c r="C237" s="361"/>
      <c r="D237" s="361"/>
      <c r="E237" s="361"/>
      <c r="F237" s="361"/>
      <c r="G237" s="362"/>
      <c r="H237" s="770" t="s">
        <v>72</v>
      </c>
      <c r="I237" s="768"/>
      <c r="J237" s="768"/>
      <c r="K237" s="768"/>
      <c r="L237" s="768"/>
      <c r="M237" s="768"/>
      <c r="N237" s="768"/>
      <c r="O237" s="768"/>
      <c r="P237" s="768"/>
      <c r="Q237" s="768"/>
      <c r="R237" s="768"/>
      <c r="S237" s="769"/>
      <c r="T237" s="336" t="s">
        <v>64</v>
      </c>
      <c r="U237" s="337"/>
      <c r="V237" s="337"/>
      <c r="W237" s="337"/>
      <c r="X237" s="337"/>
      <c r="Y237" s="337"/>
      <c r="Z237" s="337"/>
      <c r="AA237" s="337"/>
      <c r="AB237" s="338"/>
      <c r="AC237" s="349" t="s">
        <v>133</v>
      </c>
      <c r="AD237" s="350"/>
      <c r="AE237" s="350"/>
      <c r="AF237" s="350"/>
      <c r="AG237" s="350"/>
      <c r="AH237" s="350"/>
      <c r="AI237" s="350"/>
      <c r="AJ237" s="350"/>
      <c r="AK237" s="350"/>
      <c r="AL237" s="350"/>
      <c r="AM237" s="350"/>
      <c r="AN237" s="350"/>
      <c r="AO237" s="350"/>
      <c r="AP237" s="350"/>
      <c r="AQ237" s="350"/>
      <c r="AR237" s="351"/>
      <c r="AS237" s="352" t="s">
        <v>90</v>
      </c>
      <c r="AT237" s="353"/>
      <c r="AU237" s="353"/>
      <c r="AV237" s="353"/>
      <c r="AW237" s="354"/>
      <c r="AX237" s="384" t="s">
        <v>91</v>
      </c>
      <c r="AY237" s="385"/>
      <c r="AZ237" s="385"/>
      <c r="BA237" s="386"/>
      <c r="BB237" s="336">
        <v>30</v>
      </c>
      <c r="BC237" s="337"/>
      <c r="BD237" s="337"/>
      <c r="BE237" s="337"/>
      <c r="BF237" s="338"/>
      <c r="BG237" s="336">
        <v>52</v>
      </c>
      <c r="BH237" s="337"/>
      <c r="BI237" s="337"/>
      <c r="BJ237" s="337"/>
      <c r="BK237" s="338"/>
      <c r="BL237" s="336">
        <v>52</v>
      </c>
      <c r="BM237" s="337"/>
      <c r="BN237" s="337"/>
      <c r="BO237" s="337"/>
      <c r="BP237" s="338"/>
      <c r="BQ237" s="336"/>
      <c r="BR237" s="337"/>
      <c r="BS237" s="337"/>
      <c r="BT237" s="337"/>
      <c r="BU237" s="338"/>
      <c r="BV237" s="336"/>
      <c r="BW237" s="337"/>
      <c r="BX237" s="337"/>
      <c r="BY237" s="337"/>
      <c r="BZ237" s="338"/>
      <c r="CA237" s="336"/>
      <c r="CB237" s="337"/>
      <c r="CC237" s="337"/>
      <c r="CD237" s="337"/>
      <c r="CE237" s="338"/>
      <c r="CF237" s="339">
        <v>3</v>
      </c>
      <c r="CG237" s="339"/>
      <c r="CH237" s="339"/>
      <c r="CI237" s="339"/>
      <c r="CJ237" s="339"/>
      <c r="CK237" s="339"/>
      <c r="CL237" s="336"/>
      <c r="CM237" s="337"/>
      <c r="CN237" s="337"/>
      <c r="CO237" s="337"/>
      <c r="CP237" s="337"/>
      <c r="CQ237" s="338"/>
    </row>
    <row r="238" spans="1:95" ht="103.5" customHeight="1" x14ac:dyDescent="0.2">
      <c r="A238" s="469" t="s">
        <v>236</v>
      </c>
      <c r="B238" s="361"/>
      <c r="C238" s="361"/>
      <c r="D238" s="361"/>
      <c r="E238" s="361"/>
      <c r="F238" s="361"/>
      <c r="G238" s="362"/>
      <c r="H238" s="470" t="s">
        <v>325</v>
      </c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3"/>
      <c r="T238" s="336" t="s">
        <v>64</v>
      </c>
      <c r="U238" s="337"/>
      <c r="V238" s="337"/>
      <c r="W238" s="337"/>
      <c r="X238" s="337"/>
      <c r="Y238" s="337"/>
      <c r="Z238" s="337"/>
      <c r="AA238" s="337"/>
      <c r="AB238" s="338"/>
      <c r="AC238" s="349" t="s">
        <v>133</v>
      </c>
      <c r="AD238" s="350"/>
      <c r="AE238" s="350"/>
      <c r="AF238" s="350"/>
      <c r="AG238" s="350"/>
      <c r="AH238" s="350"/>
      <c r="AI238" s="350"/>
      <c r="AJ238" s="350"/>
      <c r="AK238" s="350"/>
      <c r="AL238" s="350"/>
      <c r="AM238" s="350"/>
      <c r="AN238" s="350"/>
      <c r="AO238" s="350"/>
      <c r="AP238" s="350"/>
      <c r="AQ238" s="350"/>
      <c r="AR238" s="351"/>
      <c r="AS238" s="352" t="s">
        <v>90</v>
      </c>
      <c r="AT238" s="353"/>
      <c r="AU238" s="353"/>
      <c r="AV238" s="353"/>
      <c r="AW238" s="354"/>
      <c r="AX238" s="384" t="s">
        <v>91</v>
      </c>
      <c r="AY238" s="385"/>
      <c r="AZ238" s="385"/>
      <c r="BA238" s="386"/>
      <c r="BB238" s="422">
        <f>101-3-1</f>
        <v>97</v>
      </c>
      <c r="BC238" s="422"/>
      <c r="BD238" s="422"/>
      <c r="BE238" s="422"/>
      <c r="BF238" s="422"/>
      <c r="BG238" s="422">
        <v>105</v>
      </c>
      <c r="BH238" s="422"/>
      <c r="BI238" s="422"/>
      <c r="BJ238" s="422"/>
      <c r="BK238" s="422"/>
      <c r="BL238" s="422">
        <v>105</v>
      </c>
      <c r="BM238" s="422"/>
      <c r="BN238" s="422"/>
      <c r="BO238" s="422"/>
      <c r="BP238" s="422"/>
      <c r="BQ238" s="422"/>
      <c r="BR238" s="422"/>
      <c r="BS238" s="422"/>
      <c r="BT238" s="422"/>
      <c r="BU238" s="422"/>
      <c r="BV238" s="422"/>
      <c r="BW238" s="422"/>
      <c r="BX238" s="422"/>
      <c r="BY238" s="422"/>
      <c r="BZ238" s="422"/>
      <c r="CA238" s="422"/>
      <c r="CB238" s="422"/>
      <c r="CC238" s="422"/>
      <c r="CD238" s="422"/>
      <c r="CE238" s="422"/>
      <c r="CF238" s="339">
        <v>3</v>
      </c>
      <c r="CG238" s="339"/>
      <c r="CH238" s="339"/>
      <c r="CI238" s="339"/>
      <c r="CJ238" s="339"/>
      <c r="CK238" s="339"/>
      <c r="CL238" s="422"/>
      <c r="CM238" s="422"/>
      <c r="CN238" s="422"/>
      <c r="CO238" s="422"/>
      <c r="CP238" s="422"/>
      <c r="CQ238" s="422"/>
    </row>
    <row r="239" spans="1:95" ht="15" customHeight="1" x14ac:dyDescent="0.2"/>
    <row r="240" spans="1:95" ht="15" customHeight="1" x14ac:dyDescent="0.2">
      <c r="A240" s="368" t="s">
        <v>92</v>
      </c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8"/>
      <c r="AV240" s="368"/>
      <c r="AW240" s="368"/>
      <c r="AX240" s="368"/>
      <c r="AY240" s="368"/>
      <c r="AZ240" s="368"/>
      <c r="BA240" s="368"/>
      <c r="BB240" s="368"/>
      <c r="BC240" s="368"/>
      <c r="BD240" s="368"/>
      <c r="BE240" s="368"/>
      <c r="BF240" s="368"/>
      <c r="BG240" s="368"/>
      <c r="BH240" s="368"/>
      <c r="BI240" s="368"/>
      <c r="BJ240" s="368"/>
      <c r="BK240" s="368"/>
      <c r="BL240" s="368"/>
      <c r="BM240" s="368"/>
      <c r="BN240" s="368"/>
      <c r="BO240" s="368"/>
      <c r="BP240" s="368"/>
      <c r="BQ240" s="368"/>
      <c r="BR240" s="368"/>
      <c r="BS240" s="368"/>
      <c r="BT240" s="368"/>
      <c r="BU240" s="368"/>
      <c r="BV240" s="368"/>
      <c r="BW240" s="368"/>
      <c r="BX240" s="368"/>
      <c r="BY240" s="368"/>
      <c r="BZ240" s="368"/>
      <c r="CA240" s="368"/>
      <c r="CB240" s="368"/>
      <c r="CC240" s="368"/>
      <c r="CD240" s="368"/>
      <c r="CE240" s="368"/>
    </row>
    <row r="241" spans="1:95" ht="15" customHeight="1" x14ac:dyDescent="0.2">
      <c r="A241" s="452"/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  <c r="M241" s="452"/>
      <c r="N241" s="452"/>
      <c r="O241" s="452"/>
      <c r="P241" s="452"/>
      <c r="Q241" s="452"/>
      <c r="R241" s="452"/>
      <c r="S241" s="452"/>
      <c r="T241" s="452"/>
      <c r="U241" s="452"/>
      <c r="V241" s="452"/>
      <c r="W241" s="452"/>
      <c r="X241" s="452"/>
      <c r="Y241" s="452"/>
      <c r="Z241" s="452"/>
      <c r="AA241" s="452"/>
      <c r="AB241" s="452"/>
      <c r="AC241" s="452"/>
      <c r="AD241" s="452"/>
      <c r="AE241" s="452"/>
      <c r="AF241" s="452"/>
      <c r="AG241" s="452"/>
      <c r="AH241" s="452"/>
      <c r="AI241" s="452"/>
      <c r="AJ241" s="452"/>
      <c r="AK241" s="452"/>
      <c r="AL241" s="452"/>
      <c r="AM241" s="452"/>
      <c r="AN241" s="452"/>
      <c r="AO241" s="452"/>
      <c r="AP241" s="452"/>
      <c r="AQ241" s="452"/>
      <c r="AR241" s="452"/>
      <c r="AS241" s="452"/>
      <c r="AT241" s="452"/>
      <c r="AU241" s="452"/>
      <c r="AV241" s="452"/>
      <c r="AW241" s="452"/>
      <c r="AX241" s="452"/>
      <c r="AY241" s="452"/>
      <c r="AZ241" s="452"/>
      <c r="BA241" s="452"/>
      <c r="BB241" s="452"/>
      <c r="BC241" s="452"/>
      <c r="BD241" s="452"/>
      <c r="BE241" s="452"/>
      <c r="BF241" s="452"/>
      <c r="BG241" s="452"/>
      <c r="BH241" s="452"/>
      <c r="BI241" s="452"/>
      <c r="BJ241" s="452"/>
      <c r="BK241" s="452"/>
      <c r="BL241" s="452"/>
      <c r="BM241" s="452"/>
      <c r="BN241" s="452"/>
      <c r="BO241" s="452"/>
      <c r="BP241" s="452"/>
      <c r="BQ241" s="452"/>
      <c r="BR241" s="452"/>
      <c r="BS241" s="452"/>
      <c r="BT241" s="452"/>
      <c r="BU241" s="452"/>
      <c r="BV241" s="452"/>
      <c r="BW241" s="452"/>
      <c r="BX241" s="452"/>
      <c r="BY241" s="452"/>
      <c r="BZ241" s="452"/>
      <c r="CA241" s="452"/>
      <c r="CB241" s="452"/>
      <c r="CC241" s="452"/>
      <c r="CD241" s="452"/>
      <c r="CE241" s="452"/>
    </row>
    <row r="242" spans="1:95" ht="15" customHeight="1" x14ac:dyDescent="0.2">
      <c r="A242" s="373" t="s">
        <v>93</v>
      </c>
      <c r="B242" s="374"/>
      <c r="C242" s="374"/>
      <c r="D242" s="374"/>
      <c r="E242" s="374"/>
      <c r="F242" s="374"/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374"/>
      <c r="AN242" s="374"/>
      <c r="AO242" s="374"/>
      <c r="AP242" s="374"/>
      <c r="AQ242" s="374"/>
      <c r="AR242" s="374"/>
      <c r="AS242" s="374"/>
      <c r="AT242" s="374"/>
      <c r="AU242" s="374"/>
      <c r="AV242" s="374"/>
      <c r="AW242" s="374"/>
      <c r="AX242" s="374"/>
      <c r="AY242" s="374"/>
      <c r="AZ242" s="374"/>
      <c r="BA242" s="374"/>
      <c r="BB242" s="374"/>
      <c r="BC242" s="374"/>
      <c r="BD242" s="374"/>
      <c r="BE242" s="374"/>
      <c r="BF242" s="374"/>
      <c r="BG242" s="374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4"/>
      <c r="CP242" s="374"/>
      <c r="CQ242" s="375"/>
    </row>
    <row r="243" spans="1:95" ht="15" customHeight="1" x14ac:dyDescent="0.2">
      <c r="A243" s="453" t="s">
        <v>94</v>
      </c>
      <c r="B243" s="453"/>
      <c r="C243" s="453"/>
      <c r="D243" s="453"/>
      <c r="E243" s="453"/>
      <c r="F243" s="453"/>
      <c r="G243" s="453"/>
      <c r="H243" s="453"/>
      <c r="I243" s="453"/>
      <c r="J243" s="453"/>
      <c r="K243" s="453"/>
      <c r="L243" s="453"/>
      <c r="M243" s="453"/>
      <c r="N243" s="373" t="s">
        <v>95</v>
      </c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/>
      <c r="AA243" s="374"/>
      <c r="AB243" s="375"/>
      <c r="AC243" s="373" t="s">
        <v>96</v>
      </c>
      <c r="AD243" s="374"/>
      <c r="AE243" s="374"/>
      <c r="AF243" s="374"/>
      <c r="AG243" s="374"/>
      <c r="AH243" s="374"/>
      <c r="AI243" s="374"/>
      <c r="AJ243" s="374"/>
      <c r="AK243" s="375"/>
      <c r="AL243" s="453" t="s">
        <v>97</v>
      </c>
      <c r="AM243" s="453"/>
      <c r="AN243" s="453"/>
      <c r="AO243" s="453"/>
      <c r="AP243" s="453"/>
      <c r="AQ243" s="453"/>
      <c r="AR243" s="453"/>
      <c r="AS243" s="453"/>
      <c r="AT243" s="453"/>
      <c r="AU243" s="453"/>
      <c r="AV243" s="453"/>
      <c r="AW243" s="453"/>
      <c r="AX243" s="448" t="s">
        <v>50</v>
      </c>
      <c r="AY243" s="448"/>
      <c r="AZ243" s="448"/>
      <c r="BA243" s="448"/>
      <c r="BB243" s="448"/>
      <c r="BC243" s="448"/>
      <c r="BD243" s="448"/>
      <c r="BE243" s="448"/>
      <c r="BF243" s="448"/>
      <c r="BG243" s="448"/>
      <c r="BH243" s="448"/>
      <c r="BI243" s="448"/>
      <c r="BJ243" s="448"/>
      <c r="BK243" s="448"/>
      <c r="BL243" s="448"/>
      <c r="BM243" s="448"/>
      <c r="BN243" s="448"/>
      <c r="BO243" s="448"/>
      <c r="BP243" s="448"/>
      <c r="BQ243" s="448"/>
      <c r="BR243" s="448"/>
      <c r="BS243" s="448"/>
      <c r="BT243" s="448"/>
      <c r="BU243" s="448"/>
      <c r="BV243" s="448"/>
      <c r="BW243" s="448"/>
      <c r="BX243" s="448"/>
      <c r="BY243" s="448"/>
      <c r="BZ243" s="448"/>
      <c r="CA243" s="448"/>
      <c r="CB243" s="448"/>
      <c r="CC243" s="448"/>
      <c r="CD243" s="448"/>
      <c r="CE243" s="448"/>
      <c r="CF243" s="448"/>
      <c r="CG243" s="448"/>
      <c r="CH243" s="448"/>
      <c r="CI243" s="448"/>
      <c r="CJ243" s="448"/>
      <c r="CK243" s="448"/>
      <c r="CL243" s="448"/>
      <c r="CM243" s="448"/>
      <c r="CN243" s="448"/>
      <c r="CO243" s="448"/>
      <c r="CP243" s="448"/>
      <c r="CQ243" s="448"/>
    </row>
    <row r="244" spans="1:95" ht="15" customHeight="1" x14ac:dyDescent="0.2">
      <c r="A244" s="448" t="s">
        <v>27</v>
      </c>
      <c r="B244" s="448"/>
      <c r="C244" s="448"/>
      <c r="D244" s="448"/>
      <c r="E244" s="448"/>
      <c r="F244" s="448"/>
      <c r="G244" s="448"/>
      <c r="H244" s="448"/>
      <c r="I244" s="448"/>
      <c r="J244" s="448"/>
      <c r="K244" s="448"/>
      <c r="L244" s="448"/>
      <c r="M244" s="448"/>
      <c r="N244" s="373" t="s">
        <v>52</v>
      </c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/>
      <c r="AA244" s="374"/>
      <c r="AB244" s="375"/>
      <c r="AC244" s="373" t="s">
        <v>53</v>
      </c>
      <c r="AD244" s="374"/>
      <c r="AE244" s="374"/>
      <c r="AF244" s="374"/>
      <c r="AG244" s="374"/>
      <c r="AH244" s="374"/>
      <c r="AI244" s="374"/>
      <c r="AJ244" s="374"/>
      <c r="AK244" s="375"/>
      <c r="AL244" s="448" t="s">
        <v>54</v>
      </c>
      <c r="AM244" s="448"/>
      <c r="AN244" s="448"/>
      <c r="AO244" s="448"/>
      <c r="AP244" s="448"/>
      <c r="AQ244" s="448"/>
      <c r="AR244" s="448"/>
      <c r="AS244" s="448"/>
      <c r="AT244" s="448"/>
      <c r="AU244" s="448"/>
      <c r="AV244" s="448"/>
      <c r="AW244" s="448"/>
      <c r="AX244" s="448" t="s">
        <v>55</v>
      </c>
      <c r="AY244" s="448"/>
      <c r="AZ244" s="448"/>
      <c r="BA244" s="448"/>
      <c r="BB244" s="448"/>
      <c r="BC244" s="448"/>
      <c r="BD244" s="448"/>
      <c r="BE244" s="448"/>
      <c r="BF244" s="448"/>
      <c r="BG244" s="448"/>
      <c r="BH244" s="448"/>
      <c r="BI244" s="448"/>
      <c r="BJ244" s="448"/>
      <c r="BK244" s="448"/>
      <c r="BL244" s="448"/>
      <c r="BM244" s="448"/>
      <c r="BN244" s="448"/>
      <c r="BO244" s="448"/>
      <c r="BP244" s="448"/>
      <c r="BQ244" s="448"/>
      <c r="BR244" s="448"/>
      <c r="BS244" s="448"/>
      <c r="BT244" s="448"/>
      <c r="BU244" s="448"/>
      <c r="BV244" s="448"/>
      <c r="BW244" s="448"/>
      <c r="BX244" s="448"/>
      <c r="BY244" s="448"/>
      <c r="BZ244" s="448"/>
      <c r="CA244" s="448"/>
      <c r="CB244" s="448"/>
      <c r="CC244" s="448"/>
      <c r="CD244" s="448"/>
      <c r="CE244" s="448"/>
      <c r="CF244" s="448"/>
      <c r="CG244" s="448"/>
      <c r="CH244" s="448"/>
      <c r="CI244" s="448"/>
      <c r="CJ244" s="448"/>
      <c r="CK244" s="448"/>
      <c r="CL244" s="448"/>
      <c r="CM244" s="448"/>
      <c r="CN244" s="448"/>
      <c r="CO244" s="448"/>
      <c r="CP244" s="448"/>
      <c r="CQ244" s="448"/>
    </row>
    <row r="245" spans="1:95" ht="18.75" customHeight="1" x14ac:dyDescent="0.2">
      <c r="A245" s="424" t="s">
        <v>98</v>
      </c>
      <c r="B245" s="424"/>
      <c r="C245" s="424"/>
      <c r="D245" s="424"/>
      <c r="E245" s="424"/>
      <c r="F245" s="424"/>
      <c r="G245" s="424"/>
      <c r="H245" s="424"/>
      <c r="I245" s="424"/>
      <c r="J245" s="424"/>
      <c r="K245" s="424"/>
      <c r="L245" s="424"/>
      <c r="M245" s="424"/>
      <c r="N245" s="352" t="s">
        <v>99</v>
      </c>
      <c r="O245" s="353"/>
      <c r="P245" s="353"/>
      <c r="Q245" s="353"/>
      <c r="R245" s="353"/>
      <c r="S245" s="353"/>
      <c r="T245" s="353"/>
      <c r="U245" s="353"/>
      <c r="V245" s="353"/>
      <c r="W245" s="353"/>
      <c r="X245" s="353"/>
      <c r="Y245" s="353"/>
      <c r="Z245" s="353"/>
      <c r="AA245" s="353"/>
      <c r="AB245" s="354"/>
      <c r="AC245" s="352" t="s">
        <v>100</v>
      </c>
      <c r="AD245" s="353"/>
      <c r="AE245" s="353"/>
      <c r="AF245" s="353"/>
      <c r="AG245" s="353"/>
      <c r="AH245" s="353"/>
      <c r="AI245" s="353"/>
      <c r="AJ245" s="353"/>
      <c r="AK245" s="354"/>
      <c r="AL245" s="424" t="s">
        <v>101</v>
      </c>
      <c r="AM245" s="424"/>
      <c r="AN245" s="424"/>
      <c r="AO245" s="424"/>
      <c r="AP245" s="424"/>
      <c r="AQ245" s="424"/>
      <c r="AR245" s="424"/>
      <c r="AS245" s="424"/>
      <c r="AT245" s="424"/>
      <c r="AU245" s="424"/>
      <c r="AV245" s="424"/>
      <c r="AW245" s="424"/>
      <c r="AX245" s="441" t="s">
        <v>102</v>
      </c>
      <c r="AY245" s="441"/>
      <c r="AZ245" s="441"/>
      <c r="BA245" s="441"/>
      <c r="BB245" s="441"/>
      <c r="BC245" s="441"/>
      <c r="BD245" s="441"/>
      <c r="BE245" s="441"/>
      <c r="BF245" s="441"/>
      <c r="BG245" s="441"/>
      <c r="BH245" s="441"/>
      <c r="BI245" s="441"/>
      <c r="BJ245" s="441"/>
      <c r="BK245" s="441"/>
      <c r="BL245" s="441"/>
      <c r="BM245" s="441"/>
      <c r="BN245" s="441"/>
      <c r="BO245" s="441"/>
      <c r="BP245" s="441"/>
      <c r="BQ245" s="441"/>
      <c r="BR245" s="441"/>
      <c r="BS245" s="441"/>
      <c r="BT245" s="441"/>
      <c r="BU245" s="441"/>
      <c r="BV245" s="441"/>
      <c r="BW245" s="441"/>
      <c r="BX245" s="441"/>
      <c r="BY245" s="441"/>
      <c r="BZ245" s="441"/>
      <c r="CA245" s="441"/>
      <c r="CB245" s="441"/>
      <c r="CC245" s="441"/>
      <c r="CD245" s="441"/>
      <c r="CE245" s="441"/>
      <c r="CF245" s="441"/>
      <c r="CG245" s="441"/>
      <c r="CH245" s="441"/>
      <c r="CI245" s="441"/>
      <c r="CJ245" s="441"/>
      <c r="CK245" s="441"/>
      <c r="CL245" s="441"/>
      <c r="CM245" s="441"/>
      <c r="CN245" s="441"/>
      <c r="CO245" s="441"/>
      <c r="CP245" s="441"/>
      <c r="CQ245" s="441"/>
    </row>
    <row r="246" spans="1:95" ht="27.75" customHeight="1" x14ac:dyDescent="0.2">
      <c r="A246" s="424" t="s">
        <v>103</v>
      </c>
      <c r="B246" s="424"/>
      <c r="C246" s="424"/>
      <c r="D246" s="424"/>
      <c r="E246" s="424"/>
      <c r="F246" s="424"/>
      <c r="G246" s="424"/>
      <c r="H246" s="424"/>
      <c r="I246" s="424"/>
      <c r="J246" s="424"/>
      <c r="K246" s="424"/>
      <c r="L246" s="424"/>
      <c r="M246" s="424"/>
      <c r="N246" s="352" t="s">
        <v>104</v>
      </c>
      <c r="O246" s="353"/>
      <c r="P246" s="353"/>
      <c r="Q246" s="353"/>
      <c r="R246" s="353"/>
      <c r="S246" s="353"/>
      <c r="T246" s="353"/>
      <c r="U246" s="353"/>
      <c r="V246" s="353"/>
      <c r="W246" s="353"/>
      <c r="X246" s="353"/>
      <c r="Y246" s="353"/>
      <c r="Z246" s="353"/>
      <c r="AA246" s="353"/>
      <c r="AB246" s="354"/>
      <c r="AC246" s="352" t="s">
        <v>105</v>
      </c>
      <c r="AD246" s="353"/>
      <c r="AE246" s="353"/>
      <c r="AF246" s="353"/>
      <c r="AG246" s="353"/>
      <c r="AH246" s="353"/>
      <c r="AI246" s="353"/>
      <c r="AJ246" s="353"/>
      <c r="AK246" s="354"/>
      <c r="AL246" s="424" t="s">
        <v>106</v>
      </c>
      <c r="AM246" s="424"/>
      <c r="AN246" s="424"/>
      <c r="AO246" s="424"/>
      <c r="AP246" s="424"/>
      <c r="AQ246" s="424"/>
      <c r="AR246" s="424"/>
      <c r="AS246" s="424"/>
      <c r="AT246" s="424"/>
      <c r="AU246" s="424"/>
      <c r="AV246" s="424"/>
      <c r="AW246" s="424"/>
      <c r="AX246" s="441" t="s">
        <v>107</v>
      </c>
      <c r="AY246" s="441"/>
      <c r="AZ246" s="441"/>
      <c r="BA246" s="441"/>
      <c r="BB246" s="441"/>
      <c r="BC246" s="441"/>
      <c r="BD246" s="441"/>
      <c r="BE246" s="441"/>
      <c r="BF246" s="441"/>
      <c r="BG246" s="441"/>
      <c r="BH246" s="441"/>
      <c r="BI246" s="441"/>
      <c r="BJ246" s="441"/>
      <c r="BK246" s="441"/>
      <c r="BL246" s="441"/>
      <c r="BM246" s="441"/>
      <c r="BN246" s="441"/>
      <c r="BO246" s="441"/>
      <c r="BP246" s="441"/>
      <c r="BQ246" s="441"/>
      <c r="BR246" s="441"/>
      <c r="BS246" s="441"/>
      <c r="BT246" s="441"/>
      <c r="BU246" s="441"/>
      <c r="BV246" s="441"/>
      <c r="BW246" s="441"/>
      <c r="BX246" s="441"/>
      <c r="BY246" s="441"/>
      <c r="BZ246" s="441"/>
      <c r="CA246" s="441"/>
      <c r="CB246" s="441"/>
      <c r="CC246" s="441"/>
      <c r="CD246" s="441"/>
      <c r="CE246" s="441"/>
      <c r="CF246" s="441"/>
      <c r="CG246" s="441"/>
      <c r="CH246" s="441"/>
      <c r="CI246" s="441"/>
      <c r="CJ246" s="441"/>
      <c r="CK246" s="441"/>
      <c r="CL246" s="441"/>
      <c r="CM246" s="441"/>
      <c r="CN246" s="441"/>
      <c r="CO246" s="441"/>
      <c r="CP246" s="441"/>
      <c r="CQ246" s="441"/>
    </row>
    <row r="247" spans="1:95" ht="28.5" customHeight="1" x14ac:dyDescent="0.2">
      <c r="A247" s="424" t="s">
        <v>103</v>
      </c>
      <c r="B247" s="424"/>
      <c r="C247" s="424"/>
      <c r="D247" s="424"/>
      <c r="E247" s="424"/>
      <c r="F247" s="424"/>
      <c r="G247" s="424"/>
      <c r="H247" s="424"/>
      <c r="I247" s="424"/>
      <c r="J247" s="424"/>
      <c r="K247" s="424"/>
      <c r="L247" s="424"/>
      <c r="M247" s="424"/>
      <c r="N247" s="352" t="s">
        <v>104</v>
      </c>
      <c r="O247" s="353"/>
      <c r="P247" s="353"/>
      <c r="Q247" s="353"/>
      <c r="R247" s="353"/>
      <c r="S247" s="353"/>
      <c r="T247" s="353"/>
      <c r="U247" s="353"/>
      <c r="V247" s="353"/>
      <c r="W247" s="353"/>
      <c r="X247" s="353"/>
      <c r="Y247" s="353"/>
      <c r="Z247" s="353"/>
      <c r="AA247" s="353"/>
      <c r="AB247" s="354"/>
      <c r="AC247" s="352" t="s">
        <v>105</v>
      </c>
      <c r="AD247" s="353"/>
      <c r="AE247" s="353"/>
      <c r="AF247" s="353"/>
      <c r="AG247" s="353"/>
      <c r="AH247" s="353"/>
      <c r="AI247" s="353"/>
      <c r="AJ247" s="353"/>
      <c r="AK247" s="354"/>
      <c r="AL247" s="424" t="s">
        <v>108</v>
      </c>
      <c r="AM247" s="424"/>
      <c r="AN247" s="424"/>
      <c r="AO247" s="424"/>
      <c r="AP247" s="424"/>
      <c r="AQ247" s="424"/>
      <c r="AR247" s="424"/>
      <c r="AS247" s="424"/>
      <c r="AT247" s="424"/>
      <c r="AU247" s="424"/>
      <c r="AV247" s="424"/>
      <c r="AW247" s="424"/>
      <c r="AX247" s="441" t="s">
        <v>109</v>
      </c>
      <c r="AY247" s="441"/>
      <c r="AZ247" s="441"/>
      <c r="BA247" s="441"/>
      <c r="BB247" s="441"/>
      <c r="BC247" s="441"/>
      <c r="BD247" s="441"/>
      <c r="BE247" s="441"/>
      <c r="BF247" s="441"/>
      <c r="BG247" s="441"/>
      <c r="BH247" s="441"/>
      <c r="BI247" s="441"/>
      <c r="BJ247" s="441"/>
      <c r="BK247" s="441"/>
      <c r="BL247" s="441"/>
      <c r="BM247" s="441"/>
      <c r="BN247" s="441"/>
      <c r="BO247" s="441"/>
      <c r="BP247" s="441"/>
      <c r="BQ247" s="441"/>
      <c r="BR247" s="441"/>
      <c r="BS247" s="441"/>
      <c r="BT247" s="441"/>
      <c r="BU247" s="441"/>
      <c r="BV247" s="441"/>
      <c r="BW247" s="441"/>
      <c r="BX247" s="441"/>
      <c r="BY247" s="441"/>
      <c r="BZ247" s="441"/>
      <c r="CA247" s="441"/>
      <c r="CB247" s="441"/>
      <c r="CC247" s="441"/>
      <c r="CD247" s="441"/>
      <c r="CE247" s="441"/>
      <c r="CF247" s="441"/>
      <c r="CG247" s="441"/>
      <c r="CH247" s="441"/>
      <c r="CI247" s="441"/>
      <c r="CJ247" s="441"/>
      <c r="CK247" s="441"/>
      <c r="CL247" s="441"/>
      <c r="CM247" s="441"/>
      <c r="CN247" s="441"/>
      <c r="CO247" s="441"/>
      <c r="CP247" s="441"/>
      <c r="CQ247" s="441"/>
    </row>
    <row r="248" spans="1:95" ht="28.5" customHeight="1" x14ac:dyDescent="0.2">
      <c r="A248" s="424" t="s">
        <v>103</v>
      </c>
      <c r="B248" s="424"/>
      <c r="C248" s="424"/>
      <c r="D248" s="424"/>
      <c r="E248" s="424"/>
      <c r="F248" s="424"/>
      <c r="G248" s="424"/>
      <c r="H248" s="424"/>
      <c r="I248" s="424"/>
      <c r="J248" s="424"/>
      <c r="K248" s="424"/>
      <c r="L248" s="424"/>
      <c r="M248" s="424"/>
      <c r="N248" s="352" t="s">
        <v>104</v>
      </c>
      <c r="O248" s="353"/>
      <c r="P248" s="353"/>
      <c r="Q248" s="353"/>
      <c r="R248" s="353"/>
      <c r="S248" s="353"/>
      <c r="T248" s="353"/>
      <c r="U248" s="353"/>
      <c r="V248" s="353"/>
      <c r="W248" s="353"/>
      <c r="X248" s="353"/>
      <c r="Y248" s="353"/>
      <c r="Z248" s="353"/>
      <c r="AA248" s="353"/>
      <c r="AB248" s="354"/>
      <c r="AC248" s="352" t="s">
        <v>346</v>
      </c>
      <c r="AD248" s="353"/>
      <c r="AE248" s="353"/>
      <c r="AF248" s="353"/>
      <c r="AG248" s="353"/>
      <c r="AH248" s="353"/>
      <c r="AI248" s="353"/>
      <c r="AJ248" s="353"/>
      <c r="AK248" s="354"/>
      <c r="AL248" s="424" t="s">
        <v>347</v>
      </c>
      <c r="AM248" s="424"/>
      <c r="AN248" s="424"/>
      <c r="AO248" s="424"/>
      <c r="AP248" s="424"/>
      <c r="AQ248" s="424"/>
      <c r="AR248" s="424"/>
      <c r="AS248" s="424"/>
      <c r="AT248" s="424"/>
      <c r="AU248" s="424"/>
      <c r="AV248" s="424"/>
      <c r="AW248" s="424"/>
      <c r="AX248" s="441" t="s">
        <v>348</v>
      </c>
      <c r="AY248" s="441"/>
      <c r="AZ248" s="441"/>
      <c r="BA248" s="441"/>
      <c r="BB248" s="441"/>
      <c r="BC248" s="441"/>
      <c r="BD248" s="441"/>
      <c r="BE248" s="441"/>
      <c r="BF248" s="441"/>
      <c r="BG248" s="441"/>
      <c r="BH248" s="441"/>
      <c r="BI248" s="441"/>
      <c r="BJ248" s="441"/>
      <c r="BK248" s="441"/>
      <c r="BL248" s="441"/>
      <c r="BM248" s="441"/>
      <c r="BN248" s="441"/>
      <c r="BO248" s="441"/>
      <c r="BP248" s="441"/>
      <c r="BQ248" s="441"/>
      <c r="BR248" s="441"/>
      <c r="BS248" s="441"/>
      <c r="BT248" s="441"/>
      <c r="BU248" s="441"/>
      <c r="BV248" s="441"/>
      <c r="BW248" s="441"/>
      <c r="BX248" s="441"/>
      <c r="BY248" s="441"/>
      <c r="BZ248" s="441"/>
      <c r="CA248" s="441"/>
      <c r="CB248" s="441"/>
      <c r="CC248" s="441"/>
      <c r="CD248" s="441"/>
      <c r="CE248" s="441"/>
      <c r="CF248" s="441"/>
      <c r="CG248" s="441"/>
      <c r="CH248" s="441"/>
      <c r="CI248" s="441"/>
      <c r="CJ248" s="441"/>
      <c r="CK248" s="441"/>
      <c r="CL248" s="441"/>
      <c r="CM248" s="441"/>
      <c r="CN248" s="441"/>
      <c r="CO248" s="441"/>
      <c r="CP248" s="441"/>
      <c r="CQ248" s="441"/>
    </row>
    <row r="249" spans="1:95" ht="8.25" customHeight="1" x14ac:dyDescent="0.2"/>
    <row r="250" spans="1:95" ht="16.5" customHeight="1" x14ac:dyDescent="0.2">
      <c r="A250" s="368" t="s">
        <v>110</v>
      </c>
      <c r="B250" s="368"/>
      <c r="C250" s="368"/>
      <c r="D250" s="368"/>
      <c r="E250" s="368"/>
      <c r="F250" s="368"/>
      <c r="G250" s="368"/>
      <c r="H250" s="368"/>
      <c r="I250" s="36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8"/>
      <c r="Y250" s="368"/>
      <c r="Z250" s="368"/>
      <c r="AA250" s="368"/>
      <c r="AB250" s="368"/>
      <c r="AC250" s="368"/>
      <c r="AD250" s="368"/>
      <c r="AE250" s="368"/>
      <c r="AF250" s="368"/>
      <c r="AG250" s="368"/>
      <c r="AH250" s="368"/>
      <c r="AI250" s="368"/>
      <c r="AJ250" s="368"/>
      <c r="AK250" s="368"/>
      <c r="AL250" s="368"/>
      <c r="AM250" s="368"/>
      <c r="AN250" s="368"/>
      <c r="AO250" s="368"/>
      <c r="AP250" s="368"/>
      <c r="AQ250" s="368"/>
      <c r="AR250" s="368"/>
      <c r="AS250" s="368"/>
      <c r="AT250" s="368"/>
      <c r="AU250" s="368"/>
      <c r="AV250" s="368"/>
      <c r="AW250" s="368"/>
      <c r="AX250" s="368"/>
      <c r="AY250" s="368"/>
      <c r="AZ250" s="368"/>
      <c r="BA250" s="368"/>
      <c r="BB250" s="368"/>
      <c r="BC250" s="368"/>
      <c r="BD250" s="368"/>
      <c r="BE250" s="368"/>
      <c r="BF250" s="368"/>
      <c r="BG250" s="368"/>
      <c r="BH250" s="368"/>
      <c r="BI250" s="368"/>
      <c r="BJ250" s="368"/>
      <c r="BK250" s="368"/>
      <c r="BL250" s="368"/>
      <c r="BM250" s="368"/>
      <c r="BN250" s="368"/>
      <c r="BO250" s="368"/>
      <c r="BP250" s="368"/>
      <c r="BQ250" s="368"/>
      <c r="BR250" s="368"/>
      <c r="BS250" s="368"/>
      <c r="BT250" s="368"/>
      <c r="BU250" s="368"/>
      <c r="BV250" s="368"/>
      <c r="BW250" s="368"/>
      <c r="BX250" s="368"/>
      <c r="BY250" s="368"/>
      <c r="BZ250" s="368"/>
      <c r="CA250" s="368"/>
      <c r="CB250" s="368"/>
      <c r="CC250" s="368"/>
      <c r="CD250" s="368"/>
      <c r="CE250" s="368"/>
    </row>
    <row r="251" spans="1:95" ht="21" customHeight="1" x14ac:dyDescent="0.2">
      <c r="A251" s="449" t="s">
        <v>111</v>
      </c>
      <c r="B251" s="449"/>
      <c r="C251" s="449"/>
      <c r="D251" s="449"/>
      <c r="E251" s="449"/>
      <c r="F251" s="449"/>
      <c r="G251" s="449"/>
      <c r="H251" s="449"/>
      <c r="I251" s="449"/>
      <c r="J251" s="449"/>
      <c r="K251" s="449"/>
      <c r="L251" s="449"/>
      <c r="M251" s="449"/>
      <c r="N251" s="449"/>
      <c r="O251" s="449"/>
      <c r="P251" s="449"/>
      <c r="Q251" s="449"/>
      <c r="R251" s="449"/>
      <c r="S251" s="449"/>
      <c r="T251" s="449"/>
      <c r="U251" s="449"/>
      <c r="V251" s="449"/>
      <c r="W251" s="449"/>
      <c r="X251" s="449"/>
      <c r="Y251" s="449"/>
      <c r="Z251" s="449"/>
      <c r="AA251" s="449"/>
      <c r="AB251" s="449"/>
      <c r="AC251" s="449"/>
      <c r="AD251" s="449"/>
      <c r="AE251" s="449"/>
      <c r="AF251" s="449"/>
      <c r="AG251" s="449"/>
      <c r="AH251" s="449"/>
      <c r="AI251" s="449"/>
      <c r="AJ251" s="449"/>
      <c r="AK251" s="449"/>
      <c r="AL251" s="449"/>
      <c r="AM251" s="449"/>
      <c r="AN251" s="449"/>
      <c r="AO251" s="449"/>
      <c r="AP251" s="449"/>
      <c r="AQ251" s="449"/>
      <c r="AR251" s="449"/>
      <c r="AS251" s="449"/>
      <c r="AT251" s="449"/>
      <c r="AU251" s="449"/>
      <c r="AV251" s="449"/>
      <c r="AW251" s="449"/>
      <c r="AX251" s="449"/>
      <c r="AY251" s="449"/>
      <c r="AZ251" s="449"/>
      <c r="BA251" s="449"/>
      <c r="BB251" s="449"/>
      <c r="BC251" s="449"/>
      <c r="BD251" s="449"/>
      <c r="BE251" s="449"/>
      <c r="BF251" s="449"/>
      <c r="BG251" s="449"/>
      <c r="BH251" s="449"/>
      <c r="BI251" s="449"/>
      <c r="BJ251" s="449"/>
      <c r="BK251" s="449"/>
      <c r="BL251" s="449"/>
      <c r="BM251" s="449"/>
      <c r="BN251" s="449"/>
      <c r="BO251" s="449"/>
      <c r="BP251" s="449"/>
      <c r="BQ251" s="449"/>
      <c r="BR251" s="449"/>
      <c r="BS251" s="449"/>
      <c r="BT251" s="449"/>
      <c r="BU251" s="449"/>
      <c r="BV251" s="449"/>
      <c r="BW251" s="449"/>
      <c r="BX251" s="449"/>
      <c r="BY251" s="449"/>
      <c r="BZ251" s="449"/>
      <c r="CA251" s="449"/>
      <c r="CB251" s="449"/>
      <c r="CC251" s="449"/>
      <c r="CD251" s="449"/>
      <c r="CE251" s="449"/>
      <c r="CF251" s="449"/>
      <c r="CG251" s="449"/>
      <c r="CH251" s="449"/>
      <c r="CI251" s="449"/>
      <c r="CJ251" s="449"/>
      <c r="CK251" s="449"/>
      <c r="CL251" s="449"/>
      <c r="CM251" s="449"/>
      <c r="CN251" s="449"/>
      <c r="CO251" s="449"/>
      <c r="CP251" s="449"/>
      <c r="CQ251" s="449"/>
    </row>
    <row r="252" spans="1:95" ht="96" customHeight="1" x14ac:dyDescent="0.2">
      <c r="A252" s="450" t="s">
        <v>112</v>
      </c>
      <c r="B252" s="450"/>
      <c r="C252" s="450"/>
      <c r="D252" s="450"/>
      <c r="E252" s="450"/>
      <c r="F252" s="450"/>
      <c r="G252" s="450"/>
      <c r="H252" s="450"/>
      <c r="I252" s="450"/>
      <c r="J252" s="450"/>
      <c r="K252" s="450"/>
      <c r="L252" s="450"/>
      <c r="M252" s="450"/>
      <c r="N252" s="450"/>
      <c r="O252" s="450"/>
      <c r="P252" s="450"/>
      <c r="Q252" s="450"/>
      <c r="R252" s="450"/>
      <c r="S252" s="450"/>
      <c r="T252" s="450"/>
      <c r="U252" s="450"/>
      <c r="V252" s="450"/>
      <c r="W252" s="450"/>
      <c r="X252" s="450"/>
      <c r="Y252" s="450"/>
      <c r="Z252" s="450"/>
      <c r="AA252" s="450"/>
      <c r="AB252" s="450"/>
      <c r="AC252" s="450"/>
      <c r="AD252" s="450"/>
      <c r="AE252" s="450"/>
      <c r="AF252" s="450"/>
      <c r="AG252" s="450"/>
      <c r="AH252" s="450"/>
      <c r="AI252" s="450"/>
      <c r="AJ252" s="450"/>
      <c r="AK252" s="450"/>
      <c r="AL252" s="450"/>
      <c r="AM252" s="450"/>
      <c r="AN252" s="450"/>
      <c r="AO252" s="450"/>
      <c r="AP252" s="450"/>
      <c r="AQ252" s="450"/>
      <c r="AR252" s="450"/>
      <c r="AS252" s="450"/>
      <c r="AT252" s="450"/>
      <c r="AU252" s="450"/>
      <c r="AV252" s="450"/>
      <c r="AW252" s="450"/>
      <c r="AX252" s="450"/>
      <c r="AY252" s="450"/>
      <c r="AZ252" s="450"/>
      <c r="BA252" s="450"/>
      <c r="BB252" s="450"/>
      <c r="BC252" s="450"/>
      <c r="BD252" s="450"/>
      <c r="BE252" s="450"/>
      <c r="BF252" s="450"/>
      <c r="BG252" s="450"/>
      <c r="BH252" s="450"/>
      <c r="BI252" s="450"/>
      <c r="BJ252" s="450"/>
      <c r="BK252" s="450"/>
      <c r="BL252" s="450"/>
      <c r="BM252" s="450"/>
      <c r="BN252" s="450"/>
      <c r="BO252" s="450"/>
      <c r="BP252" s="450"/>
      <c r="BQ252" s="450"/>
      <c r="BR252" s="450"/>
      <c r="BS252" s="450"/>
      <c r="BT252" s="450"/>
      <c r="BU252" s="450"/>
      <c r="BV252" s="450"/>
      <c r="BW252" s="450"/>
      <c r="BX252" s="450"/>
      <c r="BY252" s="450"/>
      <c r="BZ252" s="450"/>
      <c r="CA252" s="450"/>
      <c r="CB252" s="450"/>
      <c r="CC252" s="450"/>
      <c r="CD252" s="450"/>
      <c r="CE252" s="450"/>
      <c r="CF252" s="450"/>
      <c r="CG252" s="450"/>
      <c r="CH252" s="450"/>
      <c r="CI252" s="450"/>
      <c r="CJ252" s="450"/>
      <c r="CK252" s="450"/>
      <c r="CL252" s="450"/>
      <c r="CM252" s="450"/>
      <c r="CN252" s="450"/>
      <c r="CO252" s="450"/>
      <c r="CP252" s="450"/>
      <c r="CQ252" s="450"/>
    </row>
    <row r="253" spans="1:95" x14ac:dyDescent="0.2">
      <c r="A253" s="451" t="s">
        <v>113</v>
      </c>
      <c r="B253" s="451"/>
      <c r="C253" s="451"/>
      <c r="D253" s="451"/>
      <c r="E253" s="451"/>
      <c r="F253" s="451"/>
      <c r="G253" s="451"/>
      <c r="H253" s="451"/>
      <c r="I253" s="451"/>
      <c r="J253" s="451"/>
      <c r="K253" s="451"/>
      <c r="L253" s="451"/>
      <c r="M253" s="451"/>
      <c r="N253" s="451"/>
      <c r="O253" s="451"/>
      <c r="P253" s="451"/>
      <c r="Q253" s="451"/>
      <c r="R253" s="451"/>
      <c r="S253" s="451"/>
      <c r="T253" s="451"/>
      <c r="U253" s="451"/>
      <c r="V253" s="451"/>
      <c r="W253" s="451"/>
      <c r="X253" s="451"/>
      <c r="Y253" s="451"/>
      <c r="Z253" s="451"/>
      <c r="AA253" s="451"/>
      <c r="AB253" s="451"/>
      <c r="AC253" s="451"/>
      <c r="AD253" s="451"/>
      <c r="AE253" s="451"/>
      <c r="AF253" s="451"/>
      <c r="AG253" s="451"/>
      <c r="AH253" s="451"/>
      <c r="AI253" s="451"/>
      <c r="AJ253" s="451"/>
      <c r="AK253" s="451"/>
      <c r="AL253" s="451"/>
      <c r="AM253" s="451"/>
      <c r="AN253" s="451"/>
      <c r="AO253" s="451"/>
      <c r="AP253" s="451"/>
      <c r="AQ253" s="451"/>
      <c r="AR253" s="451"/>
      <c r="AS253" s="451"/>
      <c r="AT253" s="451"/>
      <c r="AU253" s="451"/>
      <c r="AV253" s="451"/>
      <c r="AW253" s="451"/>
      <c r="AX253" s="451"/>
      <c r="AY253" s="451"/>
      <c r="AZ253" s="451"/>
      <c r="BA253" s="451"/>
      <c r="BB253" s="451"/>
      <c r="BC253" s="451"/>
      <c r="BD253" s="451"/>
      <c r="BE253" s="451"/>
      <c r="BF253" s="451"/>
      <c r="BG253" s="451"/>
      <c r="BH253" s="451"/>
      <c r="BI253" s="451"/>
      <c r="BJ253" s="451"/>
      <c r="BK253" s="451"/>
      <c r="BL253" s="451"/>
      <c r="BM253" s="451"/>
      <c r="BN253" s="451"/>
      <c r="BO253" s="451"/>
      <c r="BP253" s="451"/>
      <c r="BQ253" s="451"/>
      <c r="BR253" s="451"/>
      <c r="BS253" s="451"/>
      <c r="BT253" s="451"/>
      <c r="BU253" s="451"/>
      <c r="BV253" s="451"/>
      <c r="BW253" s="451"/>
      <c r="BX253" s="451"/>
      <c r="BY253" s="451"/>
      <c r="BZ253" s="451"/>
      <c r="CA253" s="451"/>
      <c r="CB253" s="451"/>
      <c r="CC253" s="451"/>
      <c r="CD253" s="451"/>
      <c r="CE253" s="451"/>
    </row>
    <row r="254" spans="1:95" ht="4.5" customHeight="1" x14ac:dyDescent="0.2">
      <c r="A254" s="368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AY254" s="368"/>
      <c r="AZ254" s="368"/>
      <c r="BA254" s="368"/>
      <c r="BB254" s="368"/>
      <c r="BC254" s="368"/>
      <c r="BD254" s="368"/>
      <c r="BE254" s="368"/>
      <c r="BF254" s="368"/>
      <c r="BG254" s="368"/>
      <c r="BH254" s="368"/>
      <c r="BI254" s="368"/>
      <c r="BJ254" s="368"/>
      <c r="BK254" s="368"/>
      <c r="BL254" s="368"/>
      <c r="BM254" s="368"/>
      <c r="BN254" s="368"/>
      <c r="BO254" s="368"/>
      <c r="BP254" s="368"/>
      <c r="BQ254" s="368"/>
      <c r="BR254" s="368"/>
      <c r="BS254" s="368"/>
      <c r="BT254" s="368"/>
      <c r="BU254" s="368"/>
      <c r="BV254" s="368"/>
      <c r="BW254" s="368"/>
      <c r="BX254" s="368"/>
      <c r="BY254" s="368"/>
      <c r="BZ254" s="368"/>
      <c r="CA254" s="368"/>
      <c r="CB254" s="368"/>
      <c r="CC254" s="368"/>
      <c r="CD254" s="368"/>
      <c r="CE254" s="368"/>
    </row>
    <row r="255" spans="1:95" ht="18" customHeight="1" x14ac:dyDescent="0.2">
      <c r="A255" s="368" t="s">
        <v>114</v>
      </c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AY255" s="368"/>
      <c r="AZ255" s="368"/>
      <c r="BA255" s="368"/>
      <c r="BB255" s="368"/>
      <c r="BC255" s="368"/>
      <c r="BD255" s="368"/>
      <c r="BE255" s="368"/>
      <c r="BF255" s="368"/>
      <c r="BG255" s="368"/>
      <c r="BH255" s="368"/>
      <c r="BI255" s="368"/>
      <c r="BJ255" s="368"/>
      <c r="BK255" s="368"/>
      <c r="BL255" s="368"/>
      <c r="BM255" s="368"/>
      <c r="BN255" s="368"/>
      <c r="BO255" s="368"/>
      <c r="BP255" s="368"/>
      <c r="BQ255" s="368"/>
      <c r="BR255" s="368"/>
      <c r="BS255" s="368"/>
      <c r="BT255" s="368"/>
      <c r="BU255" s="368"/>
      <c r="BV255" s="368"/>
      <c r="BW255" s="368"/>
      <c r="BX255" s="368"/>
      <c r="BY255" s="368"/>
      <c r="BZ255" s="368"/>
      <c r="CA255" s="368"/>
      <c r="CB255" s="368"/>
      <c r="CC255" s="368"/>
      <c r="CD255" s="368"/>
      <c r="CE255" s="368"/>
    </row>
    <row r="256" spans="1:95" ht="5.25" customHeight="1" x14ac:dyDescent="0.2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  <c r="AZ256" s="380"/>
      <c r="BA256" s="380"/>
      <c r="BB256" s="380"/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  <c r="BU256" s="380"/>
      <c r="BV256" s="380"/>
      <c r="BW256" s="380"/>
      <c r="BX256" s="380"/>
      <c r="BY256" s="380"/>
      <c r="BZ256" s="380"/>
      <c r="CA256" s="380"/>
      <c r="CB256" s="380"/>
      <c r="CC256" s="380"/>
      <c r="CD256" s="380"/>
      <c r="CE256" s="380"/>
    </row>
    <row r="257" spans="1:95" ht="15" customHeight="1" x14ac:dyDescent="0.2">
      <c r="A257" s="373" t="s">
        <v>115</v>
      </c>
      <c r="B257" s="374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375"/>
      <c r="Y257" s="373" t="s">
        <v>116</v>
      </c>
      <c r="Z257" s="374"/>
      <c r="AA257" s="374"/>
      <c r="AB257" s="374"/>
      <c r="AC257" s="374"/>
      <c r="AD257" s="374"/>
      <c r="AE257" s="374"/>
      <c r="AF257" s="374"/>
      <c r="AG257" s="374"/>
      <c r="AH257" s="374"/>
      <c r="AI257" s="374"/>
      <c r="AJ257" s="374"/>
      <c r="AK257" s="374"/>
      <c r="AL257" s="374"/>
      <c r="AM257" s="374"/>
      <c r="AN257" s="374"/>
      <c r="AO257" s="374"/>
      <c r="AP257" s="374"/>
      <c r="AQ257" s="374"/>
      <c r="AR257" s="374"/>
      <c r="AS257" s="374"/>
      <c r="AT257" s="374"/>
      <c r="AU257" s="374"/>
      <c r="AV257" s="374"/>
      <c r="AW257" s="374"/>
      <c r="AX257" s="374"/>
      <c r="AY257" s="374"/>
      <c r="AZ257" s="374"/>
      <c r="BA257" s="374"/>
      <c r="BB257" s="374"/>
      <c r="BC257" s="374"/>
      <c r="BD257" s="374"/>
      <c r="BE257" s="374"/>
      <c r="BF257" s="374"/>
      <c r="BG257" s="374"/>
      <c r="BH257" s="374"/>
      <c r="BI257" s="374"/>
      <c r="BJ257" s="374"/>
      <c r="BK257" s="374"/>
      <c r="BL257" s="375"/>
      <c r="BM257" s="373" t="s">
        <v>117</v>
      </c>
      <c r="BN257" s="374"/>
      <c r="BO257" s="374"/>
      <c r="BP257" s="374"/>
      <c r="BQ257" s="374"/>
      <c r="BR257" s="374"/>
      <c r="BS257" s="374"/>
      <c r="BT257" s="374"/>
      <c r="BU257" s="374"/>
      <c r="BV257" s="374"/>
      <c r="BW257" s="374"/>
      <c r="BX257" s="374"/>
      <c r="BY257" s="374"/>
      <c r="BZ257" s="374"/>
      <c r="CA257" s="374"/>
      <c r="CB257" s="374"/>
      <c r="CC257" s="374"/>
      <c r="CD257" s="374"/>
      <c r="CE257" s="374"/>
      <c r="CF257" s="374"/>
      <c r="CG257" s="374"/>
      <c r="CH257" s="374"/>
      <c r="CI257" s="374"/>
      <c r="CJ257" s="374"/>
      <c r="CK257" s="374"/>
      <c r="CL257" s="374"/>
      <c r="CM257" s="374"/>
      <c r="CN257" s="374"/>
      <c r="CO257" s="374"/>
      <c r="CP257" s="374"/>
      <c r="CQ257" s="375"/>
    </row>
    <row r="258" spans="1:95" ht="15" customHeight="1" x14ac:dyDescent="0.2">
      <c r="A258" s="448" t="s">
        <v>27</v>
      </c>
      <c r="B258" s="448"/>
      <c r="C258" s="448"/>
      <c r="D258" s="448"/>
      <c r="E258" s="448"/>
      <c r="F258" s="448"/>
      <c r="G258" s="448"/>
      <c r="H258" s="448"/>
      <c r="I258" s="448"/>
      <c r="J258" s="448"/>
      <c r="K258" s="448"/>
      <c r="L258" s="448"/>
      <c r="M258" s="448"/>
      <c r="N258" s="448"/>
      <c r="O258" s="448"/>
      <c r="P258" s="448"/>
      <c r="Q258" s="448"/>
      <c r="R258" s="448"/>
      <c r="S258" s="448"/>
      <c r="T258" s="448"/>
      <c r="U258" s="448"/>
      <c r="V258" s="448"/>
      <c r="W258" s="448"/>
      <c r="X258" s="448"/>
      <c r="Y258" s="373" t="s">
        <v>52</v>
      </c>
      <c r="Z258" s="374"/>
      <c r="AA258" s="374"/>
      <c r="AB258" s="374"/>
      <c r="AC258" s="374"/>
      <c r="AD258" s="374"/>
      <c r="AE258" s="374"/>
      <c r="AF258" s="374"/>
      <c r="AG258" s="374"/>
      <c r="AH258" s="374"/>
      <c r="AI258" s="374"/>
      <c r="AJ258" s="374"/>
      <c r="AK258" s="374"/>
      <c r="AL258" s="374"/>
      <c r="AM258" s="374"/>
      <c r="AN258" s="374"/>
      <c r="AO258" s="374"/>
      <c r="AP258" s="374"/>
      <c r="AQ258" s="374"/>
      <c r="AR258" s="374"/>
      <c r="AS258" s="374"/>
      <c r="AT258" s="374"/>
      <c r="AU258" s="374"/>
      <c r="AV258" s="374"/>
      <c r="AW258" s="374"/>
      <c r="AX258" s="374"/>
      <c r="AY258" s="374"/>
      <c r="AZ258" s="374"/>
      <c r="BA258" s="374"/>
      <c r="BB258" s="374"/>
      <c r="BC258" s="374"/>
      <c r="BD258" s="374"/>
      <c r="BE258" s="374"/>
      <c r="BF258" s="374"/>
      <c r="BG258" s="374"/>
      <c r="BH258" s="374"/>
      <c r="BI258" s="374"/>
      <c r="BJ258" s="374"/>
      <c r="BK258" s="374"/>
      <c r="BL258" s="375"/>
      <c r="BM258" s="448" t="s">
        <v>53</v>
      </c>
      <c r="BN258" s="448"/>
      <c r="BO258" s="448"/>
      <c r="BP258" s="448"/>
      <c r="BQ258" s="448"/>
      <c r="BR258" s="448"/>
      <c r="BS258" s="448"/>
      <c r="BT258" s="448"/>
      <c r="BU258" s="448"/>
      <c r="BV258" s="448"/>
      <c r="BW258" s="448"/>
      <c r="BX258" s="448"/>
      <c r="BY258" s="448"/>
      <c r="BZ258" s="448"/>
      <c r="CA258" s="448"/>
      <c r="CB258" s="448"/>
      <c r="CC258" s="448"/>
      <c r="CD258" s="448"/>
      <c r="CE258" s="448"/>
      <c r="CF258" s="448"/>
      <c r="CG258" s="448"/>
      <c r="CH258" s="448"/>
      <c r="CI258" s="448"/>
      <c r="CJ258" s="448"/>
      <c r="CK258" s="448"/>
      <c r="CL258" s="448"/>
      <c r="CM258" s="448"/>
      <c r="CN258" s="448"/>
      <c r="CO258" s="448"/>
      <c r="CP258" s="448"/>
      <c r="CQ258" s="448"/>
    </row>
    <row r="259" spans="1:95" ht="51" customHeight="1" x14ac:dyDescent="0.2">
      <c r="A259" s="441" t="s">
        <v>349</v>
      </c>
      <c r="B259" s="441"/>
      <c r="C259" s="441"/>
      <c r="D259" s="441"/>
      <c r="E259" s="441"/>
      <c r="F259" s="441"/>
      <c r="G259" s="441"/>
      <c r="H259" s="441"/>
      <c r="I259" s="441"/>
      <c r="J259" s="441"/>
      <c r="K259" s="441"/>
      <c r="L259" s="441"/>
      <c r="M259" s="441"/>
      <c r="N259" s="441"/>
      <c r="O259" s="441"/>
      <c r="P259" s="441"/>
      <c r="Q259" s="441"/>
      <c r="R259" s="441"/>
      <c r="S259" s="441"/>
      <c r="T259" s="441"/>
      <c r="U259" s="441"/>
      <c r="V259" s="441"/>
      <c r="W259" s="441"/>
      <c r="X259" s="441"/>
      <c r="Y259" s="442" t="s">
        <v>118</v>
      </c>
      <c r="Z259" s="442"/>
      <c r="AA259" s="442"/>
      <c r="AB259" s="442"/>
      <c r="AC259" s="442"/>
      <c r="AD259" s="442"/>
      <c r="AE259" s="442"/>
      <c r="AF259" s="442"/>
      <c r="AG259" s="442"/>
      <c r="AH259" s="442"/>
      <c r="AI259" s="442"/>
      <c r="AJ259" s="442"/>
      <c r="AK259" s="442"/>
      <c r="AL259" s="442"/>
      <c r="AM259" s="442"/>
      <c r="AN259" s="442"/>
      <c r="AO259" s="442"/>
      <c r="AP259" s="442"/>
      <c r="AQ259" s="442"/>
      <c r="AR259" s="442"/>
      <c r="AS259" s="442"/>
      <c r="AT259" s="442"/>
      <c r="AU259" s="442"/>
      <c r="AV259" s="442"/>
      <c r="AW259" s="442"/>
      <c r="AX259" s="442"/>
      <c r="AY259" s="442"/>
      <c r="AZ259" s="442"/>
      <c r="BA259" s="442"/>
      <c r="BB259" s="442"/>
      <c r="BC259" s="442"/>
      <c r="BD259" s="442"/>
      <c r="BE259" s="442"/>
      <c r="BF259" s="442"/>
      <c r="BG259" s="442"/>
      <c r="BH259" s="442"/>
      <c r="BI259" s="442"/>
      <c r="BJ259" s="442"/>
      <c r="BK259" s="442"/>
      <c r="BL259" s="442"/>
      <c r="BM259" s="441" t="s">
        <v>119</v>
      </c>
      <c r="BN259" s="441"/>
      <c r="BO259" s="441"/>
      <c r="BP259" s="441"/>
      <c r="BQ259" s="441"/>
      <c r="BR259" s="441"/>
      <c r="BS259" s="441"/>
      <c r="BT259" s="441"/>
      <c r="BU259" s="441"/>
      <c r="BV259" s="441"/>
      <c r="BW259" s="441"/>
      <c r="BX259" s="441"/>
      <c r="BY259" s="441"/>
      <c r="BZ259" s="441"/>
      <c r="CA259" s="441"/>
      <c r="CB259" s="441"/>
      <c r="CC259" s="441"/>
      <c r="CD259" s="441"/>
      <c r="CE259" s="441"/>
      <c r="CF259" s="441"/>
      <c r="CG259" s="441"/>
      <c r="CH259" s="441"/>
      <c r="CI259" s="441"/>
      <c r="CJ259" s="441"/>
      <c r="CK259" s="441"/>
      <c r="CL259" s="441"/>
      <c r="CM259" s="441"/>
      <c r="CN259" s="441"/>
      <c r="CO259" s="441"/>
      <c r="CP259" s="441"/>
      <c r="CQ259" s="441"/>
    </row>
    <row r="260" spans="1:95" s="254" customFormat="1" ht="19.5" customHeight="1" x14ac:dyDescent="0.2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223"/>
      <c r="BJ260" s="223"/>
      <c r="BK260" s="223"/>
      <c r="BL260" s="223"/>
      <c r="BM260" s="222"/>
      <c r="BN260" s="222"/>
      <c r="BO260" s="222"/>
      <c r="BP260" s="222"/>
      <c r="BQ260" s="222"/>
      <c r="BR260" s="222"/>
      <c r="BS260" s="222"/>
      <c r="BT260" s="222"/>
      <c r="BU260" s="222"/>
      <c r="BV260" s="222"/>
      <c r="BW260" s="222"/>
      <c r="BX260" s="222"/>
      <c r="BY260" s="222"/>
      <c r="BZ260" s="222"/>
      <c r="CA260" s="222"/>
      <c r="CB260" s="222"/>
      <c r="CC260" s="222"/>
      <c r="CD260" s="222"/>
      <c r="CE260" s="222"/>
      <c r="CF260" s="222"/>
      <c r="CG260" s="222"/>
      <c r="CH260" s="222"/>
      <c r="CI260" s="222"/>
      <c r="CJ260" s="222"/>
      <c r="CK260" s="222"/>
      <c r="CL260" s="222"/>
      <c r="CM260" s="222"/>
      <c r="CN260" s="222"/>
      <c r="CO260" s="222"/>
      <c r="CP260" s="531" t="s">
        <v>387</v>
      </c>
      <c r="CQ260" s="531"/>
    </row>
    <row r="261" spans="1:95" ht="75.75" customHeight="1" x14ac:dyDescent="0.2">
      <c r="A261" s="376" t="s">
        <v>350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8"/>
      <c r="Y261" s="445" t="s">
        <v>120</v>
      </c>
      <c r="Z261" s="446"/>
      <c r="AA261" s="446"/>
      <c r="AB261" s="446"/>
      <c r="AC261" s="446"/>
      <c r="AD261" s="446"/>
      <c r="AE261" s="446"/>
      <c r="AF261" s="446"/>
      <c r="AG261" s="446"/>
      <c r="AH261" s="446"/>
      <c r="AI261" s="446"/>
      <c r="AJ261" s="446"/>
      <c r="AK261" s="446"/>
      <c r="AL261" s="446"/>
      <c r="AM261" s="446"/>
      <c r="AN261" s="446"/>
      <c r="AO261" s="446"/>
      <c r="AP261" s="446"/>
      <c r="AQ261" s="446"/>
      <c r="AR261" s="446"/>
      <c r="AS261" s="446"/>
      <c r="AT261" s="446"/>
      <c r="AU261" s="446"/>
      <c r="AV261" s="446"/>
      <c r="AW261" s="446"/>
      <c r="AX261" s="446"/>
      <c r="AY261" s="446"/>
      <c r="AZ261" s="446"/>
      <c r="BA261" s="446"/>
      <c r="BB261" s="446"/>
      <c r="BC261" s="446"/>
      <c r="BD261" s="446"/>
      <c r="BE261" s="446"/>
      <c r="BF261" s="446"/>
      <c r="BG261" s="446"/>
      <c r="BH261" s="446"/>
      <c r="BI261" s="446"/>
      <c r="BJ261" s="446"/>
      <c r="BK261" s="446"/>
      <c r="BL261" s="447"/>
      <c r="BM261" s="441" t="s">
        <v>121</v>
      </c>
      <c r="BN261" s="441"/>
      <c r="BO261" s="441"/>
      <c r="BP261" s="441"/>
      <c r="BQ261" s="441"/>
      <c r="BR261" s="441"/>
      <c r="BS261" s="441"/>
      <c r="BT261" s="441"/>
      <c r="BU261" s="441"/>
      <c r="BV261" s="441"/>
      <c r="BW261" s="441"/>
      <c r="BX261" s="441"/>
      <c r="BY261" s="441"/>
      <c r="BZ261" s="441"/>
      <c r="CA261" s="441"/>
      <c r="CB261" s="441"/>
      <c r="CC261" s="441"/>
      <c r="CD261" s="441"/>
      <c r="CE261" s="441"/>
      <c r="CF261" s="441"/>
      <c r="CG261" s="441"/>
      <c r="CH261" s="441"/>
      <c r="CI261" s="441"/>
      <c r="CJ261" s="441"/>
      <c r="CK261" s="441"/>
      <c r="CL261" s="441"/>
      <c r="CM261" s="441"/>
      <c r="CN261" s="441"/>
      <c r="CO261" s="441"/>
      <c r="CP261" s="441"/>
      <c r="CQ261" s="441"/>
    </row>
    <row r="262" spans="1:95" ht="31.5" customHeight="1" x14ac:dyDescent="0.2">
      <c r="A262" s="441" t="s">
        <v>122</v>
      </c>
      <c r="B262" s="441"/>
      <c r="C262" s="441"/>
      <c r="D262" s="441"/>
      <c r="E262" s="441"/>
      <c r="F262" s="441"/>
      <c r="G262" s="441"/>
      <c r="H262" s="441"/>
      <c r="I262" s="441"/>
      <c r="J262" s="441"/>
      <c r="K262" s="441"/>
      <c r="L262" s="441"/>
      <c r="M262" s="441"/>
      <c r="N262" s="441"/>
      <c r="O262" s="441"/>
      <c r="P262" s="441"/>
      <c r="Q262" s="441"/>
      <c r="R262" s="441"/>
      <c r="S262" s="441"/>
      <c r="T262" s="441"/>
      <c r="U262" s="441"/>
      <c r="V262" s="441"/>
      <c r="W262" s="441"/>
      <c r="X262" s="441"/>
      <c r="Y262" s="442" t="s">
        <v>120</v>
      </c>
      <c r="Z262" s="442"/>
      <c r="AA262" s="442"/>
      <c r="AB262" s="442"/>
      <c r="AC262" s="442"/>
      <c r="AD262" s="442"/>
      <c r="AE262" s="442"/>
      <c r="AF262" s="442"/>
      <c r="AG262" s="442"/>
      <c r="AH262" s="442"/>
      <c r="AI262" s="442"/>
      <c r="AJ262" s="442"/>
      <c r="AK262" s="442"/>
      <c r="AL262" s="442"/>
      <c r="AM262" s="442"/>
      <c r="AN262" s="442"/>
      <c r="AO262" s="442"/>
      <c r="AP262" s="442"/>
      <c r="AQ262" s="442"/>
      <c r="AR262" s="442"/>
      <c r="AS262" s="442"/>
      <c r="AT262" s="442"/>
      <c r="AU262" s="442"/>
      <c r="AV262" s="442"/>
      <c r="AW262" s="442"/>
      <c r="AX262" s="442"/>
      <c r="AY262" s="442"/>
      <c r="AZ262" s="442"/>
      <c r="BA262" s="442"/>
      <c r="BB262" s="442"/>
      <c r="BC262" s="442"/>
      <c r="BD262" s="442"/>
      <c r="BE262" s="442"/>
      <c r="BF262" s="442"/>
      <c r="BG262" s="442"/>
      <c r="BH262" s="442"/>
      <c r="BI262" s="442"/>
      <c r="BJ262" s="442"/>
      <c r="BK262" s="442"/>
      <c r="BL262" s="442"/>
      <c r="BM262" s="441" t="s">
        <v>123</v>
      </c>
      <c r="BN262" s="441"/>
      <c r="BO262" s="441"/>
      <c r="BP262" s="441"/>
      <c r="BQ262" s="441"/>
      <c r="BR262" s="441"/>
      <c r="BS262" s="441"/>
      <c r="BT262" s="441"/>
      <c r="BU262" s="441"/>
      <c r="BV262" s="441"/>
      <c r="BW262" s="441"/>
      <c r="BX262" s="441"/>
      <c r="BY262" s="441"/>
      <c r="BZ262" s="441"/>
      <c r="CA262" s="441"/>
      <c r="CB262" s="441"/>
      <c r="CC262" s="441"/>
      <c r="CD262" s="441"/>
      <c r="CE262" s="441"/>
      <c r="CF262" s="441"/>
      <c r="CG262" s="441"/>
      <c r="CH262" s="441"/>
      <c r="CI262" s="441"/>
      <c r="CJ262" s="441"/>
      <c r="CK262" s="441"/>
      <c r="CL262" s="441"/>
      <c r="CM262" s="441"/>
      <c r="CN262" s="441"/>
      <c r="CO262" s="441"/>
      <c r="CP262" s="441"/>
      <c r="CQ262" s="441"/>
    </row>
    <row r="263" spans="1:95" ht="15" customHeight="1" x14ac:dyDescent="0.2">
      <c r="A263" s="514" t="s">
        <v>371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514"/>
      <c r="AB263" s="514"/>
      <c r="AC263" s="514"/>
      <c r="AD263" s="514"/>
      <c r="AE263" s="514"/>
      <c r="AF263" s="514"/>
      <c r="AG263" s="514"/>
      <c r="AH263" s="514"/>
      <c r="AI263" s="514"/>
      <c r="AJ263" s="514"/>
      <c r="AK263" s="514"/>
      <c r="AL263" s="514"/>
      <c r="AM263" s="514"/>
      <c r="AN263" s="514"/>
      <c r="AO263" s="514"/>
      <c r="AP263" s="514"/>
      <c r="AQ263" s="514"/>
      <c r="AR263" s="514"/>
      <c r="AS263" s="514"/>
      <c r="AT263" s="514"/>
      <c r="AU263" s="514"/>
      <c r="AV263" s="514"/>
      <c r="AW263" s="514"/>
      <c r="AX263" s="514"/>
      <c r="AY263" s="514"/>
      <c r="AZ263" s="514"/>
      <c r="BA263" s="514"/>
      <c r="BB263" s="514"/>
      <c r="BC263" s="514"/>
      <c r="BD263" s="514"/>
      <c r="BE263" s="514"/>
      <c r="BF263" s="514"/>
      <c r="BG263" s="514"/>
      <c r="BH263" s="514"/>
      <c r="BI263" s="514"/>
      <c r="BJ263" s="514"/>
      <c r="BK263" s="514"/>
      <c r="BL263" s="514"/>
      <c r="BM263" s="514"/>
      <c r="BN263" s="514"/>
      <c r="BO263" s="514"/>
      <c r="BP263" s="514"/>
      <c r="BQ263" s="514"/>
      <c r="BR263" s="514"/>
      <c r="BS263" s="514"/>
      <c r="BT263" s="514"/>
      <c r="BU263" s="514"/>
      <c r="BV263" s="514"/>
      <c r="BW263" s="514"/>
      <c r="BX263" s="514"/>
      <c r="BY263" s="514"/>
      <c r="BZ263" s="514"/>
      <c r="CA263" s="514"/>
      <c r="CB263" s="514"/>
      <c r="CC263" s="514"/>
      <c r="CD263" s="514"/>
      <c r="CE263" s="514"/>
      <c r="CF263" s="514"/>
      <c r="CG263" s="514"/>
      <c r="CH263" s="514"/>
      <c r="CI263" s="514"/>
      <c r="CJ263" s="514"/>
      <c r="CK263" s="514"/>
      <c r="CL263" s="514"/>
      <c r="CM263" s="514"/>
      <c r="CN263" s="514"/>
      <c r="CO263" s="514"/>
      <c r="CP263" s="514"/>
      <c r="CQ263" s="514"/>
    </row>
    <row r="264" spans="1:95" ht="27.75" customHeight="1" x14ac:dyDescent="0.2">
      <c r="A264" s="383" t="s">
        <v>370</v>
      </c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  <c r="AA264" s="383"/>
      <c r="AB264" s="383"/>
      <c r="AC264" s="383"/>
      <c r="AD264" s="383"/>
      <c r="AE264" s="383"/>
      <c r="AF264" s="383"/>
      <c r="AG264" s="383"/>
      <c r="AH264" s="383"/>
      <c r="AI264" s="383"/>
      <c r="AJ264" s="383"/>
      <c r="AK264" s="383"/>
      <c r="AL264" s="383"/>
      <c r="AM264" s="383"/>
      <c r="AN264" s="383"/>
      <c r="AO264" s="383"/>
      <c r="AP264" s="383"/>
      <c r="AQ264" s="383"/>
      <c r="AR264" s="383"/>
      <c r="AS264" s="383"/>
      <c r="AT264" s="383"/>
      <c r="AU264" s="383"/>
      <c r="AV264" s="383"/>
      <c r="AW264" s="383"/>
      <c r="AX264" s="383"/>
      <c r="AY264" s="383"/>
      <c r="AZ264" s="383"/>
      <c r="BA264" s="383"/>
      <c r="BB264" s="383"/>
      <c r="BC264" s="383"/>
      <c r="BD264" s="383"/>
      <c r="BE264" s="383"/>
      <c r="BF264" s="383"/>
      <c r="BG264" s="383"/>
      <c r="BH264" s="383"/>
      <c r="BI264" s="383"/>
      <c r="BJ264" s="383"/>
      <c r="BK264" s="383"/>
      <c r="BL264" s="383"/>
      <c r="BM264" s="383"/>
      <c r="BN264" s="383"/>
      <c r="BO264" s="383"/>
      <c r="BP264" s="383"/>
      <c r="BQ264" s="383"/>
      <c r="BR264" s="383"/>
      <c r="BS264" s="383"/>
      <c r="BT264" s="383"/>
      <c r="BU264" s="383"/>
      <c r="BV264" s="383"/>
      <c r="BW264" s="383"/>
      <c r="BX264" s="383"/>
      <c r="BY264" s="383"/>
      <c r="BZ264" s="383"/>
      <c r="CA264" s="383"/>
      <c r="CB264" s="383"/>
      <c r="CC264" s="383"/>
      <c r="CD264" s="383"/>
      <c r="CE264" s="383"/>
      <c r="CF264" s="383"/>
      <c r="CG264" s="383"/>
      <c r="CH264" s="383"/>
      <c r="CI264" s="383"/>
      <c r="CJ264" s="383"/>
      <c r="CK264" s="383"/>
      <c r="CL264" s="383"/>
      <c r="CM264" s="383"/>
      <c r="CN264" s="383"/>
      <c r="CO264" s="383"/>
      <c r="CP264" s="383"/>
      <c r="CQ264" s="383"/>
    </row>
    <row r="265" spans="1:95" ht="15" customHeight="1" x14ac:dyDescent="0.2">
      <c r="A265" s="444" t="s">
        <v>126</v>
      </c>
      <c r="B265" s="444"/>
      <c r="C265" s="444"/>
      <c r="D265" s="444"/>
      <c r="E265" s="444"/>
      <c r="F265" s="444"/>
      <c r="G265" s="444"/>
      <c r="H265" s="444"/>
      <c r="I265" s="444"/>
      <c r="J265" s="444"/>
      <c r="K265" s="444"/>
      <c r="L265" s="444"/>
      <c r="M265" s="444"/>
      <c r="N265" s="444"/>
      <c r="O265" s="444"/>
      <c r="P265" s="444"/>
      <c r="Q265" s="444"/>
      <c r="R265" s="444"/>
      <c r="S265" s="444"/>
      <c r="T265" s="444"/>
      <c r="U265" s="444"/>
      <c r="V265" s="444"/>
      <c r="W265" s="444"/>
      <c r="X265" s="444"/>
      <c r="Y265" s="444"/>
      <c r="Z265" s="444"/>
      <c r="AA265" s="444"/>
      <c r="AB265" s="444"/>
      <c r="AC265" s="444"/>
      <c r="AD265" s="444"/>
      <c r="AE265" s="444"/>
      <c r="AF265" s="444"/>
      <c r="AG265" s="444"/>
      <c r="AH265" s="444"/>
      <c r="AI265" s="444"/>
      <c r="AJ265" s="444"/>
      <c r="AK265" s="444"/>
      <c r="AL265" s="444"/>
      <c r="AM265" s="444"/>
      <c r="AN265" s="444"/>
      <c r="AO265" s="444"/>
      <c r="AP265" s="444"/>
      <c r="AQ265" s="444"/>
      <c r="AR265" s="444"/>
      <c r="AS265" s="444"/>
      <c r="AT265" s="444"/>
      <c r="AU265" s="444"/>
      <c r="AV265" s="444"/>
      <c r="AW265" s="444"/>
      <c r="AX265" s="444"/>
      <c r="AY265" s="444"/>
      <c r="AZ265" s="444"/>
      <c r="BA265" s="444"/>
      <c r="BB265" s="444"/>
      <c r="BC265" s="444"/>
      <c r="BD265" s="444"/>
      <c r="BE265" s="444"/>
      <c r="BF265" s="444"/>
      <c r="BG265" s="444"/>
      <c r="BH265" s="444"/>
      <c r="BI265" s="444"/>
      <c r="BJ265" s="444"/>
      <c r="BK265" s="444"/>
      <c r="BL265" s="444"/>
      <c r="BM265" s="444"/>
      <c r="BN265" s="444"/>
      <c r="BO265" s="444"/>
      <c r="BP265" s="444"/>
      <c r="BQ265" s="444"/>
      <c r="BR265" s="444"/>
      <c r="BS265" s="444"/>
      <c r="BT265" s="444"/>
      <c r="BU265" s="444"/>
      <c r="BV265" s="444"/>
      <c r="BW265" s="444"/>
      <c r="BX265" s="444"/>
      <c r="BY265" s="444"/>
      <c r="BZ265" s="444"/>
      <c r="CA265" s="444"/>
      <c r="CB265" s="444"/>
      <c r="CC265" s="444"/>
      <c r="CD265" s="444"/>
      <c r="CE265" s="444"/>
      <c r="CF265" s="444"/>
      <c r="CG265" s="444"/>
      <c r="CH265" s="444"/>
      <c r="CI265" s="444"/>
      <c r="CJ265" s="444"/>
      <c r="CK265" s="444"/>
      <c r="CL265" s="444"/>
      <c r="CM265" s="444"/>
      <c r="CN265" s="444"/>
      <c r="CO265" s="444"/>
      <c r="CP265" s="444"/>
      <c r="CQ265" s="444"/>
    </row>
    <row r="266" spans="1:95" ht="29.25" customHeight="1" x14ac:dyDescent="0.2">
      <c r="A266" s="383" t="s">
        <v>127</v>
      </c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  <c r="AA266" s="383"/>
      <c r="AB266" s="383"/>
      <c r="AC266" s="383"/>
      <c r="AD266" s="383"/>
      <c r="AE266" s="383"/>
      <c r="AF266" s="383"/>
      <c r="AG266" s="383"/>
      <c r="AH266" s="383"/>
      <c r="AI266" s="383"/>
      <c r="AJ266" s="383"/>
      <c r="AK266" s="383"/>
      <c r="AL266" s="383"/>
      <c r="AM266" s="383"/>
      <c r="AN266" s="383"/>
      <c r="AO266" s="383"/>
      <c r="AP266" s="383"/>
      <c r="AQ266" s="383"/>
      <c r="AR266" s="383"/>
      <c r="AS266" s="383"/>
      <c r="AT266" s="383"/>
      <c r="AU266" s="383"/>
      <c r="AV266" s="383"/>
      <c r="AW266" s="383"/>
      <c r="AX266" s="383"/>
      <c r="AY266" s="383"/>
      <c r="AZ266" s="383"/>
      <c r="BA266" s="383"/>
      <c r="BB266" s="383"/>
      <c r="BC266" s="383"/>
      <c r="BD266" s="383"/>
      <c r="BE266" s="383"/>
      <c r="BF266" s="383"/>
      <c r="BG266" s="383"/>
      <c r="BH266" s="383"/>
      <c r="BI266" s="383"/>
      <c r="BJ266" s="383"/>
      <c r="BK266" s="383"/>
      <c r="BL266" s="383"/>
      <c r="BM266" s="383"/>
      <c r="BN266" s="383"/>
      <c r="BO266" s="383"/>
      <c r="BP266" s="383"/>
      <c r="BQ266" s="383"/>
      <c r="BR266" s="383"/>
      <c r="BS266" s="383"/>
      <c r="BT266" s="383"/>
      <c r="BU266" s="383"/>
      <c r="BV266" s="383"/>
      <c r="BW266" s="383"/>
      <c r="BX266" s="383"/>
      <c r="BY266" s="383"/>
      <c r="BZ266" s="383"/>
      <c r="CA266" s="383"/>
      <c r="CB266" s="383"/>
      <c r="CC266" s="383"/>
      <c r="CD266" s="383"/>
      <c r="CE266" s="383"/>
      <c r="CF266" s="383"/>
      <c r="CG266" s="383"/>
      <c r="CH266" s="383"/>
      <c r="CI266" s="383"/>
      <c r="CJ266" s="383"/>
      <c r="CK266" s="383"/>
      <c r="CL266" s="383"/>
      <c r="CM266" s="383"/>
      <c r="CN266" s="383"/>
      <c r="CO266" s="383"/>
      <c r="CP266" s="383"/>
      <c r="CQ266" s="383"/>
    </row>
    <row r="267" spans="1:95" ht="6" customHeight="1" x14ac:dyDescent="0.2"/>
    <row r="268" spans="1:95" ht="15" customHeight="1" x14ac:dyDescent="0.2">
      <c r="A268" s="379" t="s">
        <v>134</v>
      </c>
      <c r="B268" s="379"/>
      <c r="C268" s="379"/>
      <c r="D268" s="379"/>
      <c r="E268" s="379"/>
      <c r="F268" s="379"/>
      <c r="G268" s="379"/>
      <c r="H268" s="379"/>
      <c r="I268" s="379"/>
      <c r="J268" s="379"/>
      <c r="K268" s="379"/>
      <c r="L268" s="379"/>
      <c r="M268" s="379"/>
      <c r="N268" s="379"/>
      <c r="O268" s="379"/>
      <c r="P268" s="379"/>
      <c r="Q268" s="379"/>
      <c r="R268" s="379"/>
      <c r="S268" s="379"/>
      <c r="T268" s="379"/>
      <c r="U268" s="379"/>
      <c r="V268" s="379"/>
      <c r="W268" s="379"/>
      <c r="X268" s="379"/>
      <c r="Y268" s="379"/>
      <c r="Z268" s="379"/>
      <c r="AA268" s="379"/>
      <c r="AB268" s="379"/>
      <c r="AC268" s="379"/>
      <c r="AD268" s="379"/>
      <c r="AE268" s="379"/>
      <c r="AF268" s="379"/>
      <c r="AG268" s="379"/>
      <c r="AH268" s="379"/>
      <c r="AI268" s="379"/>
      <c r="AJ268" s="379"/>
      <c r="AK268" s="379"/>
      <c r="AL268" s="379"/>
      <c r="AM268" s="379"/>
      <c r="AN268" s="379"/>
      <c r="AO268" s="379"/>
      <c r="AP268" s="379"/>
      <c r="AQ268" s="379"/>
      <c r="AR268" s="379"/>
      <c r="AS268" s="379"/>
      <c r="AT268" s="379"/>
      <c r="AU268" s="379"/>
      <c r="AV268" s="379"/>
      <c r="AW268" s="379"/>
      <c r="AX268" s="379"/>
      <c r="AY268" s="379"/>
      <c r="AZ268" s="379"/>
      <c r="BA268" s="379"/>
      <c r="BB268" s="379"/>
      <c r="BC268" s="379"/>
      <c r="BD268" s="379"/>
      <c r="BE268" s="379"/>
      <c r="BF268" s="379"/>
      <c r="BG268" s="379"/>
      <c r="BH268" s="379"/>
      <c r="BI268" s="379"/>
      <c r="BJ268" s="379"/>
      <c r="BK268" s="379"/>
      <c r="BL268" s="379"/>
      <c r="BM268" s="379"/>
      <c r="BN268" s="379"/>
      <c r="BO268" s="379"/>
      <c r="BP268" s="379"/>
      <c r="BQ268" s="379"/>
      <c r="BR268" s="379"/>
      <c r="BS268" s="379"/>
      <c r="BT268" s="379"/>
      <c r="BU268" s="379"/>
      <c r="BV268" s="379"/>
      <c r="BW268" s="379"/>
      <c r="BX268" s="379"/>
      <c r="BY268" s="379"/>
      <c r="BZ268" s="379"/>
      <c r="CA268" s="379"/>
      <c r="CB268" s="379"/>
      <c r="CC268" s="379"/>
      <c r="CD268" s="379"/>
      <c r="CE268" s="379"/>
    </row>
    <row r="269" spans="1:95" ht="10.5" customHeight="1" x14ac:dyDescent="0.2">
      <c r="A269" s="368"/>
      <c r="B269" s="368"/>
      <c r="C269" s="368"/>
      <c r="D269" s="368"/>
      <c r="E269" s="368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AY269" s="368"/>
      <c r="AZ269" s="368"/>
      <c r="BA269" s="368"/>
      <c r="BB269" s="368"/>
      <c r="BC269" s="368"/>
      <c r="BD269" s="368"/>
      <c r="BE269" s="368"/>
      <c r="BF269" s="368"/>
      <c r="BG269" s="368"/>
      <c r="BH269" s="368"/>
      <c r="BI269" s="368"/>
      <c r="BJ269" s="368"/>
      <c r="BK269" s="368"/>
      <c r="BL269" s="368"/>
      <c r="BM269" s="368"/>
      <c r="BN269" s="368"/>
      <c r="BO269" s="368"/>
      <c r="BP269" s="368"/>
      <c r="BQ269" s="368"/>
      <c r="BR269" s="368"/>
      <c r="BS269" s="368"/>
      <c r="BT269" s="368"/>
      <c r="BU269" s="368"/>
      <c r="BV269" s="368"/>
      <c r="BW269" s="368"/>
      <c r="BX269" s="368"/>
      <c r="BY269" s="368"/>
      <c r="BZ269" s="368"/>
      <c r="CA269" s="368"/>
      <c r="CB269" s="368"/>
      <c r="CC269" s="368"/>
      <c r="CD269" s="368"/>
      <c r="CE269" s="368"/>
    </row>
    <row r="270" spans="1:95" ht="15" customHeight="1" x14ac:dyDescent="0.2">
      <c r="A270" s="427" t="s">
        <v>26</v>
      </c>
      <c r="B270" s="427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27"/>
      <c r="N270" s="427"/>
      <c r="O270" s="427"/>
      <c r="P270" s="427"/>
      <c r="Q270" s="427"/>
      <c r="R270" s="427"/>
      <c r="S270" s="427"/>
      <c r="T270" s="427"/>
      <c r="U270" s="427"/>
      <c r="V270" s="427"/>
      <c r="W270" s="427"/>
      <c r="X270" s="427"/>
      <c r="Y270" s="427"/>
      <c r="Z270" s="427"/>
      <c r="AA270" s="427"/>
      <c r="AB270" s="427"/>
      <c r="AC270" s="427"/>
      <c r="AD270" s="427"/>
      <c r="AE270" s="427"/>
      <c r="AF270" s="427"/>
      <c r="AG270" s="427"/>
      <c r="AH270" s="427"/>
      <c r="AI270" s="427"/>
      <c r="AJ270" s="427"/>
      <c r="AK270" s="427"/>
      <c r="AL270" s="427"/>
      <c r="AM270" s="427"/>
      <c r="AN270" s="427"/>
      <c r="AO270" s="427"/>
      <c r="AP270" s="440"/>
      <c r="AQ270" s="440"/>
      <c r="AR270" s="440"/>
      <c r="AS270" s="440"/>
      <c r="AT270" s="440"/>
      <c r="AU270" s="368"/>
      <c r="AV270" s="368"/>
      <c r="AW270" s="368"/>
      <c r="AX270" s="368"/>
      <c r="AY270" s="368"/>
      <c r="AZ270" s="368"/>
      <c r="BA270" s="368"/>
      <c r="BB270" s="368"/>
      <c r="BC270" s="368"/>
      <c r="BD270" s="368"/>
      <c r="BE270" s="368"/>
      <c r="BF270" s="368"/>
      <c r="BG270" s="368"/>
      <c r="BH270" s="368"/>
      <c r="BI270" s="368"/>
      <c r="BJ270" s="368"/>
      <c r="BK270" s="368"/>
      <c r="BL270" s="368"/>
      <c r="BM270" s="368"/>
      <c r="BN270" s="368"/>
      <c r="BO270" s="368"/>
      <c r="BP270" s="368"/>
      <c r="BQ270" s="368"/>
      <c r="BR270" s="368"/>
      <c r="BS270" s="368"/>
      <c r="BT270" s="368"/>
      <c r="BU270" s="368"/>
      <c r="BV270" s="368"/>
      <c r="BW270" s="368"/>
      <c r="BX270" s="368"/>
      <c r="BY270" s="368"/>
      <c r="BZ270" s="368"/>
      <c r="CA270" s="368"/>
      <c r="CB270" s="368"/>
      <c r="CC270" s="368"/>
      <c r="CD270" s="368"/>
      <c r="CE270" s="368"/>
    </row>
    <row r="271" spans="1:95" ht="15" customHeight="1" thickBot="1" x14ac:dyDescent="0.25">
      <c r="A271" s="427"/>
      <c r="B271" s="427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27"/>
      <c r="N271" s="427"/>
      <c r="O271" s="427"/>
      <c r="P271" s="427"/>
      <c r="Q271" s="427"/>
      <c r="R271" s="427"/>
      <c r="S271" s="427"/>
      <c r="T271" s="427"/>
      <c r="U271" s="427"/>
      <c r="V271" s="427"/>
      <c r="W271" s="427"/>
      <c r="X271" s="427"/>
      <c r="Y271" s="427"/>
      <c r="Z271" s="427"/>
      <c r="AA271" s="427"/>
      <c r="AB271" s="427"/>
      <c r="AC271" s="427"/>
      <c r="AD271" s="427"/>
      <c r="AE271" s="427"/>
      <c r="AF271" s="427"/>
      <c r="AG271" s="427"/>
      <c r="AH271" s="427"/>
      <c r="AI271" s="427"/>
      <c r="AJ271" s="427"/>
      <c r="AK271" s="427"/>
      <c r="AL271" s="427"/>
      <c r="AM271" s="427"/>
      <c r="AN271" s="427"/>
      <c r="AO271" s="427"/>
      <c r="AP271" s="427"/>
      <c r="AQ271" s="427"/>
      <c r="AR271" s="427"/>
      <c r="AS271" s="427"/>
      <c r="AT271" s="427"/>
      <c r="AU271" s="427"/>
      <c r="AV271" s="427"/>
      <c r="AW271" s="427"/>
      <c r="AX271" s="427"/>
      <c r="AY271" s="427"/>
      <c r="AZ271" s="427"/>
      <c r="BA271" s="427"/>
      <c r="BB271" s="427"/>
      <c r="BC271" s="427"/>
      <c r="BD271" s="427"/>
      <c r="BE271" s="427"/>
      <c r="BF271" s="427"/>
      <c r="BG271" s="427"/>
      <c r="BH271" s="427"/>
      <c r="BI271" s="427"/>
      <c r="BJ271" s="427"/>
      <c r="BK271" s="427"/>
      <c r="BL271" s="427"/>
      <c r="BM271" s="427"/>
      <c r="BN271" s="427"/>
      <c r="BO271" s="427"/>
      <c r="BP271" s="427"/>
      <c r="BQ271" s="427"/>
      <c r="BR271" s="427"/>
      <c r="BS271" s="427"/>
      <c r="BT271" s="427"/>
      <c r="BU271" s="427"/>
      <c r="BV271" s="427"/>
      <c r="BW271" s="427"/>
      <c r="BX271" s="427"/>
      <c r="BY271" s="427"/>
      <c r="BZ271" s="427"/>
      <c r="CA271" s="427"/>
      <c r="CB271" s="427"/>
      <c r="CC271" s="427"/>
      <c r="CD271" s="427"/>
      <c r="CE271" s="427"/>
    </row>
    <row r="272" spans="1:95" x14ac:dyDescent="0.2">
      <c r="A272" s="368" t="s">
        <v>135</v>
      </c>
      <c r="B272" s="368"/>
      <c r="C272" s="368"/>
      <c r="D272" s="368"/>
      <c r="E272" s="368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  <c r="AZ272" s="380"/>
      <c r="BA272" s="380"/>
      <c r="BB272" s="380"/>
      <c r="BC272" s="380"/>
      <c r="BD272" s="380"/>
      <c r="BE272" s="380"/>
      <c r="BF272" s="380"/>
      <c r="BG272" s="783" t="s">
        <v>29</v>
      </c>
      <c r="BH272" s="783"/>
      <c r="BI272" s="783"/>
      <c r="BJ272" s="783"/>
      <c r="BK272" s="783"/>
      <c r="BL272" s="783"/>
      <c r="BM272" s="783"/>
      <c r="BN272" s="783"/>
      <c r="BO272" s="783"/>
      <c r="BP272" s="783"/>
      <c r="BQ272" s="783"/>
      <c r="BR272" s="783"/>
      <c r="BS272" s="783"/>
      <c r="BT272" s="783"/>
      <c r="BU272" s="783"/>
      <c r="BV272" s="783"/>
      <c r="BW272" s="783"/>
      <c r="BX272" s="783"/>
      <c r="BY272" s="783"/>
      <c r="BZ272" s="783"/>
      <c r="CA272" s="783"/>
      <c r="CB272" s="783"/>
      <c r="CC272" s="783"/>
      <c r="CD272" s="783"/>
      <c r="CE272" s="784"/>
      <c r="CF272" s="787"/>
      <c r="CG272" s="788"/>
      <c r="CH272" s="788"/>
      <c r="CI272" s="788"/>
      <c r="CJ272" s="788"/>
      <c r="CK272" s="788"/>
      <c r="CL272" s="788"/>
      <c r="CM272" s="788"/>
      <c r="CN272" s="788"/>
      <c r="CO272" s="788"/>
      <c r="CP272" s="788"/>
      <c r="CQ272" s="789"/>
    </row>
    <row r="273" spans="1:95" x14ac:dyDescent="0.2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783"/>
      <c r="BH273" s="783"/>
      <c r="BI273" s="783"/>
      <c r="BJ273" s="783"/>
      <c r="BK273" s="783"/>
      <c r="BL273" s="783"/>
      <c r="BM273" s="783"/>
      <c r="BN273" s="783"/>
      <c r="BO273" s="783"/>
      <c r="BP273" s="783"/>
      <c r="BQ273" s="783"/>
      <c r="BR273" s="783"/>
      <c r="BS273" s="783"/>
      <c r="BT273" s="783"/>
      <c r="BU273" s="783"/>
      <c r="BV273" s="783"/>
      <c r="BW273" s="783"/>
      <c r="BX273" s="783"/>
      <c r="BY273" s="783"/>
      <c r="BZ273" s="783"/>
      <c r="CA273" s="783"/>
      <c r="CB273" s="783"/>
      <c r="CC273" s="783"/>
      <c r="CD273" s="783"/>
      <c r="CE273" s="784"/>
      <c r="CF273" s="790"/>
      <c r="CG273" s="791"/>
      <c r="CH273" s="791"/>
      <c r="CI273" s="791"/>
      <c r="CJ273" s="791"/>
      <c r="CK273" s="791"/>
      <c r="CL273" s="791"/>
      <c r="CM273" s="791"/>
      <c r="CN273" s="791"/>
      <c r="CO273" s="791"/>
      <c r="CP273" s="791"/>
      <c r="CQ273" s="792"/>
    </row>
    <row r="274" spans="1:95" ht="15.75" thickBot="1" x14ac:dyDescent="0.25">
      <c r="A274" s="439" t="s">
        <v>136</v>
      </c>
      <c r="B274" s="439"/>
      <c r="C274" s="439"/>
      <c r="D274" s="439"/>
      <c r="E274" s="439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  <c r="AA274" s="439"/>
      <c r="AB274" s="439"/>
      <c r="AC274" s="439"/>
      <c r="AD274" s="439"/>
      <c r="AE274" s="439"/>
      <c r="AF274" s="439"/>
      <c r="AG274" s="439"/>
      <c r="AH274" s="439"/>
      <c r="AI274" s="439"/>
      <c r="AJ274" s="439"/>
      <c r="AK274" s="439"/>
      <c r="AL274" s="439"/>
      <c r="AM274" s="439"/>
      <c r="AN274" s="439"/>
      <c r="AO274" s="439"/>
      <c r="AP274" s="439"/>
      <c r="AQ274" s="439"/>
      <c r="AR274" s="439"/>
      <c r="AS274" s="439"/>
      <c r="AT274" s="439"/>
      <c r="AU274" s="439"/>
      <c r="AV274" s="439"/>
      <c r="AW274" s="439"/>
      <c r="AX274" s="439"/>
      <c r="AY274" s="439"/>
      <c r="AZ274" s="439"/>
      <c r="BA274" s="439"/>
      <c r="BB274" s="439"/>
      <c r="BC274" s="439"/>
      <c r="BD274" s="439"/>
      <c r="BE274" s="439"/>
      <c r="BF274" s="439"/>
      <c r="BG274" s="783"/>
      <c r="BH274" s="783"/>
      <c r="BI274" s="783"/>
      <c r="BJ274" s="783"/>
      <c r="BK274" s="783"/>
      <c r="BL274" s="783"/>
      <c r="BM274" s="783"/>
      <c r="BN274" s="783"/>
      <c r="BO274" s="783"/>
      <c r="BP274" s="783"/>
      <c r="BQ274" s="783"/>
      <c r="BR274" s="783"/>
      <c r="BS274" s="783"/>
      <c r="BT274" s="783"/>
      <c r="BU274" s="783"/>
      <c r="BV274" s="783"/>
      <c r="BW274" s="783"/>
      <c r="BX274" s="783"/>
      <c r="BY274" s="783"/>
      <c r="BZ274" s="783"/>
      <c r="CA274" s="783"/>
      <c r="CB274" s="783"/>
      <c r="CC274" s="783"/>
      <c r="CD274" s="783"/>
      <c r="CE274" s="784"/>
      <c r="CF274" s="793"/>
      <c r="CG274" s="794"/>
      <c r="CH274" s="794"/>
      <c r="CI274" s="794"/>
      <c r="CJ274" s="794"/>
      <c r="CK274" s="794"/>
      <c r="CL274" s="794"/>
      <c r="CM274" s="794"/>
      <c r="CN274" s="794"/>
      <c r="CO274" s="794"/>
      <c r="CP274" s="794"/>
      <c r="CQ274" s="795"/>
    </row>
    <row r="275" spans="1:95" ht="4.5" customHeight="1" x14ac:dyDescent="0.2">
      <c r="A275" s="366"/>
      <c r="B275" s="366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  <c r="AB275" s="366"/>
      <c r="AC275" s="366"/>
      <c r="AD275" s="366"/>
      <c r="AE275" s="366"/>
      <c r="AF275" s="366"/>
      <c r="AG275" s="366"/>
      <c r="AH275" s="366"/>
      <c r="AI275" s="366"/>
      <c r="AJ275" s="366"/>
      <c r="AK275" s="366"/>
      <c r="AL275" s="366"/>
      <c r="AM275" s="366"/>
      <c r="AN275" s="366"/>
      <c r="AO275" s="366"/>
      <c r="AP275" s="366"/>
      <c r="AQ275" s="366"/>
      <c r="AR275" s="366"/>
      <c r="AS275" s="366"/>
      <c r="AT275" s="366"/>
      <c r="AU275" s="366"/>
      <c r="AV275" s="366"/>
      <c r="AW275" s="366"/>
      <c r="AX275" s="366"/>
      <c r="AY275" s="366"/>
      <c r="AZ275" s="366"/>
      <c r="BA275" s="366"/>
      <c r="BB275" s="366"/>
      <c r="BC275" s="366"/>
      <c r="BD275" s="366"/>
      <c r="BE275" s="366"/>
      <c r="BF275" s="366"/>
      <c r="BG275" s="368"/>
      <c r="BH275" s="368"/>
      <c r="BI275" s="368"/>
      <c r="BJ275" s="368"/>
      <c r="BK275" s="368"/>
      <c r="BL275" s="368"/>
      <c r="BM275" s="368"/>
      <c r="BN275" s="368"/>
      <c r="BO275" s="368"/>
      <c r="BP275" s="368"/>
      <c r="BQ275" s="368"/>
      <c r="BR275" s="368"/>
      <c r="BS275" s="368"/>
      <c r="BT275" s="368"/>
      <c r="BU275" s="368"/>
      <c r="BV275" s="368"/>
      <c r="BW275" s="368"/>
      <c r="BX275" s="368"/>
      <c r="BY275" s="368"/>
      <c r="BZ275" s="368"/>
      <c r="CA275" s="368"/>
      <c r="CB275" s="368"/>
      <c r="CC275" s="368"/>
      <c r="CD275" s="368"/>
      <c r="CE275" s="368"/>
    </row>
    <row r="276" spans="1:95" hidden="1" x14ac:dyDescent="0.2">
      <c r="A276" s="368"/>
      <c r="B276" s="368"/>
      <c r="C276" s="368"/>
      <c r="D276" s="368"/>
      <c r="E276" s="368"/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  <c r="Z276" s="368"/>
      <c r="AA276" s="368"/>
      <c r="AB276" s="368"/>
      <c r="AC276" s="368"/>
      <c r="AD276" s="368"/>
      <c r="AE276" s="368"/>
      <c r="AF276" s="368"/>
      <c r="AG276" s="368"/>
      <c r="AH276" s="368"/>
      <c r="AI276" s="368"/>
      <c r="AJ276" s="368"/>
      <c r="AK276" s="368"/>
      <c r="AL276" s="368"/>
      <c r="AM276" s="368"/>
      <c r="AN276" s="368"/>
      <c r="AO276" s="368"/>
      <c r="AP276" s="368"/>
      <c r="AQ276" s="368"/>
      <c r="AR276" s="368"/>
      <c r="AS276" s="368"/>
      <c r="AT276" s="368"/>
      <c r="AU276" s="368"/>
      <c r="AV276" s="368"/>
      <c r="AW276" s="368"/>
      <c r="AX276" s="368"/>
      <c r="AY276" s="368"/>
      <c r="AZ276" s="368"/>
      <c r="BA276" s="368"/>
      <c r="BB276" s="368"/>
      <c r="BC276" s="368"/>
      <c r="BD276" s="368"/>
      <c r="BE276" s="368"/>
      <c r="BF276" s="368"/>
      <c r="BG276" s="368"/>
      <c r="BH276" s="368"/>
      <c r="BI276" s="368"/>
      <c r="BJ276" s="368"/>
      <c r="BK276" s="368"/>
      <c r="BL276" s="368"/>
      <c r="BM276" s="368"/>
      <c r="BN276" s="368"/>
      <c r="BO276" s="368"/>
      <c r="BP276" s="368"/>
      <c r="BQ276" s="368"/>
      <c r="BR276" s="368"/>
      <c r="BS276" s="368"/>
      <c r="BT276" s="368"/>
      <c r="BU276" s="368"/>
      <c r="BV276" s="368"/>
      <c r="BW276" s="368"/>
      <c r="BX276" s="368"/>
      <c r="BY276" s="368"/>
      <c r="BZ276" s="368"/>
      <c r="CA276" s="368"/>
      <c r="CB276" s="368"/>
      <c r="CC276" s="368"/>
      <c r="CD276" s="368"/>
      <c r="CE276" s="368"/>
    </row>
    <row r="277" spans="1:95" x14ac:dyDescent="0.2">
      <c r="A277" s="368" t="s">
        <v>137</v>
      </c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8"/>
      <c r="AG277" s="368"/>
      <c r="AH277" s="368"/>
      <c r="AI277" s="368"/>
      <c r="AJ277" s="368"/>
      <c r="AK277" s="368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8"/>
      <c r="AV277" s="368"/>
      <c r="AW277" s="368"/>
      <c r="AX277" s="368"/>
      <c r="AY277" s="368"/>
      <c r="AZ277" s="368"/>
      <c r="BA277" s="368"/>
      <c r="BB277" s="368"/>
      <c r="BC277" s="368"/>
      <c r="BD277" s="368"/>
      <c r="BE277" s="368"/>
      <c r="BF277" s="368"/>
      <c r="BG277" s="368"/>
      <c r="BH277" s="368"/>
      <c r="BI277" s="368"/>
      <c r="BJ277" s="368"/>
      <c r="BK277" s="368"/>
      <c r="BL277" s="368"/>
      <c r="BM277" s="368"/>
      <c r="BN277" s="368"/>
      <c r="BO277" s="368"/>
      <c r="BP277" s="368"/>
      <c r="BQ277" s="368"/>
      <c r="BR277" s="368"/>
      <c r="BS277" s="368"/>
      <c r="BT277" s="368"/>
      <c r="BU277" s="368"/>
      <c r="BV277" s="368"/>
      <c r="BW277" s="368"/>
      <c r="BX277" s="368"/>
      <c r="BY277" s="368"/>
      <c r="BZ277" s="368"/>
      <c r="CA277" s="368"/>
      <c r="CB277" s="368"/>
      <c r="CC277" s="368"/>
      <c r="CD277" s="368"/>
      <c r="CE277" s="368"/>
    </row>
    <row r="278" spans="1:95" ht="18" x14ac:dyDescent="0.2">
      <c r="A278" s="368" t="s">
        <v>138</v>
      </c>
      <c r="B278" s="368"/>
      <c r="C278" s="368"/>
      <c r="D278" s="368"/>
      <c r="E278" s="368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8"/>
      <c r="AG278" s="368"/>
      <c r="AH278" s="368"/>
      <c r="AI278" s="368"/>
      <c r="AJ278" s="368"/>
      <c r="AK278" s="368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8"/>
      <c r="AV278" s="368"/>
      <c r="AW278" s="368"/>
      <c r="AX278" s="368"/>
      <c r="AY278" s="368"/>
      <c r="AZ278" s="368"/>
      <c r="BA278" s="368"/>
      <c r="BB278" s="368"/>
      <c r="BC278" s="368"/>
      <c r="BD278" s="368"/>
      <c r="BE278" s="368"/>
      <c r="BF278" s="368"/>
      <c r="BG278" s="368"/>
      <c r="BH278" s="368"/>
      <c r="BI278" s="368"/>
      <c r="BJ278" s="368"/>
      <c r="BK278" s="368"/>
      <c r="BL278" s="368"/>
      <c r="BM278" s="368"/>
      <c r="BN278" s="368"/>
      <c r="BO278" s="368"/>
      <c r="BP278" s="368"/>
      <c r="BQ278" s="368"/>
      <c r="BR278" s="368"/>
      <c r="BS278" s="368"/>
      <c r="BT278" s="368"/>
      <c r="BU278" s="368"/>
      <c r="BV278" s="368"/>
      <c r="BW278" s="368"/>
      <c r="BX278" s="368"/>
      <c r="BY278" s="368"/>
      <c r="BZ278" s="368"/>
      <c r="CA278" s="368"/>
      <c r="CB278" s="368"/>
      <c r="CC278" s="368"/>
      <c r="CD278" s="368"/>
      <c r="CE278" s="368"/>
    </row>
    <row r="279" spans="1:95" ht="9" customHeight="1" x14ac:dyDescent="0.2">
      <c r="A279" s="368"/>
      <c r="B279" s="368"/>
      <c r="C279" s="368"/>
      <c r="D279" s="368"/>
      <c r="E279" s="368"/>
      <c r="F279" s="368"/>
      <c r="G279" s="368"/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8"/>
      <c r="AG279" s="368"/>
      <c r="AH279" s="368"/>
      <c r="AI279" s="368"/>
      <c r="AJ279" s="368"/>
      <c r="AK279" s="368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8"/>
      <c r="AV279" s="368"/>
      <c r="AW279" s="368"/>
      <c r="AX279" s="368"/>
      <c r="AY279" s="368"/>
      <c r="AZ279" s="368"/>
      <c r="BA279" s="368"/>
      <c r="BB279" s="368"/>
      <c r="BC279" s="368"/>
      <c r="BD279" s="368"/>
      <c r="BE279" s="368"/>
      <c r="BF279" s="368"/>
      <c r="BG279" s="368"/>
      <c r="BH279" s="368"/>
      <c r="BI279" s="368"/>
      <c r="BJ279" s="368"/>
      <c r="BK279" s="368"/>
      <c r="BL279" s="368"/>
      <c r="BM279" s="368"/>
      <c r="BN279" s="368"/>
      <c r="BO279" s="368"/>
      <c r="BP279" s="368"/>
      <c r="BQ279" s="368"/>
      <c r="BR279" s="368"/>
      <c r="BS279" s="368"/>
      <c r="BT279" s="368"/>
      <c r="BU279" s="368"/>
      <c r="BV279" s="368"/>
      <c r="BW279" s="368"/>
      <c r="BX279" s="368"/>
      <c r="BY279" s="368"/>
      <c r="BZ279" s="368"/>
      <c r="CA279" s="368"/>
      <c r="CB279" s="368"/>
      <c r="CC279" s="368"/>
      <c r="CD279" s="368"/>
      <c r="CE279" s="368"/>
    </row>
    <row r="280" spans="1:95" ht="63" customHeight="1" x14ac:dyDescent="0.2">
      <c r="A280" s="424" t="s">
        <v>75</v>
      </c>
      <c r="B280" s="424"/>
      <c r="C280" s="424"/>
      <c r="D280" s="424"/>
      <c r="E280" s="424"/>
      <c r="F280" s="424"/>
      <c r="G280" s="424"/>
      <c r="H280" s="352" t="s">
        <v>139</v>
      </c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354"/>
      <c r="T280" s="405" t="s">
        <v>140</v>
      </c>
      <c r="U280" s="406"/>
      <c r="V280" s="406"/>
      <c r="W280" s="406"/>
      <c r="X280" s="406"/>
      <c r="Y280" s="406"/>
      <c r="Z280" s="406"/>
      <c r="AA280" s="406"/>
      <c r="AB280" s="406"/>
      <c r="AC280" s="406"/>
      <c r="AD280" s="406"/>
      <c r="AE280" s="407"/>
      <c r="AF280" s="352" t="s">
        <v>141</v>
      </c>
      <c r="AG280" s="353"/>
      <c r="AH280" s="353"/>
      <c r="AI280" s="353"/>
      <c r="AJ280" s="353"/>
      <c r="AK280" s="353"/>
      <c r="AL280" s="353"/>
      <c r="AM280" s="353"/>
      <c r="AN280" s="353"/>
      <c r="AO280" s="353"/>
      <c r="AP280" s="353"/>
      <c r="AQ280" s="353"/>
      <c r="AR280" s="353"/>
      <c r="AS280" s="353"/>
      <c r="AT280" s="353"/>
      <c r="AU280" s="353"/>
      <c r="AV280" s="353"/>
      <c r="AW280" s="353"/>
      <c r="AX280" s="353"/>
      <c r="AY280" s="353"/>
      <c r="AZ280" s="353"/>
      <c r="BA280" s="353"/>
      <c r="BB280" s="353"/>
      <c r="BC280" s="353"/>
      <c r="BD280" s="353"/>
      <c r="BE280" s="353"/>
      <c r="BF280" s="353"/>
      <c r="BG280" s="353"/>
      <c r="BH280" s="353"/>
      <c r="BI280" s="353"/>
      <c r="BJ280" s="353"/>
      <c r="BK280" s="353"/>
      <c r="BL280" s="353"/>
      <c r="BM280" s="354"/>
      <c r="BN280" s="352" t="s">
        <v>142</v>
      </c>
      <c r="BO280" s="353"/>
      <c r="BP280" s="353"/>
      <c r="BQ280" s="353"/>
      <c r="BR280" s="353"/>
      <c r="BS280" s="353"/>
      <c r="BT280" s="353"/>
      <c r="BU280" s="353"/>
      <c r="BV280" s="353"/>
      <c r="BW280" s="353"/>
      <c r="BX280" s="353"/>
      <c r="BY280" s="353"/>
      <c r="BZ280" s="353"/>
      <c r="CA280" s="353"/>
      <c r="CB280" s="353"/>
      <c r="CC280" s="353"/>
      <c r="CD280" s="353"/>
      <c r="CE280" s="354"/>
      <c r="CF280" s="424" t="s">
        <v>143</v>
      </c>
      <c r="CG280" s="424"/>
      <c r="CH280" s="424"/>
      <c r="CI280" s="424"/>
      <c r="CJ280" s="424"/>
      <c r="CK280" s="424"/>
      <c r="CL280" s="424"/>
      <c r="CM280" s="424"/>
      <c r="CN280" s="424"/>
      <c r="CO280" s="424"/>
      <c r="CP280" s="424"/>
      <c r="CQ280" s="424"/>
    </row>
    <row r="281" spans="1:95" x14ac:dyDescent="0.2">
      <c r="A281" s="424"/>
      <c r="B281" s="424"/>
      <c r="C281" s="424"/>
      <c r="D281" s="424"/>
      <c r="E281" s="424"/>
      <c r="F281" s="424"/>
      <c r="G281" s="424"/>
      <c r="H281" s="405" t="s">
        <v>42</v>
      </c>
      <c r="I281" s="406"/>
      <c r="J281" s="406"/>
      <c r="K281" s="406"/>
      <c r="L281" s="406"/>
      <c r="M281" s="406"/>
      <c r="N281" s="406"/>
      <c r="O281" s="406"/>
      <c r="P281" s="406"/>
      <c r="Q281" s="406"/>
      <c r="R281" s="406"/>
      <c r="S281" s="407"/>
      <c r="T281" s="424" t="s">
        <v>42</v>
      </c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05" t="s">
        <v>42</v>
      </c>
      <c r="AG281" s="406"/>
      <c r="AH281" s="406"/>
      <c r="AI281" s="406"/>
      <c r="AJ281" s="406"/>
      <c r="AK281" s="406"/>
      <c r="AL281" s="406"/>
      <c r="AM281" s="406"/>
      <c r="AN281" s="406"/>
      <c r="AO281" s="406"/>
      <c r="AP281" s="406"/>
      <c r="AQ281" s="406"/>
      <c r="AR281" s="406"/>
      <c r="AS281" s="406"/>
      <c r="AT281" s="406"/>
      <c r="AU281" s="406"/>
      <c r="AV281" s="406"/>
      <c r="AW281" s="406"/>
      <c r="AX281" s="406"/>
      <c r="AY281" s="407"/>
      <c r="AZ281" s="405" t="s">
        <v>43</v>
      </c>
      <c r="BA281" s="406"/>
      <c r="BB281" s="406"/>
      <c r="BC281" s="406"/>
      <c r="BD281" s="406"/>
      <c r="BE281" s="406"/>
      <c r="BF281" s="406"/>
      <c r="BG281" s="406"/>
      <c r="BH281" s="406"/>
      <c r="BI281" s="406"/>
      <c r="BJ281" s="406"/>
      <c r="BK281" s="406"/>
      <c r="BL281" s="406"/>
      <c r="BM281" s="407"/>
      <c r="BN281" s="414" t="s">
        <v>6</v>
      </c>
      <c r="BO281" s="415"/>
      <c r="BP281" s="377" t="s">
        <v>12</v>
      </c>
      <c r="BQ281" s="377"/>
      <c r="BR281" s="425" t="s">
        <v>44</v>
      </c>
      <c r="BS281" s="426"/>
      <c r="BT281" s="414" t="s">
        <v>6</v>
      </c>
      <c r="BU281" s="415"/>
      <c r="BV281" s="377" t="s">
        <v>6</v>
      </c>
      <c r="BW281" s="377"/>
      <c r="BX281" s="425" t="s">
        <v>44</v>
      </c>
      <c r="BY281" s="426"/>
      <c r="BZ281" s="414" t="s">
        <v>6</v>
      </c>
      <c r="CA281" s="415"/>
      <c r="CB281" s="377" t="s">
        <v>205</v>
      </c>
      <c r="CC281" s="377"/>
      <c r="CD281" s="425" t="s">
        <v>44</v>
      </c>
      <c r="CE281" s="426"/>
      <c r="CF281" s="405" t="s">
        <v>45</v>
      </c>
      <c r="CG281" s="406"/>
      <c r="CH281" s="406"/>
      <c r="CI281" s="406"/>
      <c r="CJ281" s="406"/>
      <c r="CK281" s="407"/>
      <c r="CL281" s="405" t="s">
        <v>46</v>
      </c>
      <c r="CM281" s="406"/>
      <c r="CN281" s="406"/>
      <c r="CO281" s="406"/>
      <c r="CP281" s="406"/>
      <c r="CQ281" s="407"/>
    </row>
    <row r="282" spans="1:95" x14ac:dyDescent="0.2">
      <c r="A282" s="424"/>
      <c r="B282" s="424"/>
      <c r="C282" s="424"/>
      <c r="D282" s="424"/>
      <c r="E282" s="424"/>
      <c r="F282" s="424"/>
      <c r="G282" s="424"/>
      <c r="H282" s="411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413"/>
      <c r="T282" s="424"/>
      <c r="U282" s="424"/>
      <c r="V282" s="424"/>
      <c r="W282" s="424"/>
      <c r="X282" s="424"/>
      <c r="Y282" s="424"/>
      <c r="Z282" s="424"/>
      <c r="AA282" s="424"/>
      <c r="AB282" s="424"/>
      <c r="AC282" s="424"/>
      <c r="AD282" s="424"/>
      <c r="AE282" s="424"/>
      <c r="AF282" s="411"/>
      <c r="AG282" s="412"/>
      <c r="AH282" s="412"/>
      <c r="AI282" s="412"/>
      <c r="AJ282" s="412"/>
      <c r="AK282" s="412"/>
      <c r="AL282" s="412"/>
      <c r="AM282" s="412"/>
      <c r="AN282" s="412"/>
      <c r="AO282" s="412"/>
      <c r="AP282" s="412"/>
      <c r="AQ282" s="412"/>
      <c r="AR282" s="412"/>
      <c r="AS282" s="412"/>
      <c r="AT282" s="412"/>
      <c r="AU282" s="412"/>
      <c r="AV282" s="412"/>
      <c r="AW282" s="412"/>
      <c r="AX282" s="412"/>
      <c r="AY282" s="413"/>
      <c r="AZ282" s="408"/>
      <c r="BA282" s="409"/>
      <c r="BB282" s="409"/>
      <c r="BC282" s="409"/>
      <c r="BD282" s="409"/>
      <c r="BE282" s="409"/>
      <c r="BF282" s="409"/>
      <c r="BG282" s="409"/>
      <c r="BH282" s="409"/>
      <c r="BI282" s="409"/>
      <c r="BJ282" s="409"/>
      <c r="BK282" s="409"/>
      <c r="BL282" s="409"/>
      <c r="BM282" s="410"/>
      <c r="BN282" s="411" t="s">
        <v>47</v>
      </c>
      <c r="BO282" s="412"/>
      <c r="BP282" s="412"/>
      <c r="BQ282" s="412"/>
      <c r="BR282" s="412"/>
      <c r="BS282" s="413"/>
      <c r="BT282" s="411" t="s">
        <v>48</v>
      </c>
      <c r="BU282" s="412"/>
      <c r="BV282" s="412"/>
      <c r="BW282" s="412"/>
      <c r="BX282" s="412"/>
      <c r="BY282" s="413"/>
      <c r="BZ282" s="411" t="s">
        <v>49</v>
      </c>
      <c r="CA282" s="412"/>
      <c r="CB282" s="412"/>
      <c r="CC282" s="412"/>
      <c r="CD282" s="412"/>
      <c r="CE282" s="413"/>
      <c r="CF282" s="411"/>
      <c r="CG282" s="412"/>
      <c r="CH282" s="412"/>
      <c r="CI282" s="412"/>
      <c r="CJ282" s="412"/>
      <c r="CK282" s="413"/>
      <c r="CL282" s="411"/>
      <c r="CM282" s="412"/>
      <c r="CN282" s="412"/>
      <c r="CO282" s="412"/>
      <c r="CP282" s="412"/>
      <c r="CQ282" s="413"/>
    </row>
    <row r="283" spans="1:95" x14ac:dyDescent="0.2">
      <c r="A283" s="424"/>
      <c r="B283" s="424"/>
      <c r="C283" s="424"/>
      <c r="D283" s="424"/>
      <c r="E283" s="424"/>
      <c r="F283" s="424"/>
      <c r="G283" s="424"/>
      <c r="H283" s="411"/>
      <c r="I283" s="412"/>
      <c r="J283" s="412"/>
      <c r="K283" s="412"/>
      <c r="L283" s="412"/>
      <c r="M283" s="412"/>
      <c r="N283" s="412"/>
      <c r="O283" s="412"/>
      <c r="P283" s="412"/>
      <c r="Q283" s="412"/>
      <c r="R283" s="412"/>
      <c r="S283" s="413"/>
      <c r="T283" s="424"/>
      <c r="U283" s="424"/>
      <c r="V283" s="424"/>
      <c r="W283" s="424"/>
      <c r="X283" s="424"/>
      <c r="Y283" s="424"/>
      <c r="Z283" s="424"/>
      <c r="AA283" s="424"/>
      <c r="AB283" s="424"/>
      <c r="AC283" s="424"/>
      <c r="AD283" s="424"/>
      <c r="AE283" s="424"/>
      <c r="AF283" s="411"/>
      <c r="AG283" s="412"/>
      <c r="AH283" s="412"/>
      <c r="AI283" s="412"/>
      <c r="AJ283" s="412"/>
      <c r="AK283" s="412"/>
      <c r="AL283" s="412"/>
      <c r="AM283" s="412"/>
      <c r="AN283" s="412"/>
      <c r="AO283" s="412"/>
      <c r="AP283" s="412"/>
      <c r="AQ283" s="412"/>
      <c r="AR283" s="412"/>
      <c r="AS283" s="412"/>
      <c r="AT283" s="412"/>
      <c r="AU283" s="412"/>
      <c r="AV283" s="412"/>
      <c r="AW283" s="412"/>
      <c r="AX283" s="412"/>
      <c r="AY283" s="413"/>
      <c r="AZ283" s="405" t="s">
        <v>50</v>
      </c>
      <c r="BA283" s="406"/>
      <c r="BB283" s="406"/>
      <c r="BC283" s="406"/>
      <c r="BD283" s="406"/>
      <c r="BE283" s="406"/>
      <c r="BF283" s="407"/>
      <c r="BG283" s="405" t="s">
        <v>51</v>
      </c>
      <c r="BH283" s="406"/>
      <c r="BI283" s="406"/>
      <c r="BJ283" s="406"/>
      <c r="BK283" s="406"/>
      <c r="BL283" s="406"/>
      <c r="BM283" s="407"/>
      <c r="BN283" s="411"/>
      <c r="BO283" s="412"/>
      <c r="BP283" s="412"/>
      <c r="BQ283" s="412"/>
      <c r="BR283" s="412"/>
      <c r="BS283" s="413"/>
      <c r="BT283" s="411"/>
      <c r="BU283" s="412"/>
      <c r="BV283" s="412"/>
      <c r="BW283" s="412"/>
      <c r="BX283" s="412"/>
      <c r="BY283" s="413"/>
      <c r="BZ283" s="411"/>
      <c r="CA283" s="412"/>
      <c r="CB283" s="412"/>
      <c r="CC283" s="412"/>
      <c r="CD283" s="412"/>
      <c r="CE283" s="413"/>
      <c r="CF283" s="411"/>
      <c r="CG283" s="412"/>
      <c r="CH283" s="412"/>
      <c r="CI283" s="412"/>
      <c r="CJ283" s="412"/>
      <c r="CK283" s="413"/>
      <c r="CL283" s="411"/>
      <c r="CM283" s="412"/>
      <c r="CN283" s="412"/>
      <c r="CO283" s="412"/>
      <c r="CP283" s="412"/>
      <c r="CQ283" s="413"/>
    </row>
    <row r="284" spans="1:95" x14ac:dyDescent="0.2">
      <c r="A284" s="424"/>
      <c r="B284" s="424"/>
      <c r="C284" s="424"/>
      <c r="D284" s="424"/>
      <c r="E284" s="424"/>
      <c r="F284" s="424"/>
      <c r="G284" s="424"/>
      <c r="H284" s="408"/>
      <c r="I284" s="409"/>
      <c r="J284" s="409"/>
      <c r="K284" s="409"/>
      <c r="L284" s="409"/>
      <c r="M284" s="409"/>
      <c r="N284" s="409"/>
      <c r="O284" s="409"/>
      <c r="P284" s="409"/>
      <c r="Q284" s="409"/>
      <c r="R284" s="409"/>
      <c r="S284" s="410"/>
      <c r="T284" s="424"/>
      <c r="U284" s="424"/>
      <c r="V284" s="424"/>
      <c r="W284" s="424"/>
      <c r="X284" s="424"/>
      <c r="Y284" s="424"/>
      <c r="Z284" s="424"/>
      <c r="AA284" s="424"/>
      <c r="AB284" s="424"/>
      <c r="AC284" s="424"/>
      <c r="AD284" s="424"/>
      <c r="AE284" s="424"/>
      <c r="AF284" s="408"/>
      <c r="AG284" s="409"/>
      <c r="AH284" s="409"/>
      <c r="AI284" s="409"/>
      <c r="AJ284" s="409"/>
      <c r="AK284" s="409"/>
      <c r="AL284" s="409"/>
      <c r="AM284" s="409"/>
      <c r="AN284" s="409"/>
      <c r="AO284" s="409"/>
      <c r="AP284" s="409"/>
      <c r="AQ284" s="409"/>
      <c r="AR284" s="409"/>
      <c r="AS284" s="409"/>
      <c r="AT284" s="409"/>
      <c r="AU284" s="409"/>
      <c r="AV284" s="409"/>
      <c r="AW284" s="409"/>
      <c r="AX284" s="409"/>
      <c r="AY284" s="410"/>
      <c r="AZ284" s="408"/>
      <c r="BA284" s="409"/>
      <c r="BB284" s="409"/>
      <c r="BC284" s="409"/>
      <c r="BD284" s="409"/>
      <c r="BE284" s="409"/>
      <c r="BF284" s="410"/>
      <c r="BG284" s="408"/>
      <c r="BH284" s="409"/>
      <c r="BI284" s="409"/>
      <c r="BJ284" s="409"/>
      <c r="BK284" s="409"/>
      <c r="BL284" s="409"/>
      <c r="BM284" s="410"/>
      <c r="BN284" s="408"/>
      <c r="BO284" s="409"/>
      <c r="BP284" s="409"/>
      <c r="BQ284" s="409"/>
      <c r="BR284" s="409"/>
      <c r="BS284" s="410"/>
      <c r="BT284" s="408"/>
      <c r="BU284" s="409"/>
      <c r="BV284" s="409"/>
      <c r="BW284" s="409"/>
      <c r="BX284" s="409"/>
      <c r="BY284" s="410"/>
      <c r="BZ284" s="408"/>
      <c r="CA284" s="409"/>
      <c r="CB284" s="409"/>
      <c r="CC284" s="409"/>
      <c r="CD284" s="409"/>
      <c r="CE284" s="410"/>
      <c r="CF284" s="408"/>
      <c r="CG284" s="409"/>
      <c r="CH284" s="409"/>
      <c r="CI284" s="409"/>
      <c r="CJ284" s="409"/>
      <c r="CK284" s="410"/>
      <c r="CL284" s="408"/>
      <c r="CM284" s="409"/>
      <c r="CN284" s="409"/>
      <c r="CO284" s="409"/>
      <c r="CP284" s="409"/>
      <c r="CQ284" s="410"/>
    </row>
    <row r="285" spans="1:95" x14ac:dyDescent="0.2">
      <c r="A285" s="424" t="s">
        <v>27</v>
      </c>
      <c r="B285" s="424"/>
      <c r="C285" s="424"/>
      <c r="D285" s="424"/>
      <c r="E285" s="424"/>
      <c r="F285" s="424"/>
      <c r="G285" s="424"/>
      <c r="H285" s="424" t="s">
        <v>52</v>
      </c>
      <c r="I285" s="424"/>
      <c r="J285" s="424"/>
      <c r="K285" s="424"/>
      <c r="L285" s="424"/>
      <c r="M285" s="424"/>
      <c r="N285" s="424"/>
      <c r="O285" s="424"/>
      <c r="P285" s="424"/>
      <c r="Q285" s="424"/>
      <c r="R285" s="424"/>
      <c r="S285" s="424"/>
      <c r="T285" s="352" t="s">
        <v>53</v>
      </c>
      <c r="U285" s="353"/>
      <c r="V285" s="353"/>
      <c r="W285" s="353"/>
      <c r="X285" s="353"/>
      <c r="Y285" s="353"/>
      <c r="Z285" s="353"/>
      <c r="AA285" s="353"/>
      <c r="AB285" s="353"/>
      <c r="AC285" s="353"/>
      <c r="AD285" s="353"/>
      <c r="AE285" s="354"/>
      <c r="AF285" s="424" t="s">
        <v>54</v>
      </c>
      <c r="AG285" s="424"/>
      <c r="AH285" s="424"/>
      <c r="AI285" s="424"/>
      <c r="AJ285" s="424"/>
      <c r="AK285" s="424"/>
      <c r="AL285" s="424"/>
      <c r="AM285" s="424"/>
      <c r="AN285" s="424"/>
      <c r="AO285" s="424"/>
      <c r="AP285" s="424"/>
      <c r="AQ285" s="424"/>
      <c r="AR285" s="424"/>
      <c r="AS285" s="424"/>
      <c r="AT285" s="424"/>
      <c r="AU285" s="424"/>
      <c r="AV285" s="424"/>
      <c r="AW285" s="424"/>
      <c r="AX285" s="424"/>
      <c r="AY285" s="424"/>
      <c r="AZ285" s="424" t="s">
        <v>55</v>
      </c>
      <c r="BA285" s="424"/>
      <c r="BB285" s="424"/>
      <c r="BC285" s="424"/>
      <c r="BD285" s="424"/>
      <c r="BE285" s="424"/>
      <c r="BF285" s="424"/>
      <c r="BG285" s="424" t="s">
        <v>56</v>
      </c>
      <c r="BH285" s="424"/>
      <c r="BI285" s="424"/>
      <c r="BJ285" s="424"/>
      <c r="BK285" s="424"/>
      <c r="BL285" s="424"/>
      <c r="BM285" s="424"/>
      <c r="BN285" s="424" t="s">
        <v>57</v>
      </c>
      <c r="BO285" s="424"/>
      <c r="BP285" s="424"/>
      <c r="BQ285" s="424"/>
      <c r="BR285" s="424"/>
      <c r="BS285" s="424"/>
      <c r="BT285" s="424" t="s">
        <v>58</v>
      </c>
      <c r="BU285" s="424"/>
      <c r="BV285" s="424"/>
      <c r="BW285" s="424"/>
      <c r="BX285" s="424"/>
      <c r="BY285" s="424"/>
      <c r="BZ285" s="424" t="s">
        <v>59</v>
      </c>
      <c r="CA285" s="424"/>
      <c r="CB285" s="424"/>
      <c r="CC285" s="424"/>
      <c r="CD285" s="424"/>
      <c r="CE285" s="424"/>
      <c r="CF285" s="424" t="s">
        <v>60</v>
      </c>
      <c r="CG285" s="424"/>
      <c r="CH285" s="424"/>
      <c r="CI285" s="424"/>
      <c r="CJ285" s="424"/>
      <c r="CK285" s="424"/>
      <c r="CL285" s="424" t="s">
        <v>61</v>
      </c>
      <c r="CM285" s="424"/>
      <c r="CN285" s="424"/>
      <c r="CO285" s="424"/>
      <c r="CP285" s="424"/>
      <c r="CQ285" s="424"/>
    </row>
    <row r="286" spans="1:95" hidden="1" x14ac:dyDescent="0.2">
      <c r="A286" s="387"/>
      <c r="B286" s="388"/>
      <c r="C286" s="388"/>
      <c r="D286" s="388"/>
      <c r="E286" s="388"/>
      <c r="F286" s="388"/>
      <c r="G286" s="389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393"/>
      <c r="U286" s="394"/>
      <c r="V286" s="394"/>
      <c r="W286" s="394"/>
      <c r="X286" s="394"/>
      <c r="Y286" s="394"/>
      <c r="Z286" s="394"/>
      <c r="AA286" s="394"/>
      <c r="AB286" s="394"/>
      <c r="AC286" s="394"/>
      <c r="AD286" s="394"/>
      <c r="AE286" s="395"/>
      <c r="AF286" s="109"/>
      <c r="AG286" s="394"/>
      <c r="AH286" s="394"/>
      <c r="AI286" s="394"/>
      <c r="AJ286" s="394"/>
      <c r="AK286" s="394"/>
      <c r="AL286" s="394"/>
      <c r="AM286" s="394"/>
      <c r="AN286" s="394"/>
      <c r="AO286" s="394"/>
      <c r="AP286" s="394"/>
      <c r="AQ286" s="394"/>
      <c r="AR286" s="394"/>
      <c r="AS286" s="394"/>
      <c r="AT286" s="394"/>
      <c r="AU286" s="394"/>
      <c r="AV286" s="394"/>
      <c r="AW286" s="394"/>
      <c r="AX286" s="394"/>
      <c r="AY286" s="395"/>
      <c r="AZ286" s="405"/>
      <c r="BA286" s="406"/>
      <c r="BB286" s="406"/>
      <c r="BC286" s="406"/>
      <c r="BD286" s="406"/>
      <c r="BE286" s="406"/>
      <c r="BF286" s="407"/>
      <c r="BG286" s="405"/>
      <c r="BH286" s="406"/>
      <c r="BI286" s="406"/>
      <c r="BJ286" s="406"/>
      <c r="BK286" s="406"/>
      <c r="BL286" s="406"/>
      <c r="BM286" s="407"/>
      <c r="BN286" s="422"/>
      <c r="BO286" s="422"/>
      <c r="BP286" s="422"/>
      <c r="BQ286" s="422"/>
      <c r="BR286" s="422"/>
      <c r="BS286" s="422"/>
      <c r="BT286" s="422"/>
      <c r="BU286" s="422"/>
      <c r="BV286" s="422"/>
      <c r="BW286" s="422"/>
      <c r="BX286" s="422"/>
      <c r="BY286" s="422"/>
      <c r="BZ286" s="422"/>
      <c r="CA286" s="422"/>
      <c r="CB286" s="422"/>
      <c r="CC286" s="422"/>
      <c r="CD286" s="422"/>
      <c r="CE286" s="422"/>
      <c r="CF286" s="336"/>
      <c r="CG286" s="337"/>
      <c r="CH286" s="337"/>
      <c r="CI286" s="337"/>
      <c r="CJ286" s="337"/>
      <c r="CK286" s="338"/>
      <c r="CL286" s="110"/>
      <c r="CM286" s="111"/>
      <c r="CN286" s="111"/>
      <c r="CO286" s="111"/>
      <c r="CP286" s="111"/>
      <c r="CQ286" s="112"/>
    </row>
    <row r="287" spans="1:95" hidden="1" x14ac:dyDescent="0.2">
      <c r="A287" s="390"/>
      <c r="B287" s="391"/>
      <c r="C287" s="391"/>
      <c r="D287" s="391"/>
      <c r="E287" s="391"/>
      <c r="F287" s="391"/>
      <c r="G287" s="39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396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397"/>
      <c r="AE287" s="398"/>
      <c r="AF287" s="113"/>
      <c r="AG287" s="397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8"/>
      <c r="AZ287" s="408"/>
      <c r="BA287" s="409"/>
      <c r="BB287" s="409"/>
      <c r="BC287" s="409"/>
      <c r="BD287" s="409"/>
      <c r="BE287" s="409"/>
      <c r="BF287" s="410"/>
      <c r="BG287" s="408"/>
      <c r="BH287" s="409"/>
      <c r="BI287" s="409"/>
      <c r="BJ287" s="409"/>
      <c r="BK287" s="409"/>
      <c r="BL287" s="409"/>
      <c r="BM287" s="410"/>
      <c r="BN287" s="422"/>
      <c r="BO287" s="422"/>
      <c r="BP287" s="422"/>
      <c r="BQ287" s="422"/>
      <c r="BR287" s="422"/>
      <c r="BS287" s="422"/>
      <c r="BT287" s="422"/>
      <c r="BU287" s="422"/>
      <c r="BV287" s="422"/>
      <c r="BW287" s="422"/>
      <c r="BX287" s="422"/>
      <c r="BY287" s="422"/>
      <c r="BZ287" s="422"/>
      <c r="CA287" s="422"/>
      <c r="CB287" s="422"/>
      <c r="CC287" s="422"/>
      <c r="CD287" s="422"/>
      <c r="CE287" s="422"/>
      <c r="CF287" s="113"/>
      <c r="CG287" s="114"/>
      <c r="CH287" s="114"/>
      <c r="CI287" s="114"/>
      <c r="CJ287" s="114"/>
      <c r="CK287" s="115"/>
      <c r="CL287" s="113"/>
      <c r="CM287" s="114"/>
      <c r="CN287" s="114"/>
      <c r="CO287" s="114"/>
      <c r="CP287" s="114"/>
      <c r="CQ287" s="115"/>
    </row>
    <row r="288" spans="1:95" x14ac:dyDescent="0.2">
      <c r="A288" s="423"/>
      <c r="B288" s="423"/>
      <c r="C288" s="423"/>
      <c r="D288" s="423"/>
      <c r="E288" s="423"/>
      <c r="F288" s="423"/>
      <c r="G288" s="423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336"/>
      <c r="U288" s="337"/>
      <c r="V288" s="337"/>
      <c r="W288" s="337"/>
      <c r="X288" s="337"/>
      <c r="Y288" s="337"/>
      <c r="Z288" s="337"/>
      <c r="AA288" s="337"/>
      <c r="AB288" s="337"/>
      <c r="AC288" s="337"/>
      <c r="AD288" s="337"/>
      <c r="AE288" s="338"/>
      <c r="AF288" s="336"/>
      <c r="AG288" s="337"/>
      <c r="AH288" s="337"/>
      <c r="AI288" s="337"/>
      <c r="AJ288" s="337"/>
      <c r="AK288" s="337"/>
      <c r="AL288" s="337"/>
      <c r="AM288" s="337"/>
      <c r="AN288" s="337"/>
      <c r="AO288" s="337"/>
      <c r="AP288" s="337"/>
      <c r="AQ288" s="337"/>
      <c r="AR288" s="337"/>
      <c r="AS288" s="337"/>
      <c r="AT288" s="337"/>
      <c r="AU288" s="337"/>
      <c r="AV288" s="337"/>
      <c r="AW288" s="337"/>
      <c r="AX288" s="337"/>
      <c r="AY288" s="338"/>
      <c r="AZ288" s="352"/>
      <c r="BA288" s="353"/>
      <c r="BB288" s="353"/>
      <c r="BC288" s="353"/>
      <c r="BD288" s="353"/>
      <c r="BE288" s="353"/>
      <c r="BF288" s="354"/>
      <c r="BG288" s="352"/>
      <c r="BH288" s="353"/>
      <c r="BI288" s="353"/>
      <c r="BJ288" s="353"/>
      <c r="BK288" s="353"/>
      <c r="BL288" s="353"/>
      <c r="BM288" s="354"/>
      <c r="BN288" s="422"/>
      <c r="BO288" s="422"/>
      <c r="BP288" s="422"/>
      <c r="BQ288" s="422"/>
      <c r="BR288" s="422"/>
      <c r="BS288" s="422"/>
      <c r="BT288" s="422"/>
      <c r="BU288" s="422"/>
      <c r="BV288" s="422"/>
      <c r="BW288" s="422"/>
      <c r="BX288" s="422"/>
      <c r="BY288" s="422"/>
      <c r="BZ288" s="422"/>
      <c r="CA288" s="422"/>
      <c r="CB288" s="422"/>
      <c r="CC288" s="422"/>
      <c r="CD288" s="422"/>
      <c r="CE288" s="422"/>
      <c r="CF288" s="422"/>
      <c r="CG288" s="422"/>
      <c r="CH288" s="422"/>
      <c r="CI288" s="422"/>
      <c r="CJ288" s="422"/>
      <c r="CK288" s="422"/>
      <c r="CL288" s="422"/>
      <c r="CM288" s="422"/>
      <c r="CN288" s="422"/>
      <c r="CO288" s="422"/>
      <c r="CP288" s="422"/>
      <c r="CQ288" s="422"/>
    </row>
    <row r="289" spans="1:95" ht="9.75" customHeight="1" x14ac:dyDescent="0.2">
      <c r="A289" s="439"/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  <c r="AA289" s="439"/>
      <c r="AB289" s="439"/>
      <c r="AC289" s="439"/>
      <c r="AD289" s="439"/>
      <c r="AE289" s="439"/>
      <c r="AF289" s="439"/>
      <c r="AG289" s="439"/>
      <c r="AH289" s="439"/>
      <c r="AI289" s="439"/>
      <c r="AJ289" s="439"/>
      <c r="AK289" s="439"/>
      <c r="AL289" s="439"/>
      <c r="AM289" s="439"/>
      <c r="AN289" s="439"/>
      <c r="AO289" s="439"/>
      <c r="AP289" s="439"/>
      <c r="AQ289" s="439"/>
      <c r="AR289" s="439"/>
      <c r="AS289" s="439"/>
      <c r="AT289" s="439"/>
      <c r="AU289" s="439"/>
      <c r="AV289" s="439"/>
      <c r="AW289" s="439"/>
      <c r="AX289" s="439"/>
      <c r="AY289" s="439"/>
      <c r="AZ289" s="439"/>
      <c r="BA289" s="439"/>
      <c r="BB289" s="439"/>
      <c r="BC289" s="439"/>
      <c r="BD289" s="439"/>
      <c r="BE289" s="439"/>
      <c r="BF289" s="439"/>
      <c r="BG289" s="439"/>
      <c r="BH289" s="439"/>
      <c r="BI289" s="439"/>
      <c r="BJ289" s="439"/>
      <c r="BK289" s="439"/>
      <c r="BL289" s="439"/>
      <c r="BM289" s="439"/>
      <c r="BN289" s="439"/>
      <c r="BO289" s="439"/>
      <c r="BP289" s="439"/>
      <c r="BQ289" s="439"/>
      <c r="BR289" s="439"/>
      <c r="BS289" s="439"/>
      <c r="BT289" s="439"/>
      <c r="BU289" s="439"/>
      <c r="BV289" s="439"/>
      <c r="BW289" s="439"/>
      <c r="BX289" s="439"/>
      <c r="BY289" s="439"/>
      <c r="BZ289" s="439"/>
      <c r="CA289" s="439"/>
      <c r="CB289" s="439"/>
      <c r="CC289" s="439"/>
      <c r="CD289" s="439"/>
      <c r="CE289" s="439"/>
    </row>
    <row r="290" spans="1:95" hidden="1" x14ac:dyDescent="0.2">
      <c r="A290" s="368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8"/>
      <c r="AG290" s="368"/>
      <c r="AH290" s="368"/>
      <c r="AI290" s="368"/>
      <c r="AJ290" s="368"/>
      <c r="AK290" s="368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8"/>
      <c r="AV290" s="368"/>
      <c r="AW290" s="368"/>
      <c r="AX290" s="368"/>
      <c r="AY290" s="368"/>
      <c r="AZ290" s="368"/>
      <c r="BA290" s="368"/>
      <c r="BB290" s="368"/>
      <c r="BC290" s="368"/>
      <c r="BD290" s="368"/>
      <c r="BE290" s="368"/>
      <c r="BF290" s="368"/>
      <c r="BG290" s="368"/>
      <c r="BH290" s="368"/>
      <c r="BI290" s="368"/>
      <c r="BJ290" s="368"/>
      <c r="BK290" s="368"/>
      <c r="BL290" s="368"/>
      <c r="BM290" s="368"/>
      <c r="BN290" s="368"/>
      <c r="BO290" s="368"/>
      <c r="BP290" s="368"/>
      <c r="BQ290" s="368"/>
      <c r="BR290" s="368"/>
      <c r="BS290" s="368"/>
      <c r="BT290" s="368"/>
      <c r="BU290" s="368"/>
      <c r="BV290" s="368"/>
      <c r="BW290" s="368"/>
      <c r="BX290" s="368"/>
      <c r="BY290" s="368"/>
      <c r="BZ290" s="368"/>
      <c r="CA290" s="368"/>
      <c r="CB290" s="368"/>
      <c r="CC290" s="368"/>
      <c r="CD290" s="368"/>
      <c r="CE290" s="368"/>
    </row>
    <row r="291" spans="1:95" x14ac:dyDescent="0.2">
      <c r="A291" s="368" t="s">
        <v>144</v>
      </c>
      <c r="B291" s="368"/>
      <c r="C291" s="368"/>
      <c r="D291" s="368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8"/>
      <c r="AG291" s="368"/>
      <c r="AH291" s="368"/>
      <c r="AI291" s="368"/>
      <c r="AJ291" s="368"/>
      <c r="AK291" s="368"/>
      <c r="AL291" s="368"/>
      <c r="AM291" s="368"/>
      <c r="AN291" s="368"/>
      <c r="AO291" s="368"/>
      <c r="AP291" s="368"/>
      <c r="AQ291" s="368"/>
      <c r="AR291" s="368"/>
      <c r="AS291" s="368"/>
      <c r="AT291" s="368"/>
      <c r="AU291" s="368"/>
      <c r="AV291" s="368"/>
      <c r="AW291" s="368"/>
      <c r="AX291" s="368"/>
      <c r="AY291" s="368"/>
      <c r="AZ291" s="368"/>
      <c r="BA291" s="368"/>
      <c r="BB291" s="368"/>
      <c r="BC291" s="368"/>
      <c r="BD291" s="368"/>
      <c r="BE291" s="368"/>
      <c r="BF291" s="368"/>
      <c r="BG291" s="368"/>
      <c r="BH291" s="368"/>
      <c r="BI291" s="368"/>
      <c r="BJ291" s="368"/>
      <c r="BK291" s="368"/>
      <c r="BL291" s="368"/>
      <c r="BM291" s="368"/>
      <c r="BN291" s="368"/>
      <c r="BO291" s="368"/>
      <c r="BP291" s="368"/>
      <c r="BQ291" s="368"/>
      <c r="BR291" s="368"/>
      <c r="BS291" s="368"/>
      <c r="BT291" s="368"/>
      <c r="BU291" s="368"/>
      <c r="BV291" s="368"/>
      <c r="BW291" s="368"/>
      <c r="BX291" s="368"/>
      <c r="BY291" s="368"/>
      <c r="BZ291" s="368"/>
      <c r="CA291" s="368"/>
      <c r="CB291" s="368"/>
      <c r="CC291" s="368"/>
      <c r="CD291" s="368"/>
      <c r="CE291" s="368"/>
    </row>
    <row r="292" spans="1:95" x14ac:dyDescent="0.2">
      <c r="A292" s="368"/>
      <c r="B292" s="368"/>
      <c r="C292" s="368"/>
      <c r="D292" s="368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8"/>
      <c r="AJ292" s="368"/>
      <c r="AK292" s="368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8"/>
      <c r="AV292" s="368"/>
      <c r="AW292" s="368"/>
      <c r="AX292" s="368"/>
      <c r="AY292" s="368"/>
      <c r="AZ292" s="368"/>
      <c r="BA292" s="368"/>
      <c r="BB292" s="368"/>
      <c r="BC292" s="368"/>
      <c r="BD292" s="368"/>
      <c r="BE292" s="368"/>
      <c r="BF292" s="368"/>
      <c r="BG292" s="368"/>
      <c r="BH292" s="368"/>
      <c r="BI292" s="368"/>
      <c r="BJ292" s="368"/>
      <c r="BK292" s="368"/>
      <c r="BL292" s="368"/>
      <c r="BM292" s="368"/>
      <c r="BN292" s="368"/>
      <c r="BO292" s="368"/>
      <c r="BP292" s="368"/>
      <c r="BQ292" s="368"/>
      <c r="BR292" s="368"/>
      <c r="BS292" s="368"/>
      <c r="BT292" s="368"/>
      <c r="BU292" s="368"/>
      <c r="BV292" s="368"/>
      <c r="BW292" s="368"/>
      <c r="BX292" s="368"/>
      <c r="BY292" s="368"/>
      <c r="BZ292" s="368"/>
      <c r="CA292" s="368"/>
      <c r="CB292" s="368"/>
      <c r="CC292" s="368"/>
      <c r="CD292" s="368"/>
      <c r="CE292" s="368"/>
    </row>
    <row r="293" spans="1:95" ht="78.75" customHeight="1" x14ac:dyDescent="0.2">
      <c r="A293" s="424" t="s">
        <v>75</v>
      </c>
      <c r="B293" s="424"/>
      <c r="C293" s="424"/>
      <c r="D293" s="424"/>
      <c r="E293" s="424"/>
      <c r="F293" s="424"/>
      <c r="G293" s="424"/>
      <c r="H293" s="424" t="s">
        <v>139</v>
      </c>
      <c r="I293" s="424"/>
      <c r="J293" s="424"/>
      <c r="K293" s="424"/>
      <c r="L293" s="424"/>
      <c r="M293" s="424"/>
      <c r="N293" s="424"/>
      <c r="O293" s="424"/>
      <c r="P293" s="424"/>
      <c r="Q293" s="424"/>
      <c r="R293" s="424"/>
      <c r="S293" s="424"/>
      <c r="T293" s="424" t="s">
        <v>140</v>
      </c>
      <c r="U293" s="424"/>
      <c r="V293" s="424"/>
      <c r="W293" s="424"/>
      <c r="X293" s="424"/>
      <c r="Y293" s="424"/>
      <c r="Z293" s="424"/>
      <c r="AA293" s="424"/>
      <c r="AB293" s="424"/>
      <c r="AC293" s="352" t="s">
        <v>145</v>
      </c>
      <c r="AD293" s="353"/>
      <c r="AE293" s="353"/>
      <c r="AF293" s="353"/>
      <c r="AG293" s="353"/>
      <c r="AH293" s="353"/>
      <c r="AI293" s="353"/>
      <c r="AJ293" s="353"/>
      <c r="AK293" s="353"/>
      <c r="AL293" s="353"/>
      <c r="AM293" s="353"/>
      <c r="AN293" s="353"/>
      <c r="AO293" s="353"/>
      <c r="AP293" s="353"/>
      <c r="AQ293" s="353"/>
      <c r="AR293" s="353"/>
      <c r="AS293" s="353"/>
      <c r="AT293" s="353"/>
      <c r="AU293" s="353"/>
      <c r="AV293" s="353"/>
      <c r="AW293" s="353"/>
      <c r="AX293" s="353"/>
      <c r="AY293" s="353"/>
      <c r="AZ293" s="353"/>
      <c r="BA293" s="354"/>
      <c r="BB293" s="352" t="s">
        <v>146</v>
      </c>
      <c r="BC293" s="353"/>
      <c r="BD293" s="353"/>
      <c r="BE293" s="353"/>
      <c r="BF293" s="353"/>
      <c r="BG293" s="353"/>
      <c r="BH293" s="353"/>
      <c r="BI293" s="353"/>
      <c r="BJ293" s="353"/>
      <c r="BK293" s="353"/>
      <c r="BL293" s="353"/>
      <c r="BM293" s="353"/>
      <c r="BN293" s="353"/>
      <c r="BO293" s="353"/>
      <c r="BP293" s="354"/>
      <c r="BQ293" s="352" t="s">
        <v>293</v>
      </c>
      <c r="BR293" s="353"/>
      <c r="BS293" s="353"/>
      <c r="BT293" s="353"/>
      <c r="BU293" s="353"/>
      <c r="BV293" s="353"/>
      <c r="BW293" s="353"/>
      <c r="BX293" s="353"/>
      <c r="BY293" s="353"/>
      <c r="BZ293" s="353"/>
      <c r="CA293" s="353"/>
      <c r="CB293" s="353"/>
      <c r="CC293" s="353"/>
      <c r="CD293" s="353"/>
      <c r="CE293" s="354"/>
      <c r="CF293" s="352" t="s">
        <v>294</v>
      </c>
      <c r="CG293" s="353"/>
      <c r="CH293" s="353"/>
      <c r="CI293" s="353"/>
      <c r="CJ293" s="353"/>
      <c r="CK293" s="353"/>
      <c r="CL293" s="353"/>
      <c r="CM293" s="353"/>
      <c r="CN293" s="353"/>
      <c r="CO293" s="353"/>
      <c r="CP293" s="353"/>
      <c r="CQ293" s="354"/>
    </row>
    <row r="294" spans="1:95" x14ac:dyDescent="0.2">
      <c r="A294" s="424"/>
      <c r="B294" s="424"/>
      <c r="C294" s="424"/>
      <c r="D294" s="424"/>
      <c r="E294" s="424"/>
      <c r="F294" s="424"/>
      <c r="G294" s="424"/>
      <c r="H294" s="405" t="s">
        <v>42</v>
      </c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7"/>
      <c r="T294" s="405" t="s">
        <v>42</v>
      </c>
      <c r="U294" s="406"/>
      <c r="V294" s="406"/>
      <c r="W294" s="406"/>
      <c r="X294" s="406"/>
      <c r="Y294" s="406"/>
      <c r="Z294" s="406"/>
      <c r="AA294" s="406"/>
      <c r="AB294" s="407"/>
      <c r="AC294" s="405" t="s">
        <v>147</v>
      </c>
      <c r="AD294" s="406"/>
      <c r="AE294" s="406"/>
      <c r="AF294" s="406"/>
      <c r="AG294" s="406"/>
      <c r="AH294" s="406"/>
      <c r="AI294" s="406"/>
      <c r="AJ294" s="406"/>
      <c r="AK294" s="406"/>
      <c r="AL294" s="406"/>
      <c r="AM294" s="406"/>
      <c r="AN294" s="406"/>
      <c r="AO294" s="406"/>
      <c r="AP294" s="406"/>
      <c r="AQ294" s="406"/>
      <c r="AR294" s="407"/>
      <c r="AS294" s="405" t="s">
        <v>82</v>
      </c>
      <c r="AT294" s="406"/>
      <c r="AU294" s="406"/>
      <c r="AV294" s="406"/>
      <c r="AW294" s="406"/>
      <c r="AX294" s="406"/>
      <c r="AY294" s="406"/>
      <c r="AZ294" s="406"/>
      <c r="BA294" s="407"/>
      <c r="BB294" s="414" t="s">
        <v>6</v>
      </c>
      <c r="BC294" s="415"/>
      <c r="BD294" s="377" t="s">
        <v>12</v>
      </c>
      <c r="BE294" s="377"/>
      <c r="BF294" s="169"/>
      <c r="BG294" s="414" t="s">
        <v>6</v>
      </c>
      <c r="BH294" s="415"/>
      <c r="BI294" s="377" t="s">
        <v>6</v>
      </c>
      <c r="BJ294" s="377"/>
      <c r="BK294" s="169"/>
      <c r="BL294" s="414" t="s">
        <v>6</v>
      </c>
      <c r="BM294" s="415"/>
      <c r="BN294" s="377" t="s">
        <v>205</v>
      </c>
      <c r="BO294" s="377"/>
      <c r="BP294" s="169"/>
      <c r="BQ294" s="414" t="s">
        <v>6</v>
      </c>
      <c r="BR294" s="415"/>
      <c r="BS294" s="377" t="s">
        <v>12</v>
      </c>
      <c r="BT294" s="377"/>
      <c r="BU294" s="169"/>
      <c r="BV294" s="414" t="s">
        <v>6</v>
      </c>
      <c r="BW294" s="415"/>
      <c r="BX294" s="377" t="s">
        <v>6</v>
      </c>
      <c r="BY294" s="377"/>
      <c r="BZ294" s="169"/>
      <c r="CA294" s="414" t="s">
        <v>6</v>
      </c>
      <c r="CB294" s="415"/>
      <c r="CC294" s="377" t="s">
        <v>205</v>
      </c>
      <c r="CD294" s="377"/>
      <c r="CE294" s="169"/>
      <c r="CF294" s="405" t="s">
        <v>45</v>
      </c>
      <c r="CG294" s="406"/>
      <c r="CH294" s="406"/>
      <c r="CI294" s="406"/>
      <c r="CJ294" s="406"/>
      <c r="CK294" s="407"/>
      <c r="CL294" s="405" t="s">
        <v>46</v>
      </c>
      <c r="CM294" s="406"/>
      <c r="CN294" s="406"/>
      <c r="CO294" s="406"/>
      <c r="CP294" s="406"/>
      <c r="CQ294" s="407"/>
    </row>
    <row r="295" spans="1:95" x14ac:dyDescent="0.2">
      <c r="A295" s="424"/>
      <c r="B295" s="424"/>
      <c r="C295" s="424"/>
      <c r="D295" s="424"/>
      <c r="E295" s="424"/>
      <c r="F295" s="424"/>
      <c r="G295" s="424"/>
      <c r="H295" s="411"/>
      <c r="I295" s="412"/>
      <c r="J295" s="412"/>
      <c r="K295" s="412"/>
      <c r="L295" s="412"/>
      <c r="M295" s="412"/>
      <c r="N295" s="412"/>
      <c r="O295" s="412"/>
      <c r="P295" s="412"/>
      <c r="Q295" s="412"/>
      <c r="R295" s="412"/>
      <c r="S295" s="413"/>
      <c r="T295" s="411"/>
      <c r="U295" s="412"/>
      <c r="V295" s="412"/>
      <c r="W295" s="412"/>
      <c r="X295" s="412"/>
      <c r="Y295" s="412"/>
      <c r="Z295" s="412"/>
      <c r="AA295" s="412"/>
      <c r="AB295" s="413"/>
      <c r="AC295" s="411"/>
      <c r="AD295" s="412"/>
      <c r="AE295" s="412"/>
      <c r="AF295" s="412"/>
      <c r="AG295" s="412"/>
      <c r="AH295" s="412"/>
      <c r="AI295" s="412"/>
      <c r="AJ295" s="412"/>
      <c r="AK295" s="412"/>
      <c r="AL295" s="412"/>
      <c r="AM295" s="412"/>
      <c r="AN295" s="412"/>
      <c r="AO295" s="412"/>
      <c r="AP295" s="412"/>
      <c r="AQ295" s="412"/>
      <c r="AR295" s="413"/>
      <c r="AS295" s="424" t="s">
        <v>50</v>
      </c>
      <c r="AT295" s="424"/>
      <c r="AU295" s="424"/>
      <c r="AV295" s="424"/>
      <c r="AW295" s="424"/>
      <c r="AX295" s="424" t="s">
        <v>51</v>
      </c>
      <c r="AY295" s="424"/>
      <c r="AZ295" s="424"/>
      <c r="BA295" s="424"/>
      <c r="BB295" s="411" t="s">
        <v>83</v>
      </c>
      <c r="BC295" s="412"/>
      <c r="BD295" s="412"/>
      <c r="BE295" s="412"/>
      <c r="BF295" s="413"/>
      <c r="BG295" s="411" t="s">
        <v>84</v>
      </c>
      <c r="BH295" s="412"/>
      <c r="BI295" s="412"/>
      <c r="BJ295" s="412"/>
      <c r="BK295" s="413"/>
      <c r="BL295" s="411" t="s">
        <v>85</v>
      </c>
      <c r="BM295" s="412"/>
      <c r="BN295" s="412"/>
      <c r="BO295" s="412"/>
      <c r="BP295" s="413"/>
      <c r="BQ295" s="411" t="s">
        <v>83</v>
      </c>
      <c r="BR295" s="412"/>
      <c r="BS295" s="412"/>
      <c r="BT295" s="412"/>
      <c r="BU295" s="413"/>
      <c r="BV295" s="411" t="s">
        <v>84</v>
      </c>
      <c r="BW295" s="412"/>
      <c r="BX295" s="412"/>
      <c r="BY295" s="412"/>
      <c r="BZ295" s="413"/>
      <c r="CA295" s="411" t="s">
        <v>85</v>
      </c>
      <c r="CB295" s="412"/>
      <c r="CC295" s="412"/>
      <c r="CD295" s="412"/>
      <c r="CE295" s="413"/>
      <c r="CF295" s="411"/>
      <c r="CG295" s="412"/>
      <c r="CH295" s="412"/>
      <c r="CI295" s="412"/>
      <c r="CJ295" s="412"/>
      <c r="CK295" s="413"/>
      <c r="CL295" s="411"/>
      <c r="CM295" s="412"/>
      <c r="CN295" s="412"/>
      <c r="CO295" s="412"/>
      <c r="CP295" s="412"/>
      <c r="CQ295" s="413"/>
    </row>
    <row r="296" spans="1:95" x14ac:dyDescent="0.2">
      <c r="A296" s="424"/>
      <c r="B296" s="424"/>
      <c r="C296" s="424"/>
      <c r="D296" s="424"/>
      <c r="E296" s="424"/>
      <c r="F296" s="424"/>
      <c r="G296" s="424"/>
      <c r="H296" s="411"/>
      <c r="I296" s="412"/>
      <c r="J296" s="412"/>
      <c r="K296" s="412"/>
      <c r="L296" s="412"/>
      <c r="M296" s="412"/>
      <c r="N296" s="412"/>
      <c r="O296" s="412"/>
      <c r="P296" s="412"/>
      <c r="Q296" s="412"/>
      <c r="R296" s="412"/>
      <c r="S296" s="413"/>
      <c r="T296" s="411"/>
      <c r="U296" s="412"/>
      <c r="V296" s="412"/>
      <c r="W296" s="412"/>
      <c r="X296" s="412"/>
      <c r="Y296" s="412"/>
      <c r="Z296" s="412"/>
      <c r="AA296" s="412"/>
      <c r="AB296" s="413"/>
      <c r="AC296" s="411"/>
      <c r="AD296" s="412"/>
      <c r="AE296" s="412"/>
      <c r="AF296" s="412"/>
      <c r="AG296" s="412"/>
      <c r="AH296" s="412"/>
      <c r="AI296" s="412"/>
      <c r="AJ296" s="412"/>
      <c r="AK296" s="412"/>
      <c r="AL296" s="412"/>
      <c r="AM296" s="412"/>
      <c r="AN296" s="412"/>
      <c r="AO296" s="412"/>
      <c r="AP296" s="412"/>
      <c r="AQ296" s="412"/>
      <c r="AR296" s="413"/>
      <c r="AS296" s="424"/>
      <c r="AT296" s="424"/>
      <c r="AU296" s="424"/>
      <c r="AV296" s="424"/>
      <c r="AW296" s="424"/>
      <c r="AX296" s="424"/>
      <c r="AY296" s="424"/>
      <c r="AZ296" s="424"/>
      <c r="BA296" s="424"/>
      <c r="BB296" s="411"/>
      <c r="BC296" s="412"/>
      <c r="BD296" s="412"/>
      <c r="BE296" s="412"/>
      <c r="BF296" s="413"/>
      <c r="BG296" s="411"/>
      <c r="BH296" s="412"/>
      <c r="BI296" s="412"/>
      <c r="BJ296" s="412"/>
      <c r="BK296" s="413"/>
      <c r="BL296" s="411"/>
      <c r="BM296" s="412"/>
      <c r="BN296" s="412"/>
      <c r="BO296" s="412"/>
      <c r="BP296" s="413"/>
      <c r="BQ296" s="411"/>
      <c r="BR296" s="412"/>
      <c r="BS296" s="412"/>
      <c r="BT296" s="412"/>
      <c r="BU296" s="413"/>
      <c r="BV296" s="411"/>
      <c r="BW296" s="412"/>
      <c r="BX296" s="412"/>
      <c r="BY296" s="412"/>
      <c r="BZ296" s="413"/>
      <c r="CA296" s="411"/>
      <c r="CB296" s="412"/>
      <c r="CC296" s="412"/>
      <c r="CD296" s="412"/>
      <c r="CE296" s="413"/>
      <c r="CF296" s="411"/>
      <c r="CG296" s="412"/>
      <c r="CH296" s="412"/>
      <c r="CI296" s="412"/>
      <c r="CJ296" s="412"/>
      <c r="CK296" s="413"/>
      <c r="CL296" s="411"/>
      <c r="CM296" s="412"/>
      <c r="CN296" s="412"/>
      <c r="CO296" s="412"/>
      <c r="CP296" s="412"/>
      <c r="CQ296" s="413"/>
    </row>
    <row r="297" spans="1:95" ht="21" customHeight="1" x14ac:dyDescent="0.2">
      <c r="A297" s="424"/>
      <c r="B297" s="424"/>
      <c r="C297" s="424"/>
      <c r="D297" s="424"/>
      <c r="E297" s="424"/>
      <c r="F297" s="424"/>
      <c r="G297" s="424"/>
      <c r="H297" s="408"/>
      <c r="I297" s="409"/>
      <c r="J297" s="409"/>
      <c r="K297" s="409"/>
      <c r="L297" s="409"/>
      <c r="M297" s="409"/>
      <c r="N297" s="409"/>
      <c r="O297" s="409"/>
      <c r="P297" s="409"/>
      <c r="Q297" s="409"/>
      <c r="R297" s="409"/>
      <c r="S297" s="410"/>
      <c r="T297" s="408"/>
      <c r="U297" s="409"/>
      <c r="V297" s="409"/>
      <c r="W297" s="409"/>
      <c r="X297" s="409"/>
      <c r="Y297" s="409"/>
      <c r="Z297" s="409"/>
      <c r="AA297" s="409"/>
      <c r="AB297" s="410"/>
      <c r="AC297" s="408"/>
      <c r="AD297" s="409"/>
      <c r="AE297" s="409"/>
      <c r="AF297" s="409"/>
      <c r="AG297" s="409"/>
      <c r="AH297" s="409"/>
      <c r="AI297" s="409"/>
      <c r="AJ297" s="409"/>
      <c r="AK297" s="409"/>
      <c r="AL297" s="409"/>
      <c r="AM297" s="409"/>
      <c r="AN297" s="409"/>
      <c r="AO297" s="409"/>
      <c r="AP297" s="409"/>
      <c r="AQ297" s="409"/>
      <c r="AR297" s="410"/>
      <c r="AS297" s="424"/>
      <c r="AT297" s="424"/>
      <c r="AU297" s="424"/>
      <c r="AV297" s="424"/>
      <c r="AW297" s="424"/>
      <c r="AX297" s="424"/>
      <c r="AY297" s="424"/>
      <c r="AZ297" s="424"/>
      <c r="BA297" s="424"/>
      <c r="BB297" s="408"/>
      <c r="BC297" s="409"/>
      <c r="BD297" s="409"/>
      <c r="BE297" s="409"/>
      <c r="BF297" s="410"/>
      <c r="BG297" s="408"/>
      <c r="BH297" s="409"/>
      <c r="BI297" s="409"/>
      <c r="BJ297" s="409"/>
      <c r="BK297" s="410"/>
      <c r="BL297" s="408"/>
      <c r="BM297" s="409"/>
      <c r="BN297" s="409"/>
      <c r="BO297" s="409"/>
      <c r="BP297" s="410"/>
      <c r="BQ297" s="408"/>
      <c r="BR297" s="409"/>
      <c r="BS297" s="409"/>
      <c r="BT297" s="409"/>
      <c r="BU297" s="410"/>
      <c r="BV297" s="408"/>
      <c r="BW297" s="409"/>
      <c r="BX297" s="409"/>
      <c r="BY297" s="409"/>
      <c r="BZ297" s="410"/>
      <c r="CA297" s="408"/>
      <c r="CB297" s="409"/>
      <c r="CC297" s="409"/>
      <c r="CD297" s="409"/>
      <c r="CE297" s="410"/>
      <c r="CF297" s="408"/>
      <c r="CG297" s="409"/>
      <c r="CH297" s="409"/>
      <c r="CI297" s="409"/>
      <c r="CJ297" s="409"/>
      <c r="CK297" s="410"/>
      <c r="CL297" s="408"/>
      <c r="CM297" s="409"/>
      <c r="CN297" s="409"/>
      <c r="CO297" s="409"/>
      <c r="CP297" s="409"/>
      <c r="CQ297" s="410"/>
    </row>
    <row r="298" spans="1:95" x14ac:dyDescent="0.2">
      <c r="A298" s="424" t="s">
        <v>27</v>
      </c>
      <c r="B298" s="424"/>
      <c r="C298" s="424"/>
      <c r="D298" s="424"/>
      <c r="E298" s="424"/>
      <c r="F298" s="424"/>
      <c r="G298" s="424"/>
      <c r="H298" s="352" t="s">
        <v>52</v>
      </c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4"/>
      <c r="T298" s="352" t="s">
        <v>53</v>
      </c>
      <c r="U298" s="353"/>
      <c r="V298" s="353"/>
      <c r="W298" s="353"/>
      <c r="X298" s="353"/>
      <c r="Y298" s="353"/>
      <c r="Z298" s="353"/>
      <c r="AA298" s="353"/>
      <c r="AB298" s="354"/>
      <c r="AC298" s="352" t="s">
        <v>54</v>
      </c>
      <c r="AD298" s="353"/>
      <c r="AE298" s="353"/>
      <c r="AF298" s="353"/>
      <c r="AG298" s="353"/>
      <c r="AH298" s="353"/>
      <c r="AI298" s="353"/>
      <c r="AJ298" s="353"/>
      <c r="AK298" s="353"/>
      <c r="AL298" s="353"/>
      <c r="AM298" s="353"/>
      <c r="AN298" s="353"/>
      <c r="AO298" s="353"/>
      <c r="AP298" s="353"/>
      <c r="AQ298" s="353"/>
      <c r="AR298" s="354"/>
      <c r="AS298" s="352" t="s">
        <v>55</v>
      </c>
      <c r="AT298" s="353"/>
      <c r="AU298" s="353"/>
      <c r="AV298" s="353"/>
      <c r="AW298" s="354"/>
      <c r="AX298" s="352" t="s">
        <v>56</v>
      </c>
      <c r="AY298" s="353"/>
      <c r="AZ298" s="353"/>
      <c r="BA298" s="354"/>
      <c r="BB298" s="424" t="s">
        <v>57</v>
      </c>
      <c r="BC298" s="424"/>
      <c r="BD298" s="424"/>
      <c r="BE298" s="424"/>
      <c r="BF298" s="424"/>
      <c r="BG298" s="424" t="s">
        <v>58</v>
      </c>
      <c r="BH298" s="424"/>
      <c r="BI298" s="424"/>
      <c r="BJ298" s="424"/>
      <c r="BK298" s="424"/>
      <c r="BL298" s="424" t="s">
        <v>59</v>
      </c>
      <c r="BM298" s="424"/>
      <c r="BN298" s="424"/>
      <c r="BO298" s="424"/>
      <c r="BP298" s="424"/>
      <c r="BQ298" s="424" t="s">
        <v>60</v>
      </c>
      <c r="BR298" s="424"/>
      <c r="BS298" s="424"/>
      <c r="BT298" s="424"/>
      <c r="BU298" s="424"/>
      <c r="BV298" s="424" t="s">
        <v>61</v>
      </c>
      <c r="BW298" s="424"/>
      <c r="BX298" s="424"/>
      <c r="BY298" s="424"/>
      <c r="BZ298" s="424"/>
      <c r="CA298" s="424" t="s">
        <v>86</v>
      </c>
      <c r="CB298" s="424"/>
      <c r="CC298" s="424"/>
      <c r="CD298" s="424"/>
      <c r="CE298" s="424"/>
      <c r="CF298" s="424" t="s">
        <v>87</v>
      </c>
      <c r="CG298" s="424"/>
      <c r="CH298" s="424"/>
      <c r="CI298" s="424"/>
      <c r="CJ298" s="424"/>
      <c r="CK298" s="424"/>
      <c r="CL298" s="424" t="s">
        <v>88</v>
      </c>
      <c r="CM298" s="424"/>
      <c r="CN298" s="424"/>
      <c r="CO298" s="424"/>
      <c r="CP298" s="424"/>
      <c r="CQ298" s="424"/>
    </row>
    <row r="299" spans="1:95" hidden="1" x14ac:dyDescent="0.2">
      <c r="A299" s="387"/>
      <c r="B299" s="388"/>
      <c r="C299" s="388"/>
      <c r="D299" s="388"/>
      <c r="E299" s="388"/>
      <c r="F299" s="388"/>
      <c r="G299" s="389"/>
      <c r="H299" s="393"/>
      <c r="I299" s="394"/>
      <c r="J299" s="394"/>
      <c r="K299" s="394"/>
      <c r="L299" s="394"/>
      <c r="M299" s="394"/>
      <c r="N299" s="394"/>
      <c r="O299" s="394"/>
      <c r="P299" s="394"/>
      <c r="Q299" s="394"/>
      <c r="R299" s="394"/>
      <c r="S299" s="395"/>
      <c r="T299" s="393"/>
      <c r="U299" s="394"/>
      <c r="V299" s="394"/>
      <c r="W299" s="394"/>
      <c r="X299" s="394"/>
      <c r="Y299" s="394"/>
      <c r="Z299" s="394"/>
      <c r="AA299" s="394"/>
      <c r="AB299" s="395"/>
      <c r="AC299" s="399"/>
      <c r="AD299" s="400"/>
      <c r="AE299" s="400"/>
      <c r="AF299" s="400"/>
      <c r="AG299" s="400"/>
      <c r="AH299" s="400"/>
      <c r="AI299" s="400"/>
      <c r="AJ299" s="400"/>
      <c r="AK299" s="400"/>
      <c r="AL299" s="400"/>
      <c r="AM299" s="400"/>
      <c r="AN299" s="400"/>
      <c r="AO299" s="400"/>
      <c r="AP299" s="400"/>
      <c r="AQ299" s="400"/>
      <c r="AR299" s="401"/>
      <c r="AS299" s="405"/>
      <c r="AT299" s="406"/>
      <c r="AU299" s="406"/>
      <c r="AV299" s="406"/>
      <c r="AW299" s="407"/>
      <c r="AX299" s="387"/>
      <c r="AY299" s="388"/>
      <c r="AZ299" s="388"/>
      <c r="BA299" s="389"/>
      <c r="BB299" s="393"/>
      <c r="BC299" s="394"/>
      <c r="BD299" s="394"/>
      <c r="BE299" s="394"/>
      <c r="BF299" s="395"/>
      <c r="BG299" s="387"/>
      <c r="BH299" s="388"/>
      <c r="BI299" s="388"/>
      <c r="BJ299" s="388"/>
      <c r="BK299" s="389"/>
      <c r="BL299" s="393"/>
      <c r="BM299" s="394"/>
      <c r="BN299" s="394"/>
      <c r="BO299" s="394"/>
      <c r="BP299" s="395"/>
      <c r="BQ299" s="416"/>
      <c r="BR299" s="417"/>
      <c r="BS299" s="417"/>
      <c r="BT299" s="417"/>
      <c r="BU299" s="418"/>
      <c r="BV299" s="393"/>
      <c r="BW299" s="394"/>
      <c r="BX299" s="394"/>
      <c r="BY299" s="394"/>
      <c r="BZ299" s="395"/>
      <c r="CA299" s="393"/>
      <c r="CB299" s="394"/>
      <c r="CC299" s="394"/>
      <c r="CD299" s="394"/>
      <c r="CE299" s="395"/>
      <c r="CF299" s="393"/>
      <c r="CG299" s="394"/>
      <c r="CH299" s="394"/>
      <c r="CI299" s="394"/>
      <c r="CJ299" s="394"/>
      <c r="CK299" s="395"/>
      <c r="CL299" s="393"/>
      <c r="CM299" s="394"/>
      <c r="CN299" s="394"/>
      <c r="CO299" s="394"/>
      <c r="CP299" s="394"/>
      <c r="CQ299" s="395"/>
    </row>
    <row r="300" spans="1:95" hidden="1" x14ac:dyDescent="0.2">
      <c r="A300" s="390"/>
      <c r="B300" s="391"/>
      <c r="C300" s="391"/>
      <c r="D300" s="391"/>
      <c r="E300" s="391"/>
      <c r="F300" s="391"/>
      <c r="G300" s="392"/>
      <c r="H300" s="396"/>
      <c r="I300" s="397"/>
      <c r="J300" s="397"/>
      <c r="K300" s="397"/>
      <c r="L300" s="397"/>
      <c r="M300" s="397"/>
      <c r="N300" s="397"/>
      <c r="O300" s="397"/>
      <c r="P300" s="397"/>
      <c r="Q300" s="397"/>
      <c r="R300" s="397"/>
      <c r="S300" s="398"/>
      <c r="T300" s="396"/>
      <c r="U300" s="397"/>
      <c r="V300" s="397"/>
      <c r="W300" s="397"/>
      <c r="X300" s="397"/>
      <c r="Y300" s="397"/>
      <c r="Z300" s="397"/>
      <c r="AA300" s="397"/>
      <c r="AB300" s="398"/>
      <c r="AC300" s="402"/>
      <c r="AD300" s="403"/>
      <c r="AE300" s="403"/>
      <c r="AF300" s="403"/>
      <c r="AG300" s="403"/>
      <c r="AH300" s="403"/>
      <c r="AI300" s="403"/>
      <c r="AJ300" s="403"/>
      <c r="AK300" s="403"/>
      <c r="AL300" s="403"/>
      <c r="AM300" s="403"/>
      <c r="AN300" s="403"/>
      <c r="AO300" s="403"/>
      <c r="AP300" s="403"/>
      <c r="AQ300" s="403"/>
      <c r="AR300" s="404"/>
      <c r="AS300" s="408"/>
      <c r="AT300" s="409"/>
      <c r="AU300" s="409"/>
      <c r="AV300" s="409"/>
      <c r="AW300" s="410"/>
      <c r="AX300" s="390"/>
      <c r="AY300" s="391"/>
      <c r="AZ300" s="391"/>
      <c r="BA300" s="392"/>
      <c r="BB300" s="396"/>
      <c r="BC300" s="397"/>
      <c r="BD300" s="397"/>
      <c r="BE300" s="397"/>
      <c r="BF300" s="398"/>
      <c r="BG300" s="390"/>
      <c r="BH300" s="391"/>
      <c r="BI300" s="391"/>
      <c r="BJ300" s="391"/>
      <c r="BK300" s="392"/>
      <c r="BL300" s="396"/>
      <c r="BM300" s="397"/>
      <c r="BN300" s="397"/>
      <c r="BO300" s="397"/>
      <c r="BP300" s="398"/>
      <c r="BQ300" s="419"/>
      <c r="BR300" s="420"/>
      <c r="BS300" s="420"/>
      <c r="BT300" s="420"/>
      <c r="BU300" s="421"/>
      <c r="BV300" s="396"/>
      <c r="BW300" s="397"/>
      <c r="BX300" s="397"/>
      <c r="BY300" s="397"/>
      <c r="BZ300" s="398"/>
      <c r="CA300" s="396"/>
      <c r="CB300" s="397"/>
      <c r="CC300" s="397"/>
      <c r="CD300" s="397"/>
      <c r="CE300" s="398"/>
      <c r="CF300" s="396"/>
      <c r="CG300" s="397"/>
      <c r="CH300" s="397"/>
      <c r="CI300" s="397"/>
      <c r="CJ300" s="397"/>
      <c r="CK300" s="398"/>
      <c r="CL300" s="396"/>
      <c r="CM300" s="397"/>
      <c r="CN300" s="397"/>
      <c r="CO300" s="397"/>
      <c r="CP300" s="397"/>
      <c r="CQ300" s="398"/>
    </row>
    <row r="301" spans="1:95" x14ac:dyDescent="0.2">
      <c r="A301" s="423"/>
      <c r="B301" s="423"/>
      <c r="C301" s="423"/>
      <c r="D301" s="423"/>
      <c r="E301" s="423"/>
      <c r="F301" s="423"/>
      <c r="G301" s="423"/>
      <c r="H301" s="336"/>
      <c r="I301" s="337"/>
      <c r="J301" s="337"/>
      <c r="K301" s="337"/>
      <c r="L301" s="337"/>
      <c r="M301" s="337"/>
      <c r="N301" s="337"/>
      <c r="O301" s="337"/>
      <c r="P301" s="337"/>
      <c r="Q301" s="337"/>
      <c r="R301" s="337"/>
      <c r="S301" s="338"/>
      <c r="T301" s="336"/>
      <c r="U301" s="337"/>
      <c r="V301" s="337"/>
      <c r="W301" s="337"/>
      <c r="X301" s="337"/>
      <c r="Y301" s="337"/>
      <c r="Z301" s="337"/>
      <c r="AA301" s="337"/>
      <c r="AB301" s="338"/>
      <c r="AC301" s="336"/>
      <c r="AD301" s="337"/>
      <c r="AE301" s="337"/>
      <c r="AF301" s="337"/>
      <c r="AG301" s="337"/>
      <c r="AH301" s="337"/>
      <c r="AI301" s="337"/>
      <c r="AJ301" s="337"/>
      <c r="AK301" s="337"/>
      <c r="AL301" s="337"/>
      <c r="AM301" s="337"/>
      <c r="AN301" s="337"/>
      <c r="AO301" s="337"/>
      <c r="AP301" s="337"/>
      <c r="AQ301" s="337"/>
      <c r="AR301" s="338"/>
      <c r="AS301" s="352"/>
      <c r="AT301" s="353"/>
      <c r="AU301" s="353"/>
      <c r="AV301" s="353"/>
      <c r="AW301" s="354"/>
      <c r="AX301" s="384"/>
      <c r="AY301" s="385"/>
      <c r="AZ301" s="385"/>
      <c r="BA301" s="386"/>
      <c r="BB301" s="422"/>
      <c r="BC301" s="422"/>
      <c r="BD301" s="422"/>
      <c r="BE301" s="422"/>
      <c r="BF301" s="422"/>
      <c r="BG301" s="422"/>
      <c r="BH301" s="422"/>
      <c r="BI301" s="422"/>
      <c r="BJ301" s="422"/>
      <c r="BK301" s="422"/>
      <c r="BL301" s="422"/>
      <c r="BM301" s="422"/>
      <c r="BN301" s="422"/>
      <c r="BO301" s="422"/>
      <c r="BP301" s="422"/>
      <c r="BQ301" s="422"/>
      <c r="BR301" s="422"/>
      <c r="BS301" s="422"/>
      <c r="BT301" s="422"/>
      <c r="BU301" s="422"/>
      <c r="BV301" s="422"/>
      <c r="BW301" s="422"/>
      <c r="BX301" s="422"/>
      <c r="BY301" s="422"/>
      <c r="BZ301" s="422"/>
      <c r="CA301" s="422"/>
      <c r="CB301" s="422"/>
      <c r="CC301" s="422"/>
      <c r="CD301" s="422"/>
      <c r="CE301" s="422"/>
      <c r="CF301" s="422"/>
      <c r="CG301" s="422"/>
      <c r="CH301" s="422"/>
      <c r="CI301" s="422"/>
      <c r="CJ301" s="422"/>
      <c r="CK301" s="422"/>
      <c r="CL301" s="422"/>
      <c r="CM301" s="422"/>
      <c r="CN301" s="422"/>
      <c r="CO301" s="422"/>
      <c r="CP301" s="422"/>
      <c r="CQ301" s="422"/>
    </row>
    <row r="302" spans="1:95" x14ac:dyDescent="0.2">
      <c r="A302" s="179"/>
      <c r="B302" s="179"/>
      <c r="C302" s="179"/>
      <c r="D302" s="179"/>
      <c r="E302" s="179"/>
      <c r="F302" s="179"/>
      <c r="G302" s="179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65"/>
      <c r="AT302" s="165"/>
      <c r="AU302" s="165"/>
      <c r="AV302" s="165"/>
      <c r="AW302" s="165"/>
      <c r="AX302" s="179"/>
      <c r="AY302" s="179"/>
      <c r="AZ302" s="179"/>
      <c r="BA302" s="179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</row>
    <row r="303" spans="1:95" ht="26.25" customHeight="1" x14ac:dyDescent="0.2">
      <c r="A303" s="381" t="s">
        <v>148</v>
      </c>
      <c r="B303" s="381"/>
      <c r="C303" s="381"/>
      <c r="D303" s="381"/>
      <c r="E303" s="381"/>
      <c r="F303" s="381"/>
      <c r="G303" s="381"/>
      <c r="H303" s="381"/>
      <c r="I303" s="381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1"/>
      <c r="Z303" s="381"/>
      <c r="AA303" s="381"/>
      <c r="AB303" s="381"/>
      <c r="AC303" s="381"/>
      <c r="AD303" s="381"/>
      <c r="AE303" s="381"/>
      <c r="AF303" s="381"/>
      <c r="AG303" s="381"/>
      <c r="AH303" s="381"/>
      <c r="AI303" s="381"/>
      <c r="AJ303" s="381"/>
      <c r="AK303" s="381"/>
      <c r="AL303" s="381"/>
      <c r="AM303" s="381"/>
      <c r="AN303" s="381"/>
      <c r="AO303" s="381"/>
      <c r="AP303" s="381"/>
      <c r="AQ303" s="381"/>
      <c r="AR303" s="381"/>
      <c r="AS303" s="381"/>
      <c r="AT303" s="381"/>
      <c r="AU303" s="381"/>
      <c r="AV303" s="381"/>
      <c r="AW303" s="381"/>
      <c r="AX303" s="381"/>
      <c r="AY303" s="381"/>
      <c r="AZ303" s="381"/>
      <c r="BA303" s="381"/>
      <c r="BB303" s="381"/>
      <c r="BC303" s="381"/>
      <c r="BD303" s="381"/>
      <c r="BE303" s="381"/>
      <c r="BF303" s="381"/>
      <c r="BG303" s="381"/>
      <c r="BH303" s="381"/>
      <c r="BI303" s="381"/>
      <c r="BJ303" s="381"/>
      <c r="BK303" s="381"/>
      <c r="BL303" s="381"/>
      <c r="BM303" s="381"/>
      <c r="BN303" s="381"/>
      <c r="BO303" s="381"/>
      <c r="BP303" s="381"/>
      <c r="BQ303" s="381"/>
      <c r="BR303" s="381"/>
      <c r="BS303" s="381"/>
      <c r="BT303" s="381"/>
      <c r="BU303" s="381"/>
      <c r="BV303" s="381"/>
      <c r="BW303" s="381"/>
      <c r="BX303" s="381"/>
      <c r="BY303" s="381"/>
      <c r="BZ303" s="381"/>
      <c r="CA303" s="381"/>
      <c r="CB303" s="381"/>
      <c r="CC303" s="381"/>
      <c r="CD303" s="381"/>
      <c r="CE303" s="381"/>
      <c r="CF303" s="381"/>
      <c r="CG303" s="381"/>
      <c r="CH303" s="381"/>
      <c r="CI303" s="381"/>
      <c r="CJ303" s="381"/>
      <c r="CK303" s="381"/>
      <c r="CL303" s="381"/>
      <c r="CM303" s="381"/>
      <c r="CN303" s="381"/>
      <c r="CO303" s="381"/>
      <c r="CP303" s="381"/>
      <c r="CQ303" s="381"/>
    </row>
    <row r="304" spans="1:95" ht="16.5" customHeight="1" x14ac:dyDescent="0.2">
      <c r="A304" s="382" t="s">
        <v>149</v>
      </c>
      <c r="B304" s="382"/>
      <c r="C304" s="382"/>
      <c r="D304" s="382"/>
      <c r="E304" s="382"/>
      <c r="F304" s="382"/>
      <c r="G304" s="382"/>
      <c r="H304" s="382"/>
      <c r="I304" s="382"/>
      <c r="J304" s="382"/>
      <c r="K304" s="382"/>
      <c r="L304" s="382"/>
      <c r="M304" s="382"/>
      <c r="N304" s="382"/>
      <c r="O304" s="382"/>
      <c r="P304" s="382"/>
      <c r="Q304" s="382"/>
      <c r="R304" s="382"/>
      <c r="S304" s="382"/>
      <c r="T304" s="382"/>
      <c r="U304" s="382"/>
      <c r="V304" s="382"/>
      <c r="W304" s="382"/>
      <c r="X304" s="382"/>
      <c r="Y304" s="382"/>
      <c r="Z304" s="382"/>
      <c r="AA304" s="382"/>
      <c r="AB304" s="382"/>
      <c r="AC304" s="382"/>
      <c r="AD304" s="382"/>
      <c r="AE304" s="382"/>
      <c r="AF304" s="382"/>
      <c r="AG304" s="382"/>
      <c r="AH304" s="382"/>
      <c r="AI304" s="382"/>
      <c r="AJ304" s="382"/>
      <c r="AK304" s="382"/>
      <c r="AL304" s="382"/>
      <c r="AM304" s="382"/>
      <c r="AN304" s="382"/>
      <c r="AO304" s="382"/>
      <c r="AP304" s="382"/>
      <c r="AQ304" s="382"/>
      <c r="AR304" s="382"/>
      <c r="AS304" s="382"/>
      <c r="AT304" s="382"/>
      <c r="AU304" s="382"/>
      <c r="AV304" s="382"/>
      <c r="AW304" s="382"/>
      <c r="AX304" s="382"/>
      <c r="AY304" s="382"/>
      <c r="AZ304" s="382"/>
      <c r="BA304" s="382"/>
      <c r="BB304" s="382"/>
      <c r="BC304" s="382"/>
      <c r="BD304" s="382"/>
      <c r="BE304" s="382"/>
      <c r="BF304" s="382"/>
      <c r="BG304" s="382"/>
      <c r="BH304" s="382"/>
      <c r="BI304" s="382"/>
      <c r="BJ304" s="382"/>
      <c r="BK304" s="382"/>
      <c r="BL304" s="382"/>
      <c r="BM304" s="382"/>
      <c r="BN304" s="382"/>
      <c r="BO304" s="382"/>
      <c r="BP304" s="382"/>
      <c r="BQ304" s="382"/>
      <c r="BR304" s="382"/>
      <c r="BS304" s="382"/>
      <c r="BT304" s="382"/>
      <c r="BU304" s="382"/>
      <c r="BV304" s="382"/>
      <c r="BW304" s="382"/>
      <c r="BX304" s="382"/>
      <c r="BY304" s="382"/>
      <c r="BZ304" s="382"/>
      <c r="CA304" s="382"/>
      <c r="CB304" s="382"/>
      <c r="CC304" s="382"/>
      <c r="CD304" s="382"/>
      <c r="CE304" s="382"/>
      <c r="CF304" s="382"/>
      <c r="CG304" s="382"/>
      <c r="CH304" s="382"/>
      <c r="CI304" s="382"/>
      <c r="CJ304" s="382"/>
      <c r="CK304" s="382"/>
      <c r="CL304" s="382"/>
      <c r="CM304" s="382"/>
      <c r="CN304" s="382"/>
      <c r="CO304" s="382"/>
      <c r="CP304" s="382"/>
      <c r="CQ304" s="382"/>
    </row>
    <row r="305" spans="1:95" ht="27" customHeight="1" x14ac:dyDescent="0.2">
      <c r="A305" s="383" t="s">
        <v>150</v>
      </c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  <c r="AA305" s="383"/>
      <c r="AB305" s="383"/>
      <c r="AC305" s="383"/>
      <c r="AD305" s="383"/>
      <c r="AE305" s="383"/>
      <c r="AF305" s="383"/>
      <c r="AG305" s="383"/>
      <c r="AH305" s="383"/>
      <c r="AI305" s="383"/>
      <c r="AJ305" s="383"/>
      <c r="AK305" s="383"/>
      <c r="AL305" s="383"/>
      <c r="AM305" s="383"/>
      <c r="AN305" s="383"/>
      <c r="AO305" s="383"/>
      <c r="AP305" s="383"/>
      <c r="AQ305" s="383"/>
      <c r="AR305" s="383"/>
      <c r="AS305" s="383"/>
      <c r="AT305" s="383"/>
      <c r="AU305" s="383"/>
      <c r="AV305" s="383"/>
      <c r="AW305" s="383"/>
      <c r="AX305" s="383"/>
      <c r="AY305" s="383"/>
      <c r="AZ305" s="383"/>
      <c r="BA305" s="383"/>
      <c r="BB305" s="383"/>
      <c r="BC305" s="383"/>
      <c r="BD305" s="383"/>
      <c r="BE305" s="383"/>
      <c r="BF305" s="383"/>
      <c r="BG305" s="383"/>
      <c r="BH305" s="383"/>
      <c r="BI305" s="383"/>
      <c r="BJ305" s="383"/>
      <c r="BK305" s="383"/>
      <c r="BL305" s="383"/>
      <c r="BM305" s="383"/>
      <c r="BN305" s="383"/>
      <c r="BO305" s="383"/>
      <c r="BP305" s="383"/>
      <c r="BQ305" s="383"/>
      <c r="BR305" s="383"/>
      <c r="BS305" s="383"/>
      <c r="BT305" s="383"/>
      <c r="BU305" s="383"/>
      <c r="BV305" s="383"/>
      <c r="BW305" s="383"/>
      <c r="BX305" s="383"/>
      <c r="BY305" s="383"/>
      <c r="BZ305" s="383"/>
      <c r="CA305" s="383"/>
      <c r="CB305" s="383"/>
      <c r="CC305" s="383"/>
      <c r="CD305" s="383"/>
      <c r="CE305" s="383"/>
      <c r="CF305" s="383"/>
      <c r="CG305" s="383"/>
      <c r="CH305" s="383"/>
      <c r="CI305" s="383"/>
      <c r="CJ305" s="383"/>
      <c r="CK305" s="383"/>
      <c r="CL305" s="383"/>
      <c r="CM305" s="383"/>
      <c r="CN305" s="383"/>
      <c r="CO305" s="383"/>
      <c r="CP305" s="383"/>
      <c r="CQ305" s="383"/>
    </row>
    <row r="306" spans="1:95" ht="4.5" customHeight="1" x14ac:dyDescent="0.2">
      <c r="A306" s="366"/>
      <c r="B306" s="366"/>
      <c r="C306" s="366"/>
      <c r="D306" s="366"/>
      <c r="E306" s="366"/>
      <c r="F306" s="366"/>
      <c r="G306" s="366"/>
      <c r="H306" s="366"/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  <c r="AB306" s="366"/>
      <c r="AC306" s="366"/>
      <c r="AD306" s="366"/>
      <c r="AE306" s="366"/>
      <c r="AF306" s="366"/>
      <c r="AG306" s="366"/>
      <c r="AH306" s="366"/>
      <c r="AI306" s="366"/>
      <c r="AJ306" s="366"/>
      <c r="AK306" s="366"/>
      <c r="AL306" s="366"/>
      <c r="AM306" s="366"/>
      <c r="AN306" s="366"/>
      <c r="AO306" s="366"/>
      <c r="AP306" s="366"/>
      <c r="AQ306" s="366"/>
      <c r="AR306" s="366"/>
      <c r="AS306" s="366"/>
      <c r="AT306" s="366"/>
      <c r="AU306" s="366"/>
      <c r="AV306" s="366"/>
      <c r="AW306" s="366"/>
      <c r="AX306" s="366"/>
      <c r="AY306" s="366"/>
      <c r="AZ306" s="366"/>
      <c r="BA306" s="366"/>
      <c r="BB306" s="366"/>
      <c r="BC306" s="366"/>
      <c r="BD306" s="366"/>
      <c r="BE306" s="366"/>
      <c r="BF306" s="366"/>
      <c r="BG306" s="366"/>
      <c r="BH306" s="366"/>
      <c r="BI306" s="366"/>
      <c r="BJ306" s="366"/>
      <c r="BK306" s="366"/>
      <c r="BL306" s="366"/>
      <c r="BM306" s="366"/>
      <c r="BN306" s="366"/>
      <c r="BO306" s="366"/>
      <c r="BP306" s="366"/>
      <c r="BQ306" s="366"/>
      <c r="BR306" s="366"/>
      <c r="BS306" s="366"/>
      <c r="BT306" s="366"/>
      <c r="BU306" s="366"/>
      <c r="BV306" s="366"/>
      <c r="BW306" s="366"/>
      <c r="BX306" s="366"/>
      <c r="BY306" s="366"/>
      <c r="BZ306" s="366"/>
      <c r="CA306" s="366"/>
      <c r="CB306" s="366"/>
      <c r="CC306" s="366"/>
      <c r="CD306" s="366"/>
      <c r="CE306" s="366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  <c r="CP306" s="168"/>
      <c r="CQ306" s="168"/>
    </row>
    <row r="307" spans="1:95" ht="18" x14ac:dyDescent="0.2">
      <c r="A307" s="379" t="s">
        <v>151</v>
      </c>
      <c r="B307" s="379"/>
      <c r="C307" s="379"/>
      <c r="D307" s="379"/>
      <c r="E307" s="379"/>
      <c r="F307" s="379"/>
      <c r="G307" s="379"/>
      <c r="H307" s="379"/>
      <c r="I307" s="379"/>
      <c r="J307" s="379"/>
      <c r="K307" s="379"/>
      <c r="L307" s="379"/>
      <c r="M307" s="379"/>
      <c r="N307" s="379"/>
      <c r="O307" s="379"/>
      <c r="P307" s="379"/>
      <c r="Q307" s="379"/>
      <c r="R307" s="379"/>
      <c r="S307" s="379"/>
      <c r="T307" s="379"/>
      <c r="U307" s="379"/>
      <c r="V307" s="379"/>
      <c r="W307" s="379"/>
      <c r="X307" s="379"/>
      <c r="Y307" s="379"/>
      <c r="Z307" s="379"/>
      <c r="AA307" s="379"/>
      <c r="AB307" s="379"/>
      <c r="AC307" s="379"/>
      <c r="AD307" s="379"/>
      <c r="AE307" s="379"/>
      <c r="AF307" s="379"/>
      <c r="AG307" s="379"/>
      <c r="AH307" s="379"/>
      <c r="AI307" s="379"/>
      <c r="AJ307" s="379"/>
      <c r="AK307" s="379"/>
      <c r="AL307" s="379"/>
      <c r="AM307" s="379"/>
      <c r="AN307" s="379"/>
      <c r="AO307" s="379"/>
      <c r="AP307" s="379"/>
      <c r="AQ307" s="379"/>
      <c r="AR307" s="379"/>
      <c r="AS307" s="379"/>
      <c r="AT307" s="379"/>
      <c r="AU307" s="379"/>
      <c r="AV307" s="379"/>
      <c r="AW307" s="379"/>
      <c r="AX307" s="379"/>
      <c r="AY307" s="379"/>
      <c r="AZ307" s="379"/>
      <c r="BA307" s="379"/>
      <c r="BB307" s="379"/>
      <c r="BC307" s="379"/>
      <c r="BD307" s="379"/>
      <c r="BE307" s="379"/>
      <c r="BF307" s="379"/>
      <c r="BG307" s="379"/>
      <c r="BH307" s="379"/>
      <c r="BI307" s="379"/>
      <c r="BJ307" s="379"/>
      <c r="BK307" s="379"/>
      <c r="BL307" s="379"/>
      <c r="BM307" s="379"/>
      <c r="BN307" s="379"/>
      <c r="BO307" s="379"/>
      <c r="BP307" s="379"/>
      <c r="BQ307" s="379"/>
      <c r="BR307" s="379"/>
      <c r="BS307" s="379"/>
      <c r="BT307" s="379"/>
      <c r="BU307" s="379"/>
      <c r="BV307" s="379"/>
      <c r="BW307" s="379"/>
      <c r="BX307" s="379"/>
      <c r="BY307" s="379"/>
      <c r="BZ307" s="379"/>
      <c r="CA307" s="379"/>
      <c r="CB307" s="379"/>
      <c r="CC307" s="379"/>
      <c r="CD307" s="379"/>
      <c r="CE307" s="379"/>
    </row>
    <row r="308" spans="1:95" ht="10.5" customHeight="1" x14ac:dyDescent="0.2">
      <c r="A308" s="366"/>
      <c r="B308" s="366"/>
      <c r="C308" s="366"/>
      <c r="D308" s="366"/>
      <c r="E308" s="366"/>
      <c r="F308" s="366"/>
      <c r="G308" s="366"/>
      <c r="H308" s="366"/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  <c r="AB308" s="366"/>
      <c r="AC308" s="366"/>
      <c r="AD308" s="366"/>
      <c r="AE308" s="366"/>
      <c r="AF308" s="366"/>
      <c r="AG308" s="366"/>
      <c r="AH308" s="366"/>
      <c r="AI308" s="366"/>
      <c r="AJ308" s="366"/>
      <c r="AK308" s="366"/>
      <c r="AL308" s="366"/>
      <c r="AM308" s="366"/>
      <c r="AN308" s="366"/>
      <c r="AO308" s="366"/>
      <c r="AP308" s="366"/>
      <c r="AQ308" s="366"/>
      <c r="AR308" s="366"/>
      <c r="AS308" s="366"/>
      <c r="AT308" s="366"/>
      <c r="AU308" s="366"/>
      <c r="AV308" s="366"/>
      <c r="AW308" s="366"/>
      <c r="AX308" s="366"/>
      <c r="AY308" s="366"/>
      <c r="AZ308" s="366"/>
      <c r="BA308" s="366"/>
      <c r="BB308" s="366"/>
      <c r="BC308" s="366"/>
      <c r="BD308" s="366"/>
      <c r="BE308" s="366"/>
      <c r="BF308" s="366"/>
      <c r="BG308" s="366"/>
      <c r="BH308" s="366"/>
      <c r="BI308" s="366"/>
      <c r="BJ308" s="366"/>
      <c r="BK308" s="366"/>
      <c r="BL308" s="366"/>
      <c r="BM308" s="366"/>
      <c r="BN308" s="366"/>
      <c r="BO308" s="366"/>
      <c r="BP308" s="366"/>
      <c r="BQ308" s="366"/>
      <c r="BR308" s="366"/>
      <c r="BS308" s="366"/>
      <c r="BT308" s="366"/>
      <c r="BU308" s="366"/>
      <c r="BV308" s="366"/>
      <c r="BW308" s="366"/>
      <c r="BX308" s="366"/>
      <c r="BY308" s="366"/>
      <c r="BZ308" s="366"/>
      <c r="CA308" s="366"/>
      <c r="CB308" s="366"/>
      <c r="CC308" s="366"/>
      <c r="CD308" s="366"/>
      <c r="CE308" s="366"/>
    </row>
    <row r="309" spans="1:95" x14ac:dyDescent="0.2">
      <c r="A309" s="366" t="s">
        <v>152</v>
      </c>
      <c r="B309" s="366"/>
      <c r="C309" s="366"/>
      <c r="D309" s="366"/>
      <c r="E309" s="366"/>
      <c r="F309" s="366"/>
      <c r="G309" s="366"/>
      <c r="H309" s="366"/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  <c r="AB309" s="366"/>
      <c r="AC309" s="366"/>
      <c r="AD309" s="366"/>
      <c r="AE309" s="366"/>
      <c r="AF309" s="366"/>
      <c r="AG309" s="366"/>
      <c r="AH309" s="366"/>
      <c r="AI309" s="366"/>
      <c r="AJ309" s="366"/>
      <c r="AK309" s="366"/>
      <c r="AL309" s="366"/>
      <c r="AM309" s="366"/>
      <c r="AN309" s="366"/>
      <c r="AO309" s="366"/>
      <c r="AP309" s="366"/>
      <c r="AQ309" s="366"/>
      <c r="AR309" s="366"/>
      <c r="AS309" s="366"/>
      <c r="AT309" s="366"/>
      <c r="AU309" s="366"/>
      <c r="AV309" s="366"/>
      <c r="AW309" s="366"/>
      <c r="AX309" s="366"/>
      <c r="AY309" s="366"/>
      <c r="AZ309" s="366"/>
      <c r="BA309" s="366"/>
      <c r="BB309" s="366"/>
      <c r="BC309" s="366"/>
      <c r="BD309" s="366"/>
      <c r="BE309" s="366"/>
      <c r="BF309" s="366"/>
      <c r="BG309" s="366"/>
      <c r="BH309" s="366"/>
      <c r="BI309" s="366"/>
      <c r="BJ309" s="366"/>
      <c r="BK309" s="366"/>
      <c r="BL309" s="366"/>
      <c r="BM309" s="366"/>
      <c r="BN309" s="366"/>
      <c r="BO309" s="366"/>
      <c r="BP309" s="366"/>
      <c r="BQ309" s="366"/>
      <c r="BR309" s="366"/>
      <c r="BS309" s="366"/>
      <c r="BT309" s="366"/>
      <c r="BU309" s="366"/>
      <c r="BV309" s="366"/>
      <c r="BW309" s="366"/>
      <c r="BX309" s="366"/>
      <c r="BY309" s="366"/>
      <c r="BZ309" s="366"/>
      <c r="CA309" s="366"/>
      <c r="CB309" s="366"/>
      <c r="CC309" s="366"/>
      <c r="CD309" s="366"/>
      <c r="CE309" s="366"/>
    </row>
    <row r="310" spans="1:95" ht="15" customHeight="1" x14ac:dyDescent="0.2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  <c r="AZ310" s="380"/>
      <c r="BA310" s="380"/>
      <c r="BB310" s="380"/>
      <c r="BC310" s="366"/>
      <c r="BD310" s="366"/>
      <c r="BE310" s="366"/>
      <c r="BF310" s="366"/>
      <c r="BG310" s="366"/>
      <c r="BH310" s="366"/>
      <c r="BI310" s="366"/>
      <c r="BJ310" s="366"/>
      <c r="BK310" s="366"/>
      <c r="BL310" s="366"/>
      <c r="BM310" s="366"/>
      <c r="BN310" s="366"/>
      <c r="BO310" s="366"/>
      <c r="BP310" s="366"/>
      <c r="BQ310" s="366"/>
      <c r="BR310" s="366"/>
      <c r="BS310" s="366"/>
      <c r="BT310" s="366"/>
      <c r="BU310" s="366"/>
      <c r="BV310" s="366"/>
      <c r="BW310" s="366"/>
      <c r="BX310" s="366"/>
      <c r="BY310" s="366"/>
      <c r="BZ310" s="366"/>
      <c r="CA310" s="366"/>
      <c r="CB310" s="366"/>
      <c r="CC310" s="366"/>
      <c r="CD310" s="366"/>
      <c r="CE310" s="366"/>
    </row>
    <row r="311" spans="1:95" ht="39.75" customHeight="1" x14ac:dyDescent="0.2">
      <c r="A311" s="448" t="s">
        <v>153</v>
      </c>
      <c r="B311" s="448"/>
      <c r="C311" s="448"/>
      <c r="D311" s="448"/>
      <c r="E311" s="448"/>
      <c r="F311" s="448"/>
      <c r="G311" s="448"/>
      <c r="H311" s="448"/>
      <c r="I311" s="448"/>
      <c r="J311" s="448"/>
      <c r="K311" s="448"/>
      <c r="L311" s="448"/>
      <c r="M311" s="448"/>
      <c r="N311" s="448"/>
      <c r="O311" s="448"/>
      <c r="P311" s="448"/>
      <c r="Q311" s="448"/>
      <c r="R311" s="448"/>
      <c r="S311" s="448"/>
      <c r="T311" s="448"/>
      <c r="U311" s="448"/>
      <c r="V311" s="448"/>
      <c r="W311" s="448"/>
      <c r="X311" s="448"/>
      <c r="Y311" s="448"/>
      <c r="Z311" s="448"/>
      <c r="AA311" s="448"/>
      <c r="AB311" s="448" t="s">
        <v>154</v>
      </c>
      <c r="AC311" s="448"/>
      <c r="AD311" s="448"/>
      <c r="AE311" s="448"/>
      <c r="AF311" s="448"/>
      <c r="AG311" s="448"/>
      <c r="AH311" s="448"/>
      <c r="AI311" s="448"/>
      <c r="AJ311" s="448"/>
      <c r="AK311" s="448"/>
      <c r="AL311" s="448"/>
      <c r="AM311" s="448"/>
      <c r="AN311" s="448"/>
      <c r="AO311" s="448"/>
      <c r="AP311" s="448"/>
      <c r="AQ311" s="448"/>
      <c r="AR311" s="448"/>
      <c r="AS311" s="448"/>
      <c r="AT311" s="448"/>
      <c r="AU311" s="448"/>
      <c r="AV311" s="448"/>
      <c r="AW311" s="448"/>
      <c r="AX311" s="448"/>
      <c r="AY311" s="448"/>
      <c r="AZ311" s="448"/>
      <c r="BA311" s="448"/>
      <c r="BB311" s="448"/>
      <c r="BC311" s="448" t="s">
        <v>155</v>
      </c>
      <c r="BD311" s="448"/>
      <c r="BE311" s="448"/>
      <c r="BF311" s="448"/>
      <c r="BG311" s="448"/>
      <c r="BH311" s="448"/>
      <c r="BI311" s="448"/>
      <c r="BJ311" s="448"/>
      <c r="BK311" s="448"/>
      <c r="BL311" s="448"/>
      <c r="BM311" s="448"/>
      <c r="BN311" s="448"/>
      <c r="BO311" s="448"/>
      <c r="BP311" s="448"/>
      <c r="BQ311" s="448"/>
      <c r="BR311" s="448"/>
      <c r="BS311" s="448"/>
      <c r="BT311" s="448"/>
      <c r="BU311" s="448"/>
      <c r="BV311" s="448"/>
      <c r="BW311" s="448"/>
      <c r="BX311" s="448"/>
      <c r="BY311" s="448"/>
      <c r="BZ311" s="448"/>
      <c r="CA311" s="448"/>
      <c r="CB311" s="448"/>
      <c r="CC311" s="448"/>
      <c r="CD311" s="448"/>
      <c r="CE311" s="448"/>
      <c r="CF311" s="448"/>
      <c r="CG311" s="448"/>
      <c r="CH311" s="448"/>
      <c r="CI311" s="448"/>
      <c r="CJ311" s="448"/>
      <c r="CK311" s="448"/>
      <c r="CL311" s="448"/>
      <c r="CM311" s="448"/>
      <c r="CN311" s="448"/>
      <c r="CO311" s="448"/>
      <c r="CP311" s="448"/>
      <c r="CQ311" s="448"/>
    </row>
    <row r="312" spans="1:95" ht="15" customHeight="1" x14ac:dyDescent="0.2">
      <c r="A312" s="448" t="s">
        <v>27</v>
      </c>
      <c r="B312" s="448"/>
      <c r="C312" s="448"/>
      <c r="D312" s="448"/>
      <c r="E312" s="448"/>
      <c r="F312" s="448"/>
      <c r="G312" s="448"/>
      <c r="H312" s="448"/>
      <c r="I312" s="448"/>
      <c r="J312" s="448"/>
      <c r="K312" s="448"/>
      <c r="L312" s="448"/>
      <c r="M312" s="448"/>
      <c r="N312" s="448"/>
      <c r="O312" s="448"/>
      <c r="P312" s="448"/>
      <c r="Q312" s="448"/>
      <c r="R312" s="448"/>
      <c r="S312" s="448"/>
      <c r="T312" s="448"/>
      <c r="U312" s="448"/>
      <c r="V312" s="448"/>
      <c r="W312" s="448"/>
      <c r="X312" s="448"/>
      <c r="Y312" s="448"/>
      <c r="Z312" s="448"/>
      <c r="AA312" s="448"/>
      <c r="AB312" s="448" t="s">
        <v>52</v>
      </c>
      <c r="AC312" s="448"/>
      <c r="AD312" s="448"/>
      <c r="AE312" s="448"/>
      <c r="AF312" s="448"/>
      <c r="AG312" s="448"/>
      <c r="AH312" s="448"/>
      <c r="AI312" s="448"/>
      <c r="AJ312" s="448"/>
      <c r="AK312" s="448"/>
      <c r="AL312" s="448"/>
      <c r="AM312" s="448"/>
      <c r="AN312" s="448"/>
      <c r="AO312" s="448"/>
      <c r="AP312" s="448"/>
      <c r="AQ312" s="448"/>
      <c r="AR312" s="448"/>
      <c r="AS312" s="448"/>
      <c r="AT312" s="448"/>
      <c r="AU312" s="448"/>
      <c r="AV312" s="448"/>
      <c r="AW312" s="448"/>
      <c r="AX312" s="448"/>
      <c r="AY312" s="448"/>
      <c r="AZ312" s="448"/>
      <c r="BA312" s="448"/>
      <c r="BB312" s="448"/>
      <c r="BC312" s="373" t="s">
        <v>53</v>
      </c>
      <c r="BD312" s="374"/>
      <c r="BE312" s="374"/>
      <c r="BF312" s="374"/>
      <c r="BG312" s="374"/>
      <c r="BH312" s="374"/>
      <c r="BI312" s="374"/>
      <c r="BJ312" s="374"/>
      <c r="BK312" s="374"/>
      <c r="BL312" s="374"/>
      <c r="BM312" s="374"/>
      <c r="BN312" s="374"/>
      <c r="BO312" s="374"/>
      <c r="BP312" s="374"/>
      <c r="BQ312" s="374"/>
      <c r="BR312" s="374"/>
      <c r="BS312" s="374"/>
      <c r="BT312" s="374"/>
      <c r="BU312" s="374"/>
      <c r="BV312" s="374"/>
      <c r="BW312" s="374"/>
      <c r="BX312" s="374"/>
      <c r="BY312" s="374"/>
      <c r="BZ312" s="374"/>
      <c r="CA312" s="374"/>
      <c r="CB312" s="374"/>
      <c r="CC312" s="374"/>
      <c r="CD312" s="374"/>
      <c r="CE312" s="374"/>
      <c r="CF312" s="374"/>
      <c r="CG312" s="374"/>
      <c r="CH312" s="374"/>
      <c r="CI312" s="374"/>
      <c r="CJ312" s="374"/>
      <c r="CK312" s="374"/>
      <c r="CL312" s="374"/>
      <c r="CM312" s="374"/>
      <c r="CN312" s="374"/>
      <c r="CO312" s="374"/>
      <c r="CP312" s="374"/>
      <c r="CQ312" s="375"/>
    </row>
    <row r="313" spans="1:95" ht="27.75" customHeight="1" x14ac:dyDescent="0.2">
      <c r="A313" s="441" t="s">
        <v>156</v>
      </c>
      <c r="B313" s="441"/>
      <c r="C313" s="441"/>
      <c r="D313" s="441"/>
      <c r="E313" s="441"/>
      <c r="F313" s="441"/>
      <c r="G313" s="441"/>
      <c r="H313" s="441"/>
      <c r="I313" s="441"/>
      <c r="J313" s="441"/>
      <c r="K313" s="441"/>
      <c r="L313" s="441"/>
      <c r="M313" s="441"/>
      <c r="N313" s="441"/>
      <c r="O313" s="441"/>
      <c r="P313" s="441"/>
      <c r="Q313" s="441"/>
      <c r="R313" s="441"/>
      <c r="S313" s="441"/>
      <c r="T313" s="441"/>
      <c r="U313" s="441"/>
      <c r="V313" s="441"/>
      <c r="W313" s="441"/>
      <c r="X313" s="441"/>
      <c r="Y313" s="441"/>
      <c r="Z313" s="441"/>
      <c r="AA313" s="441"/>
      <c r="AB313" s="441" t="s">
        <v>157</v>
      </c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41"/>
      <c r="AQ313" s="441"/>
      <c r="AR313" s="441"/>
      <c r="AS313" s="441"/>
      <c r="AT313" s="441"/>
      <c r="AU313" s="441"/>
      <c r="AV313" s="441"/>
      <c r="AW313" s="441"/>
      <c r="AX313" s="441"/>
      <c r="AY313" s="441"/>
      <c r="AZ313" s="441"/>
      <c r="BA313" s="441"/>
      <c r="BB313" s="441"/>
      <c r="BC313" s="424" t="s">
        <v>104</v>
      </c>
      <c r="BD313" s="424"/>
      <c r="BE313" s="424"/>
      <c r="BF313" s="424"/>
      <c r="BG313" s="424"/>
      <c r="BH313" s="424"/>
      <c r="BI313" s="424"/>
      <c r="BJ313" s="424"/>
      <c r="BK313" s="424"/>
      <c r="BL313" s="424"/>
      <c r="BM313" s="424"/>
      <c r="BN313" s="424"/>
      <c r="BO313" s="424"/>
      <c r="BP313" s="424"/>
      <c r="BQ313" s="424"/>
      <c r="BR313" s="424"/>
      <c r="BS313" s="424"/>
      <c r="BT313" s="424"/>
      <c r="BU313" s="424"/>
      <c r="BV313" s="424"/>
      <c r="BW313" s="424"/>
      <c r="BX313" s="424"/>
      <c r="BY313" s="424"/>
      <c r="BZ313" s="424"/>
      <c r="CA313" s="424"/>
      <c r="CB313" s="424"/>
      <c r="CC313" s="424"/>
      <c r="CD313" s="424"/>
      <c r="CE313" s="424"/>
      <c r="CF313" s="424"/>
      <c r="CG313" s="424"/>
      <c r="CH313" s="424"/>
      <c r="CI313" s="424"/>
      <c r="CJ313" s="424"/>
      <c r="CK313" s="424"/>
      <c r="CL313" s="424"/>
      <c r="CM313" s="424"/>
      <c r="CN313" s="424"/>
      <c r="CO313" s="424"/>
      <c r="CP313" s="424"/>
      <c r="CQ313" s="424"/>
    </row>
    <row r="314" spans="1:95" hidden="1" x14ac:dyDescent="0.2">
      <c r="A314" s="448"/>
      <c r="B314" s="448"/>
      <c r="C314" s="448"/>
      <c r="D314" s="448"/>
      <c r="E314" s="448"/>
      <c r="F314" s="448"/>
      <c r="G314" s="448"/>
      <c r="H314" s="448"/>
      <c r="I314" s="448"/>
      <c r="J314" s="448"/>
      <c r="K314" s="448"/>
      <c r="L314" s="448"/>
      <c r="M314" s="448"/>
      <c r="N314" s="448"/>
      <c r="O314" s="448"/>
      <c r="P314" s="448"/>
      <c r="Q314" s="448"/>
      <c r="R314" s="448"/>
      <c r="S314" s="448"/>
      <c r="T314" s="448"/>
      <c r="U314" s="448"/>
      <c r="V314" s="448"/>
      <c r="W314" s="448"/>
      <c r="X314" s="448"/>
      <c r="Y314" s="448"/>
      <c r="Z314" s="448"/>
      <c r="AA314" s="448"/>
      <c r="AB314" s="448"/>
      <c r="AC314" s="448"/>
      <c r="AD314" s="448"/>
      <c r="AE314" s="448"/>
      <c r="AF314" s="448"/>
      <c r="AG314" s="448"/>
      <c r="AH314" s="448"/>
      <c r="AI314" s="448"/>
      <c r="AJ314" s="448"/>
      <c r="AK314" s="448"/>
      <c r="AL314" s="448"/>
      <c r="AM314" s="448"/>
      <c r="AN314" s="448"/>
      <c r="AO314" s="448"/>
      <c r="AP314" s="448"/>
      <c r="AQ314" s="448"/>
      <c r="AR314" s="448"/>
      <c r="AS314" s="448"/>
      <c r="AT314" s="448"/>
      <c r="AU314" s="448"/>
      <c r="AV314" s="527"/>
      <c r="AW314" s="527"/>
      <c r="AX314" s="527"/>
      <c r="AY314" s="527"/>
      <c r="AZ314" s="527"/>
      <c r="BA314" s="527"/>
      <c r="BB314" s="527"/>
      <c r="BC314" s="448"/>
      <c r="BD314" s="448"/>
      <c r="BE314" s="448"/>
      <c r="BF314" s="448"/>
      <c r="BG314" s="448"/>
      <c r="BH314" s="448"/>
      <c r="BI314" s="448"/>
      <c r="BJ314" s="448"/>
      <c r="BK314" s="448"/>
      <c r="BL314" s="448"/>
      <c r="BM314" s="448"/>
      <c r="BN314" s="448"/>
      <c r="BO314" s="448"/>
      <c r="BP314" s="448"/>
      <c r="BQ314" s="448"/>
      <c r="BR314" s="448"/>
      <c r="BS314" s="448"/>
      <c r="BT314" s="448"/>
      <c r="BU314" s="448"/>
      <c r="BV314" s="448"/>
      <c r="BW314" s="448"/>
      <c r="BX314" s="448"/>
      <c r="BY314" s="448"/>
      <c r="BZ314" s="448"/>
      <c r="CA314" s="448"/>
      <c r="CB314" s="448"/>
      <c r="CC314" s="448"/>
      <c r="CD314" s="448"/>
      <c r="CE314" s="448"/>
      <c r="CF314" s="448"/>
      <c r="CG314" s="448"/>
      <c r="CH314" s="448"/>
      <c r="CI314" s="448"/>
      <c r="CJ314" s="448"/>
      <c r="CK314" s="448"/>
      <c r="CL314" s="448"/>
      <c r="CM314" s="448"/>
      <c r="CN314" s="448"/>
      <c r="CO314" s="448"/>
      <c r="CP314" s="448"/>
      <c r="CQ314" s="448"/>
    </row>
    <row r="315" spans="1:95" ht="8.25" customHeight="1" x14ac:dyDescent="0.2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82"/>
      <c r="AW315" s="182"/>
      <c r="AX315" s="182"/>
      <c r="AY315" s="182"/>
      <c r="AZ315" s="182"/>
      <c r="BA315" s="182"/>
      <c r="BB315" s="182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  <c r="BV315" s="177"/>
      <c r="BW315" s="177"/>
      <c r="BX315" s="177"/>
      <c r="BY315" s="177"/>
      <c r="BZ315" s="177"/>
      <c r="CA315" s="177"/>
      <c r="CB315" s="177"/>
      <c r="CC315" s="177"/>
      <c r="CD315" s="177"/>
      <c r="CE315" s="177"/>
    </row>
    <row r="316" spans="1:95" x14ac:dyDescent="0.2">
      <c r="A316" s="366" t="s">
        <v>158</v>
      </c>
      <c r="B316" s="366"/>
      <c r="C316" s="366"/>
      <c r="D316" s="366"/>
      <c r="E316" s="366"/>
      <c r="F316" s="366"/>
      <c r="G316" s="366"/>
      <c r="H316" s="366"/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  <c r="AB316" s="366"/>
      <c r="AC316" s="366"/>
      <c r="AD316" s="366"/>
      <c r="AE316" s="366"/>
      <c r="AF316" s="366"/>
      <c r="AG316" s="366"/>
      <c r="AH316" s="366"/>
      <c r="AI316" s="366"/>
      <c r="AJ316" s="366"/>
      <c r="AK316" s="366"/>
      <c r="AL316" s="366"/>
      <c r="AM316" s="366"/>
      <c r="AN316" s="366"/>
      <c r="AO316" s="366"/>
      <c r="AP316" s="366"/>
      <c r="AQ316" s="366"/>
      <c r="AR316" s="366"/>
      <c r="AS316" s="366"/>
      <c r="AT316" s="366"/>
      <c r="AU316" s="366"/>
      <c r="AV316" s="365" t="s">
        <v>159</v>
      </c>
      <c r="AW316" s="365"/>
      <c r="AX316" s="365"/>
      <c r="AY316" s="365"/>
      <c r="AZ316" s="365"/>
      <c r="BA316" s="365"/>
      <c r="BB316" s="365"/>
      <c r="BC316" s="365"/>
      <c r="BD316" s="365"/>
      <c r="BE316" s="365"/>
      <c r="BF316" s="365"/>
      <c r="BG316" s="365"/>
      <c r="BH316" s="365"/>
      <c r="BI316" s="365"/>
      <c r="BJ316" s="365"/>
      <c r="BK316" s="365"/>
      <c r="BL316" s="365"/>
      <c r="BM316" s="365"/>
      <c r="BN316" s="365"/>
      <c r="BO316" s="365"/>
      <c r="BP316" s="365"/>
      <c r="BQ316" s="365"/>
      <c r="BR316" s="365"/>
      <c r="BS316" s="365"/>
      <c r="BT316" s="365"/>
      <c r="BU316" s="365"/>
      <c r="BV316" s="365"/>
      <c r="BW316" s="365"/>
      <c r="BX316" s="365"/>
      <c r="BY316" s="365"/>
      <c r="BZ316" s="365"/>
      <c r="CA316" s="365"/>
      <c r="CB316" s="365"/>
      <c r="CC316" s="365"/>
      <c r="CD316" s="365"/>
      <c r="CE316" s="365"/>
      <c r="CF316" s="365"/>
      <c r="CG316" s="365"/>
      <c r="CH316" s="365"/>
      <c r="CI316" s="365"/>
      <c r="CJ316" s="365"/>
      <c r="CK316" s="365"/>
      <c r="CL316" s="365"/>
      <c r="CM316" s="365"/>
      <c r="CN316" s="365"/>
      <c r="CO316" s="365"/>
      <c r="CP316" s="365"/>
      <c r="CQ316" s="365"/>
    </row>
    <row r="317" spans="1:95" ht="33.75" customHeight="1" x14ac:dyDescent="0.2">
      <c r="A317" s="371" t="s">
        <v>160</v>
      </c>
      <c r="B317" s="371"/>
      <c r="C317" s="371"/>
      <c r="D317" s="371"/>
      <c r="E317" s="371"/>
      <c r="F317" s="371"/>
      <c r="G317" s="371"/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71"/>
      <c r="V317" s="371"/>
      <c r="W317" s="371"/>
      <c r="X317" s="371"/>
      <c r="Y317" s="371"/>
      <c r="Z317" s="371"/>
      <c r="AA317" s="371"/>
      <c r="AB317" s="371"/>
      <c r="AC317" s="371"/>
      <c r="AD317" s="371"/>
      <c r="AE317" s="371"/>
      <c r="AF317" s="371"/>
      <c r="AG317" s="371"/>
      <c r="AH317" s="371"/>
      <c r="AI317" s="371"/>
      <c r="AJ317" s="371"/>
      <c r="AK317" s="371"/>
      <c r="AL317" s="371"/>
      <c r="AM317" s="371"/>
      <c r="AN317" s="371"/>
      <c r="AO317" s="371"/>
      <c r="AP317" s="371"/>
      <c r="AQ317" s="371"/>
      <c r="AR317" s="371"/>
      <c r="AS317" s="371"/>
      <c r="AT317" s="371"/>
      <c r="AU317" s="371"/>
      <c r="AV317" s="371"/>
      <c r="AW317" s="371"/>
      <c r="AX317" s="371"/>
      <c r="AY317" s="371"/>
      <c r="AZ317" s="371"/>
      <c r="BA317" s="371"/>
      <c r="BB317" s="371"/>
      <c r="BC317" s="371"/>
      <c r="BD317" s="371"/>
      <c r="BE317" s="371"/>
      <c r="BF317" s="371"/>
      <c r="BG317" s="371"/>
      <c r="BH317" s="371"/>
      <c r="BI317" s="371"/>
      <c r="BJ317" s="371"/>
      <c r="BK317" s="371"/>
      <c r="BL317" s="371"/>
      <c r="BM317" s="371"/>
      <c r="BN317" s="371"/>
      <c r="BO317" s="371"/>
      <c r="BP317" s="371"/>
      <c r="BQ317" s="371"/>
      <c r="BR317" s="371"/>
      <c r="BS317" s="371"/>
      <c r="BT317" s="371"/>
      <c r="BU317" s="371"/>
      <c r="BV317" s="371"/>
      <c r="BW317" s="371"/>
      <c r="BX317" s="371"/>
      <c r="BY317" s="371"/>
      <c r="BZ317" s="371"/>
      <c r="CA317" s="371"/>
      <c r="CB317" s="371"/>
      <c r="CC317" s="371"/>
      <c r="CD317" s="371"/>
      <c r="CE317" s="371"/>
      <c r="CF317" s="371"/>
      <c r="CG317" s="371"/>
      <c r="CH317" s="371"/>
      <c r="CI317" s="371"/>
      <c r="CJ317" s="371"/>
      <c r="CK317" s="371"/>
      <c r="CL317" s="371"/>
      <c r="CM317" s="371"/>
      <c r="CN317" s="371"/>
      <c r="CO317" s="371"/>
      <c r="CP317" s="371"/>
      <c r="CQ317" s="371"/>
    </row>
    <row r="318" spans="1:95" ht="16.5" customHeight="1" x14ac:dyDescent="0.2">
      <c r="A318" s="368" t="s">
        <v>161</v>
      </c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70" t="s">
        <v>358</v>
      </c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  <c r="AZ318" s="370"/>
      <c r="BA318" s="370"/>
      <c r="BB318" s="370"/>
      <c r="BC318" s="370"/>
      <c r="BD318" s="370"/>
      <c r="BE318" s="370"/>
      <c r="BF318" s="370"/>
      <c r="BG318" s="370"/>
      <c r="BH318" s="370"/>
      <c r="BI318" s="370"/>
      <c r="BJ318" s="370"/>
      <c r="BK318" s="370"/>
      <c r="BL318" s="370"/>
      <c r="BM318" s="370"/>
      <c r="BN318" s="370"/>
      <c r="BO318" s="370"/>
      <c r="BP318" s="370"/>
      <c r="BQ318" s="370"/>
      <c r="BR318" s="370"/>
      <c r="BS318" s="370"/>
      <c r="BT318" s="370"/>
      <c r="BU318" s="370"/>
      <c r="BV318" s="370"/>
      <c r="BW318" s="370"/>
      <c r="BX318" s="370"/>
      <c r="BY318" s="370"/>
      <c r="BZ318" s="370"/>
      <c r="CA318" s="370"/>
      <c r="CB318" s="370"/>
      <c r="CC318" s="370"/>
      <c r="CD318" s="370"/>
      <c r="CE318" s="370"/>
      <c r="CF318" s="370"/>
      <c r="CG318" s="370"/>
      <c r="CH318" s="370"/>
      <c r="CI318" s="370"/>
      <c r="CJ318" s="370"/>
      <c r="CK318" s="370"/>
      <c r="CL318" s="370"/>
      <c r="CM318" s="370"/>
      <c r="CN318" s="370"/>
      <c r="CO318" s="370"/>
      <c r="CP318" s="370"/>
      <c r="CQ318" s="370"/>
    </row>
    <row r="319" spans="1:95" s="168" customFormat="1" ht="51.75" customHeight="1" x14ac:dyDescent="0.2">
      <c r="A319" s="371" t="s">
        <v>162</v>
      </c>
      <c r="B319" s="371"/>
      <c r="C319" s="371"/>
      <c r="D319" s="371"/>
      <c r="E319" s="371"/>
      <c r="F319" s="371"/>
      <c r="G319" s="371"/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71"/>
      <c r="V319" s="371"/>
      <c r="W319" s="371"/>
      <c r="X319" s="371"/>
      <c r="Y319" s="371"/>
      <c r="Z319" s="371"/>
      <c r="AA319" s="371"/>
      <c r="AB319" s="371"/>
      <c r="AC319" s="371"/>
      <c r="AD319" s="371"/>
      <c r="AE319" s="371"/>
      <c r="AF319" s="371"/>
      <c r="AG319" s="371"/>
      <c r="AH319" s="371"/>
      <c r="AI319" s="371"/>
      <c r="AJ319" s="371"/>
      <c r="AK319" s="371"/>
      <c r="AL319" s="371"/>
      <c r="AM319" s="371"/>
      <c r="AN319" s="371"/>
      <c r="AO319" s="371"/>
      <c r="AP319" s="371"/>
      <c r="AQ319" s="371"/>
      <c r="AR319" s="371"/>
      <c r="AS319" s="371"/>
      <c r="AT319" s="371"/>
      <c r="AU319" s="371"/>
      <c r="AV319" s="371"/>
      <c r="AW319" s="371"/>
      <c r="AX319" s="371"/>
      <c r="AY319" s="371"/>
      <c r="AZ319" s="371"/>
      <c r="BA319" s="371"/>
      <c r="BB319" s="371"/>
      <c r="BC319" s="371"/>
      <c r="BD319" s="371"/>
      <c r="BE319" s="371"/>
      <c r="BF319" s="371"/>
      <c r="BG319" s="371"/>
      <c r="BH319" s="371"/>
      <c r="BI319" s="371"/>
      <c r="BJ319" s="371"/>
      <c r="BK319" s="371"/>
      <c r="BL319" s="371"/>
      <c r="BM319" s="371"/>
      <c r="BN319" s="371"/>
      <c r="BO319" s="371"/>
      <c r="BP319" s="371"/>
      <c r="BQ319" s="371"/>
      <c r="BR319" s="371"/>
      <c r="BS319" s="371"/>
      <c r="BT319" s="371"/>
      <c r="BU319" s="371"/>
      <c r="BV319" s="371"/>
      <c r="BW319" s="371"/>
      <c r="BX319" s="371"/>
      <c r="BY319" s="371"/>
      <c r="BZ319" s="371"/>
      <c r="CA319" s="371"/>
      <c r="CB319" s="371"/>
      <c r="CC319" s="371"/>
      <c r="CD319" s="371"/>
      <c r="CE319" s="371"/>
      <c r="CF319" s="371"/>
      <c r="CG319" s="371"/>
      <c r="CH319" s="371"/>
      <c r="CI319" s="371"/>
      <c r="CJ319" s="371"/>
      <c r="CK319" s="371"/>
      <c r="CL319" s="371"/>
      <c r="CM319" s="371"/>
      <c r="CN319" s="371"/>
      <c r="CO319" s="371"/>
      <c r="CP319" s="371"/>
      <c r="CQ319" s="371"/>
    </row>
    <row r="320" spans="1:95" ht="15" customHeight="1" x14ac:dyDescent="0.2">
      <c r="A320" s="372" t="s">
        <v>163</v>
      </c>
      <c r="B320" s="372"/>
      <c r="C320" s="372"/>
      <c r="D320" s="372"/>
      <c r="E320" s="372"/>
      <c r="F320" s="372"/>
      <c r="G320" s="372"/>
      <c r="H320" s="372"/>
      <c r="I320" s="372"/>
      <c r="J320" s="372"/>
      <c r="K320" s="372"/>
      <c r="L320" s="372"/>
      <c r="M320" s="372"/>
      <c r="N320" s="372"/>
      <c r="O320" s="372"/>
      <c r="P320" s="372"/>
      <c r="Q320" s="372"/>
      <c r="R320" s="372"/>
      <c r="S320" s="372"/>
      <c r="T320" s="372"/>
      <c r="U320" s="372"/>
      <c r="V320" s="372"/>
      <c r="W320" s="372"/>
      <c r="X320" s="372"/>
      <c r="Y320" s="372"/>
      <c r="Z320" s="372"/>
      <c r="AA320" s="372"/>
      <c r="AB320" s="372"/>
      <c r="AC320" s="372"/>
      <c r="AD320" s="372"/>
      <c r="AE320" s="372"/>
      <c r="AF320" s="372"/>
      <c r="AG320" s="372"/>
      <c r="AH320" s="372"/>
      <c r="AI320" s="372"/>
      <c r="AJ320" s="372"/>
      <c r="AK320" s="372"/>
      <c r="AL320" s="372"/>
      <c r="AM320" s="372"/>
      <c r="AN320" s="372"/>
      <c r="AO320" s="372"/>
      <c r="AP320" s="372"/>
      <c r="AQ320" s="372"/>
      <c r="AS320" s="370" t="s">
        <v>164</v>
      </c>
      <c r="AT320" s="370"/>
      <c r="AU320" s="370"/>
      <c r="AV320" s="370"/>
      <c r="AW320" s="370"/>
      <c r="AX320" s="370"/>
      <c r="AY320" s="370"/>
      <c r="AZ320" s="370"/>
      <c r="BA320" s="370"/>
      <c r="BB320" s="370"/>
      <c r="BC320" s="370"/>
      <c r="BD320" s="370"/>
      <c r="BE320" s="370"/>
      <c r="BF320" s="370"/>
      <c r="BG320" s="370"/>
      <c r="BH320" s="370"/>
      <c r="BI320" s="370"/>
      <c r="BJ320" s="370"/>
      <c r="BK320" s="370"/>
      <c r="BL320" s="370"/>
      <c r="BM320" s="370"/>
      <c r="BN320" s="370"/>
      <c r="BO320" s="370"/>
      <c r="BP320" s="370"/>
      <c r="BQ320" s="370"/>
      <c r="BR320" s="370"/>
      <c r="BS320" s="370"/>
      <c r="BT320" s="370"/>
      <c r="BU320" s="370"/>
      <c r="BV320" s="370"/>
      <c r="BW320" s="370"/>
      <c r="BX320" s="370"/>
      <c r="BY320" s="370"/>
      <c r="BZ320" s="370"/>
      <c r="CA320" s="370"/>
      <c r="CB320" s="370"/>
      <c r="CC320" s="370"/>
      <c r="CD320" s="370"/>
      <c r="CE320" s="370"/>
      <c r="CF320" s="370"/>
      <c r="CG320" s="370"/>
      <c r="CH320" s="370"/>
      <c r="CI320" s="370"/>
      <c r="CJ320" s="370"/>
      <c r="CK320" s="370"/>
      <c r="CL320" s="370"/>
      <c r="CM320" s="370"/>
      <c r="CN320" s="370"/>
      <c r="CO320" s="370"/>
      <c r="CP320" s="370"/>
      <c r="CQ320" s="370"/>
    </row>
    <row r="321" spans="1:95" x14ac:dyDescent="0.2">
      <c r="A321" s="366" t="s">
        <v>165</v>
      </c>
      <c r="B321" s="366"/>
      <c r="C321" s="366"/>
      <c r="D321" s="366"/>
      <c r="E321" s="366"/>
      <c r="F321" s="366"/>
      <c r="G321" s="366"/>
      <c r="H321" s="366"/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  <c r="AB321" s="366"/>
      <c r="AC321" s="366"/>
      <c r="AD321" s="366"/>
      <c r="AE321" s="366"/>
      <c r="AF321" s="366"/>
      <c r="AG321" s="366"/>
      <c r="AH321" s="366"/>
      <c r="AI321" s="366"/>
      <c r="AJ321" s="366"/>
      <c r="AK321" s="366"/>
      <c r="AL321" s="366"/>
      <c r="AM321" s="366"/>
      <c r="AN321" s="366"/>
      <c r="AO321" s="366"/>
      <c r="AP321" s="366"/>
      <c r="AQ321" s="366"/>
      <c r="AR321" s="365" t="s">
        <v>166</v>
      </c>
      <c r="AS321" s="365"/>
      <c r="AT321" s="365"/>
      <c r="AU321" s="365"/>
      <c r="AV321" s="365"/>
      <c r="AW321" s="365"/>
      <c r="AX321" s="365"/>
      <c r="AY321" s="365"/>
      <c r="AZ321" s="365"/>
      <c r="BA321" s="365"/>
      <c r="BB321" s="365"/>
      <c r="BC321" s="365"/>
      <c r="BD321" s="365"/>
      <c r="BE321" s="365"/>
      <c r="BF321" s="365"/>
      <c r="BG321" s="365"/>
      <c r="BH321" s="365"/>
      <c r="BI321" s="365"/>
      <c r="BJ321" s="365"/>
      <c r="BK321" s="365"/>
      <c r="BL321" s="365"/>
      <c r="BM321" s="365"/>
      <c r="BN321" s="365"/>
      <c r="BO321" s="365"/>
      <c r="BP321" s="365"/>
      <c r="BQ321" s="365"/>
      <c r="BR321" s="365"/>
      <c r="BS321" s="365"/>
      <c r="BT321" s="365"/>
      <c r="BU321" s="365"/>
      <c r="BV321" s="365"/>
      <c r="BW321" s="365"/>
      <c r="BX321" s="365"/>
      <c r="BY321" s="365"/>
      <c r="BZ321" s="365"/>
      <c r="CA321" s="365"/>
      <c r="CB321" s="365"/>
      <c r="CC321" s="365"/>
      <c r="CD321" s="365"/>
      <c r="CE321" s="365"/>
      <c r="CF321" s="365"/>
      <c r="CG321" s="365"/>
      <c r="CH321" s="365"/>
      <c r="CI321" s="365"/>
      <c r="CJ321" s="365"/>
      <c r="CK321" s="365"/>
      <c r="CL321" s="365"/>
      <c r="CM321" s="365"/>
      <c r="CN321" s="365"/>
      <c r="CO321" s="365"/>
      <c r="CP321" s="365"/>
      <c r="CQ321" s="365"/>
    </row>
    <row r="322" spans="1:95" s="168" customFormat="1" x14ac:dyDescent="0.2">
      <c r="A322" s="365" t="s">
        <v>167</v>
      </c>
      <c r="B322" s="365"/>
      <c r="C322" s="365"/>
      <c r="D322" s="365"/>
      <c r="E322" s="365"/>
      <c r="F322" s="365"/>
      <c r="G322" s="365"/>
      <c r="H322" s="365"/>
      <c r="I322" s="365"/>
      <c r="J322" s="365"/>
      <c r="K322" s="365"/>
      <c r="L322" s="365"/>
      <c r="M322" s="365"/>
      <c r="N322" s="365"/>
      <c r="O322" s="365"/>
      <c r="P322" s="365"/>
      <c r="Q322" s="365"/>
      <c r="R322" s="365"/>
      <c r="S322" s="365"/>
      <c r="T322" s="365"/>
      <c r="U322" s="365"/>
      <c r="V322" s="365"/>
      <c r="W322" s="365"/>
      <c r="X322" s="365"/>
      <c r="Y322" s="365"/>
      <c r="Z322" s="365"/>
      <c r="AA322" s="365"/>
      <c r="AB322" s="365"/>
      <c r="AC322" s="365"/>
      <c r="AD322" s="365"/>
      <c r="AE322" s="365"/>
      <c r="AF322" s="365"/>
      <c r="AG322" s="365"/>
      <c r="AH322" s="365"/>
      <c r="AI322" s="365"/>
      <c r="AJ322" s="365"/>
      <c r="AK322" s="365"/>
      <c r="AL322" s="365"/>
      <c r="AM322" s="365"/>
      <c r="AN322" s="365"/>
      <c r="AO322" s="365"/>
      <c r="AP322" s="365"/>
      <c r="AQ322" s="365"/>
      <c r="AR322" s="365"/>
      <c r="AS322" s="365"/>
      <c r="AT322" s="365"/>
      <c r="AU322" s="365"/>
      <c r="AV322" s="365"/>
      <c r="AW322" s="365"/>
      <c r="AX322" s="365"/>
      <c r="AY322" s="365"/>
      <c r="AZ322" s="365"/>
      <c r="BA322" s="365"/>
      <c r="BB322" s="365"/>
      <c r="BC322" s="365"/>
      <c r="BD322" s="365"/>
      <c r="BE322" s="365"/>
      <c r="BF322" s="365"/>
      <c r="BG322" s="365"/>
      <c r="BH322" s="365"/>
      <c r="BI322" s="365"/>
      <c r="BJ322" s="365"/>
      <c r="BK322" s="365"/>
      <c r="BL322" s="365"/>
      <c r="BM322" s="365"/>
      <c r="BN322" s="365"/>
      <c r="BO322" s="365"/>
      <c r="BP322" s="365"/>
      <c r="BQ322" s="365"/>
      <c r="BR322" s="365"/>
      <c r="BS322" s="365"/>
      <c r="BT322" s="365"/>
      <c r="BU322" s="365"/>
      <c r="BV322" s="365"/>
      <c r="BW322" s="365"/>
      <c r="BX322" s="365"/>
      <c r="BY322" s="365"/>
      <c r="BZ322" s="365"/>
      <c r="CA322" s="365"/>
      <c r="CB322" s="365"/>
      <c r="CC322" s="365"/>
      <c r="CD322" s="365"/>
      <c r="CE322" s="365"/>
      <c r="CF322" s="365"/>
      <c r="CG322" s="365"/>
      <c r="CH322" s="365"/>
      <c r="CI322" s="365"/>
      <c r="CJ322" s="365"/>
      <c r="CK322" s="365"/>
      <c r="CL322" s="365"/>
      <c r="CM322" s="365"/>
      <c r="CN322" s="365"/>
      <c r="CO322" s="365"/>
      <c r="CP322" s="365"/>
      <c r="CQ322" s="365"/>
    </row>
    <row r="323" spans="1:95" x14ac:dyDescent="0.2">
      <c r="A323" s="366" t="s">
        <v>168</v>
      </c>
      <c r="B323" s="366"/>
      <c r="C323" s="366"/>
      <c r="D323" s="366"/>
      <c r="E323" s="366"/>
      <c r="F323" s="366"/>
      <c r="G323" s="366"/>
      <c r="H323" s="366"/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  <c r="AB323" s="366"/>
      <c r="AC323" s="366"/>
      <c r="AD323" s="366"/>
      <c r="AE323" s="366"/>
      <c r="AF323" s="366"/>
      <c r="AG323" s="366"/>
      <c r="AH323" s="366"/>
      <c r="AI323" s="366"/>
      <c r="AJ323" s="366"/>
      <c r="AK323" s="366"/>
      <c r="AL323" s="366"/>
      <c r="AM323" s="366"/>
      <c r="AN323" s="366"/>
      <c r="AO323" s="366"/>
      <c r="AP323" s="366"/>
      <c r="AQ323" s="366"/>
      <c r="AR323" s="366"/>
      <c r="AS323" s="367"/>
      <c r="AT323" s="367"/>
      <c r="AU323" s="367"/>
      <c r="AV323" s="367"/>
      <c r="AW323" s="367"/>
      <c r="AX323" s="367"/>
      <c r="AY323" s="367"/>
      <c r="AZ323" s="367"/>
      <c r="BA323" s="367"/>
      <c r="BB323" s="367"/>
      <c r="BC323" s="367"/>
      <c r="BD323" s="367"/>
      <c r="BE323" s="367"/>
      <c r="BF323" s="367"/>
      <c r="BG323" s="367"/>
      <c r="BH323" s="367"/>
      <c r="BI323" s="367"/>
      <c r="BJ323" s="367"/>
      <c r="BK323" s="367"/>
      <c r="BL323" s="367"/>
      <c r="BM323" s="367"/>
      <c r="BN323" s="367"/>
      <c r="BO323" s="367"/>
      <c r="BP323" s="367"/>
      <c r="BQ323" s="367"/>
      <c r="BR323" s="367"/>
      <c r="BS323" s="367"/>
      <c r="BT323" s="367"/>
      <c r="BU323" s="367"/>
      <c r="BV323" s="367"/>
      <c r="BW323" s="367"/>
      <c r="BX323" s="367"/>
      <c r="BY323" s="367"/>
      <c r="BZ323" s="367"/>
      <c r="CA323" s="367"/>
      <c r="CB323" s="367"/>
      <c r="CC323" s="367"/>
      <c r="CD323" s="367"/>
      <c r="CE323" s="367"/>
      <c r="CF323" s="367"/>
      <c r="CG323" s="367"/>
      <c r="CH323" s="367"/>
      <c r="CI323" s="367"/>
      <c r="CJ323" s="367"/>
      <c r="CK323" s="367"/>
      <c r="CL323" s="367"/>
      <c r="CM323" s="367"/>
      <c r="CN323" s="367"/>
      <c r="CO323" s="367"/>
      <c r="CP323" s="367"/>
      <c r="CQ323" s="367"/>
    </row>
    <row r="324" spans="1:95" ht="18.75" customHeight="1" x14ac:dyDescent="0.2">
      <c r="A324" s="368" t="s">
        <v>169</v>
      </c>
      <c r="B324" s="368"/>
      <c r="C324" s="368"/>
      <c r="D324" s="368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  <c r="Z324" s="368"/>
      <c r="AA324" s="368"/>
      <c r="AB324" s="368"/>
      <c r="AC324" s="368"/>
      <c r="AD324" s="368"/>
      <c r="AE324" s="368"/>
      <c r="AF324" s="368"/>
      <c r="AG324" s="368"/>
      <c r="AH324" s="368"/>
      <c r="AI324" s="368"/>
      <c r="AJ324" s="368"/>
      <c r="AK324" s="368"/>
      <c r="AL324" s="368"/>
      <c r="AM324" s="368"/>
      <c r="AN324" s="368"/>
      <c r="AO324" s="368"/>
      <c r="AP324" s="368"/>
      <c r="AQ324" s="368"/>
      <c r="AR324" s="171"/>
      <c r="AS324" s="369"/>
      <c r="AT324" s="369"/>
      <c r="AU324" s="369"/>
      <c r="AV324" s="369"/>
      <c r="AW324" s="369"/>
      <c r="AX324" s="369"/>
      <c r="AY324" s="369"/>
      <c r="AZ324" s="369"/>
      <c r="BA324" s="369"/>
      <c r="BB324" s="369"/>
      <c r="BC324" s="369"/>
      <c r="BD324" s="369"/>
      <c r="BE324" s="369"/>
      <c r="BF324" s="369"/>
      <c r="BG324" s="369"/>
      <c r="BH324" s="369"/>
      <c r="BI324" s="369"/>
      <c r="BJ324" s="369"/>
      <c r="BK324" s="369"/>
      <c r="BL324" s="369"/>
      <c r="BM324" s="369"/>
      <c r="BN324" s="369"/>
      <c r="BO324" s="369"/>
      <c r="BP324" s="369"/>
      <c r="BQ324" s="369"/>
      <c r="BR324" s="369"/>
      <c r="BS324" s="369"/>
      <c r="BT324" s="369"/>
      <c r="BU324" s="369"/>
      <c r="BV324" s="369"/>
      <c r="BW324" s="369"/>
      <c r="BX324" s="369"/>
      <c r="BY324" s="369"/>
      <c r="BZ324" s="369"/>
      <c r="CA324" s="369"/>
      <c r="CB324" s="369"/>
      <c r="CC324" s="369"/>
      <c r="CD324" s="369"/>
      <c r="CE324" s="369"/>
      <c r="CF324" s="369"/>
      <c r="CG324" s="369"/>
      <c r="CH324" s="369"/>
      <c r="CI324" s="369"/>
      <c r="CJ324" s="369"/>
      <c r="CK324" s="369"/>
      <c r="CL324" s="369"/>
      <c r="CM324" s="369"/>
      <c r="CN324" s="369"/>
      <c r="CO324" s="369"/>
      <c r="CP324" s="369"/>
      <c r="CQ324" s="369"/>
    </row>
    <row r="325" spans="1:95" x14ac:dyDescent="0.2">
      <c r="A325" s="363" t="s">
        <v>170</v>
      </c>
      <c r="B325" s="363"/>
      <c r="C325" s="363"/>
      <c r="D325" s="363"/>
      <c r="E325" s="363"/>
      <c r="F325" s="363"/>
      <c r="G325" s="363"/>
      <c r="H325" s="363"/>
      <c r="I325" s="363"/>
      <c r="J325" s="363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  <c r="AA325" s="363"/>
      <c r="AB325" s="363"/>
      <c r="AC325" s="363"/>
      <c r="AD325" s="363"/>
      <c r="AE325" s="363"/>
      <c r="AF325" s="363"/>
      <c r="AG325" s="363"/>
      <c r="AH325" s="363"/>
      <c r="AI325" s="363"/>
      <c r="AJ325" s="363"/>
      <c r="AK325" s="363"/>
      <c r="AL325" s="363"/>
      <c r="AM325" s="363"/>
      <c r="AN325" s="363"/>
      <c r="AO325" s="363"/>
      <c r="AP325" s="363"/>
      <c r="AQ325" s="363"/>
      <c r="AR325" s="363"/>
      <c r="AS325" s="363"/>
      <c r="AT325" s="363"/>
      <c r="AU325" s="363"/>
      <c r="AV325" s="363"/>
      <c r="AW325" s="363"/>
      <c r="AX325" s="363"/>
      <c r="AY325" s="363"/>
      <c r="AZ325" s="363"/>
      <c r="BA325" s="363"/>
      <c r="BB325" s="363"/>
      <c r="BC325" s="363"/>
      <c r="BD325" s="363"/>
      <c r="BE325" s="363"/>
      <c r="BF325" s="363"/>
      <c r="BG325" s="363"/>
      <c r="BH325" s="363"/>
      <c r="BI325" s="363"/>
      <c r="BJ325" s="363"/>
      <c r="BK325" s="363"/>
      <c r="BL325" s="363"/>
      <c r="BM325" s="363"/>
      <c r="BN325" s="363"/>
      <c r="BO325" s="363"/>
      <c r="BP325" s="363"/>
      <c r="BQ325" s="363"/>
      <c r="BR325" s="363"/>
      <c r="BS325" s="363"/>
      <c r="BT325" s="363"/>
      <c r="BU325" s="363"/>
      <c r="BV325" s="363"/>
      <c r="BW325" s="363"/>
      <c r="BX325" s="363"/>
      <c r="BY325" s="363"/>
      <c r="BZ325" s="363"/>
      <c r="CA325" s="363"/>
      <c r="CB325" s="363"/>
      <c r="CC325" s="363"/>
      <c r="CD325" s="363"/>
      <c r="CE325" s="363"/>
      <c r="CF325" s="363"/>
      <c r="CG325" s="363"/>
      <c r="CH325" s="363"/>
      <c r="CI325" s="363"/>
      <c r="CJ325" s="363"/>
      <c r="CK325" s="363"/>
      <c r="CL325" s="363"/>
      <c r="CM325" s="363"/>
      <c r="CN325" s="363"/>
      <c r="CO325" s="363"/>
      <c r="CP325" s="363"/>
      <c r="CQ325" s="363"/>
    </row>
    <row r="326" spans="1:95" ht="4.5" customHeight="1" x14ac:dyDescent="0.2">
      <c r="A326" s="363"/>
      <c r="B326" s="363"/>
      <c r="C326" s="363"/>
      <c r="D326" s="363"/>
      <c r="E326" s="363"/>
      <c r="F326" s="363"/>
      <c r="G326" s="363"/>
      <c r="H326" s="363"/>
      <c r="I326" s="363"/>
      <c r="J326" s="363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  <c r="AA326" s="363"/>
      <c r="AB326" s="363"/>
      <c r="AC326" s="363"/>
      <c r="AD326" s="363"/>
      <c r="AE326" s="363"/>
      <c r="AF326" s="363"/>
      <c r="AG326" s="363"/>
      <c r="AH326" s="363"/>
      <c r="AI326" s="363"/>
      <c r="AJ326" s="363"/>
      <c r="AK326" s="363"/>
      <c r="AL326" s="363"/>
      <c r="AM326" s="363"/>
      <c r="AN326" s="363"/>
      <c r="AO326" s="363"/>
      <c r="AP326" s="363"/>
      <c r="AQ326" s="363"/>
      <c r="AR326" s="363"/>
      <c r="AS326" s="363"/>
      <c r="AT326" s="363"/>
      <c r="AU326" s="363"/>
      <c r="AV326" s="363"/>
      <c r="AW326" s="363"/>
      <c r="AX326" s="363"/>
      <c r="AY326" s="363"/>
      <c r="AZ326" s="363"/>
      <c r="BA326" s="363"/>
      <c r="BB326" s="363"/>
      <c r="BC326" s="363"/>
      <c r="BD326" s="363"/>
      <c r="BE326" s="363"/>
      <c r="BF326" s="363"/>
      <c r="BG326" s="363"/>
      <c r="BH326" s="363"/>
      <c r="BI326" s="363"/>
      <c r="BJ326" s="363"/>
      <c r="BK326" s="363"/>
      <c r="BL326" s="363"/>
      <c r="BM326" s="363"/>
      <c r="BN326" s="363"/>
      <c r="BO326" s="363"/>
      <c r="BP326" s="363"/>
      <c r="BQ326" s="363"/>
      <c r="BR326" s="363"/>
      <c r="BS326" s="363"/>
      <c r="BT326" s="363"/>
      <c r="BU326" s="363"/>
      <c r="BV326" s="363"/>
      <c r="BW326" s="363"/>
      <c r="BX326" s="363"/>
      <c r="BY326" s="363"/>
      <c r="BZ326" s="363"/>
      <c r="CA326" s="363"/>
      <c r="CB326" s="363"/>
      <c r="CC326" s="363"/>
      <c r="CD326" s="363"/>
      <c r="CE326" s="363"/>
      <c r="CF326" s="363"/>
      <c r="CG326" s="363"/>
      <c r="CH326" s="363"/>
      <c r="CI326" s="363"/>
      <c r="CJ326" s="363"/>
      <c r="CK326" s="363"/>
      <c r="CL326" s="363"/>
      <c r="CM326" s="363"/>
      <c r="CN326" s="363"/>
      <c r="CO326" s="363"/>
      <c r="CP326" s="363"/>
      <c r="CQ326" s="363"/>
    </row>
    <row r="327" spans="1:95" x14ac:dyDescent="0.2">
      <c r="A327" s="364" t="s">
        <v>171</v>
      </c>
      <c r="B327" s="526"/>
      <c r="C327" s="526"/>
      <c r="D327" s="526"/>
      <c r="E327" s="526"/>
      <c r="F327" s="526"/>
      <c r="G327" s="526"/>
      <c r="H327" s="526"/>
      <c r="I327" s="526"/>
      <c r="J327" s="526"/>
      <c r="K327" s="526"/>
      <c r="L327" s="526"/>
      <c r="M327" s="526"/>
      <c r="N327" s="526"/>
      <c r="O327" s="526"/>
      <c r="P327" s="526"/>
      <c r="Q327" s="526"/>
      <c r="R327" s="526"/>
      <c r="S327" s="526"/>
      <c r="T327" s="526"/>
      <c r="U327" s="526"/>
      <c r="V327" s="526"/>
      <c r="W327" s="526"/>
      <c r="X327" s="526"/>
      <c r="Y327" s="526"/>
      <c r="Z327" s="526"/>
      <c r="AA327" s="526"/>
      <c r="AB327" s="526"/>
      <c r="AC327" s="526"/>
      <c r="AD327" s="526"/>
      <c r="AE327" s="526"/>
      <c r="AF327" s="526"/>
      <c r="AG327" s="526"/>
      <c r="AH327" s="526"/>
      <c r="AI327" s="526"/>
      <c r="AJ327" s="526"/>
      <c r="AK327" s="526"/>
      <c r="AL327" s="526"/>
      <c r="AM327" s="526"/>
      <c r="AN327" s="526"/>
      <c r="AO327" s="526"/>
      <c r="AP327" s="526"/>
      <c r="AQ327" s="526"/>
      <c r="AR327" s="526"/>
      <c r="AS327" s="526"/>
      <c r="AT327" s="526"/>
      <c r="AU327" s="526"/>
      <c r="AV327" s="526"/>
      <c r="AW327" s="526"/>
      <c r="AX327" s="526"/>
      <c r="AY327" s="526"/>
      <c r="AZ327" s="526"/>
      <c r="BA327" s="526"/>
      <c r="BB327" s="526"/>
      <c r="BC327" s="526"/>
      <c r="BD327" s="526"/>
      <c r="BE327" s="526"/>
      <c r="BF327" s="526"/>
      <c r="BG327" s="526"/>
      <c r="BH327" s="526"/>
      <c r="BI327" s="526"/>
      <c r="BJ327" s="526"/>
      <c r="BK327" s="526"/>
      <c r="BL327" s="526"/>
      <c r="BM327" s="526"/>
      <c r="BN327" s="526"/>
      <c r="BO327" s="526"/>
      <c r="BP327" s="526"/>
      <c r="BQ327" s="526"/>
      <c r="BR327" s="526"/>
      <c r="BS327" s="526"/>
      <c r="BT327" s="526"/>
      <c r="BU327" s="526"/>
      <c r="BV327" s="526"/>
      <c r="BW327" s="526"/>
      <c r="BX327" s="526"/>
      <c r="BY327" s="526"/>
      <c r="BZ327" s="526"/>
      <c r="CA327" s="526"/>
      <c r="CB327" s="526"/>
      <c r="CC327" s="526"/>
      <c r="CD327" s="526"/>
      <c r="CE327" s="526"/>
    </row>
    <row r="328" spans="1:95" ht="15" customHeight="1" x14ac:dyDescent="0.2"/>
    <row r="329" spans="1:95" ht="15" customHeight="1" x14ac:dyDescent="0.2"/>
    <row r="330" spans="1:95" ht="15" customHeight="1" x14ac:dyDescent="0.2"/>
    <row r="331" spans="1:95" ht="15" customHeight="1" x14ac:dyDescent="0.2"/>
    <row r="332" spans="1:95" ht="15" customHeight="1" x14ac:dyDescent="0.2"/>
    <row r="333" spans="1:95" ht="15" customHeight="1" x14ac:dyDescent="0.2">
      <c r="A333" s="364"/>
      <c r="B333" s="364"/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4"/>
      <c r="O333" s="364"/>
      <c r="P333" s="364"/>
      <c r="Q333" s="364"/>
      <c r="R333" s="364"/>
      <c r="S333" s="364"/>
      <c r="T333" s="364"/>
      <c r="U333" s="364"/>
      <c r="V333" s="364"/>
      <c r="W333" s="364"/>
      <c r="X333" s="364"/>
      <c r="Y333" s="364"/>
      <c r="Z333" s="364"/>
      <c r="AA333" s="364"/>
      <c r="AB333" s="364"/>
      <c r="AC333" s="364"/>
      <c r="AD333" s="364"/>
      <c r="AE333" s="364"/>
      <c r="AF333" s="364"/>
      <c r="AG333" s="364"/>
      <c r="AH333" s="364"/>
      <c r="AI333" s="364"/>
      <c r="AJ333" s="364"/>
      <c r="AK333" s="364"/>
      <c r="AL333" s="364"/>
      <c r="AM333" s="364"/>
      <c r="AN333" s="364"/>
      <c r="AO333" s="364"/>
      <c r="AP333" s="364"/>
      <c r="AQ333" s="364"/>
      <c r="AR333" s="364"/>
      <c r="AS333" s="364"/>
      <c r="AT333" s="364"/>
      <c r="AU333" s="364"/>
      <c r="AV333" s="364"/>
      <c r="AW333" s="364"/>
      <c r="AX333" s="364"/>
      <c r="AY333" s="364"/>
      <c r="AZ333" s="364"/>
      <c r="BA333" s="364"/>
      <c r="BB333" s="364"/>
      <c r="BC333" s="364"/>
      <c r="BD333" s="364"/>
      <c r="BE333" s="364"/>
      <c r="BF333" s="364"/>
      <c r="BG333" s="364"/>
      <c r="BH333" s="364"/>
      <c r="BI333" s="364"/>
      <c r="BJ333" s="364"/>
      <c r="BK333" s="364"/>
      <c r="BL333" s="364"/>
      <c r="BM333" s="364"/>
      <c r="BN333" s="364"/>
      <c r="BO333" s="364"/>
      <c r="BP333" s="364"/>
      <c r="BQ333" s="364"/>
      <c r="BR333" s="364"/>
      <c r="BS333" s="364"/>
      <c r="BT333" s="364"/>
      <c r="BU333" s="364"/>
      <c r="BV333" s="364"/>
      <c r="BW333" s="364"/>
      <c r="BX333" s="364"/>
      <c r="BY333" s="364"/>
      <c r="BZ333" s="364"/>
      <c r="CA333" s="364"/>
      <c r="CB333" s="364"/>
      <c r="CC333" s="364"/>
      <c r="CD333" s="364"/>
      <c r="CE333" s="364"/>
    </row>
  </sheetData>
  <mergeCells count="1469">
    <mergeCell ref="BQ236:BU236"/>
    <mergeCell ref="BV236:BZ236"/>
    <mergeCell ref="CA236:CE236"/>
    <mergeCell ref="CF236:CK236"/>
    <mergeCell ref="CL236:CQ236"/>
    <mergeCell ref="A236:G236"/>
    <mergeCell ref="H236:S236"/>
    <mergeCell ref="T236:AB236"/>
    <mergeCell ref="AC236:AQ236"/>
    <mergeCell ref="AS236:AW236"/>
    <mergeCell ref="AX236:BA236"/>
    <mergeCell ref="BB236:BF236"/>
    <mergeCell ref="BG236:BK236"/>
    <mergeCell ref="BL236:BP236"/>
    <mergeCell ref="CF214:CK214"/>
    <mergeCell ref="CL213:CQ213"/>
    <mergeCell ref="CL214:CQ214"/>
    <mergeCell ref="H214:S214"/>
    <mergeCell ref="T214:AE214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BQ234:BU234"/>
    <mergeCell ref="BV234:BZ234"/>
    <mergeCell ref="A262:X262"/>
    <mergeCell ref="Y262:BL262"/>
    <mergeCell ref="BM262:CQ262"/>
    <mergeCell ref="A263:CQ263"/>
    <mergeCell ref="A264:CQ264"/>
    <mergeCell ref="A265:CQ265"/>
    <mergeCell ref="A266:CQ266"/>
    <mergeCell ref="A213:G213"/>
    <mergeCell ref="A214:G214"/>
    <mergeCell ref="H213:S213"/>
    <mergeCell ref="T213:AE213"/>
    <mergeCell ref="AF213:AY213"/>
    <mergeCell ref="AF214:AY214"/>
    <mergeCell ref="AZ213:BF213"/>
    <mergeCell ref="AZ214:BF214"/>
    <mergeCell ref="BG213:BM213"/>
    <mergeCell ref="BG214:BM214"/>
    <mergeCell ref="BN213:BS213"/>
    <mergeCell ref="BT213:BY213"/>
    <mergeCell ref="BZ213:CE213"/>
    <mergeCell ref="BN214:BS214"/>
    <mergeCell ref="BT214:BY214"/>
    <mergeCell ref="BZ214:CE214"/>
    <mergeCell ref="CF213:CK213"/>
    <mergeCell ref="A258:X258"/>
    <mergeCell ref="Y258:BL258"/>
    <mergeCell ref="BM258:CQ258"/>
    <mergeCell ref="A259:X259"/>
    <mergeCell ref="Y259:BL259"/>
    <mergeCell ref="BM259:CQ259"/>
    <mergeCell ref="A261:X261"/>
    <mergeCell ref="Y261:BL261"/>
    <mergeCell ref="BM261:CQ261"/>
    <mergeCell ref="A250:CE250"/>
    <mergeCell ref="A251:CQ251"/>
    <mergeCell ref="A252:CQ252"/>
    <mergeCell ref="A253:CE253"/>
    <mergeCell ref="A254:CE254"/>
    <mergeCell ref="A255:CE255"/>
    <mergeCell ref="A256:CE256"/>
    <mergeCell ref="A257:X257"/>
    <mergeCell ref="Y257:BL257"/>
    <mergeCell ref="BM257:CQ257"/>
    <mergeCell ref="A247:M247"/>
    <mergeCell ref="AL247:AW247"/>
    <mergeCell ref="AX247:CQ247"/>
    <mergeCell ref="A248:M248"/>
    <mergeCell ref="AL248:AW248"/>
    <mergeCell ref="AX248:CQ248"/>
    <mergeCell ref="N247:AB247"/>
    <mergeCell ref="AC247:AK247"/>
    <mergeCell ref="N248:AB248"/>
    <mergeCell ref="AC248:AK248"/>
    <mergeCell ref="A245:M245"/>
    <mergeCell ref="AL245:AW245"/>
    <mergeCell ref="AX245:CQ245"/>
    <mergeCell ref="A246:M246"/>
    <mergeCell ref="AL246:AW246"/>
    <mergeCell ref="AX246:CQ246"/>
    <mergeCell ref="A240:CE240"/>
    <mergeCell ref="A241:CE241"/>
    <mergeCell ref="A242:CQ242"/>
    <mergeCell ref="A243:M243"/>
    <mergeCell ref="AL243:AW243"/>
    <mergeCell ref="AX243:CQ243"/>
    <mergeCell ref="A244:M244"/>
    <mergeCell ref="AL244:AW244"/>
    <mergeCell ref="AX244:CQ244"/>
    <mergeCell ref="N246:AB246"/>
    <mergeCell ref="AC246:AK246"/>
    <mergeCell ref="BQ237:BU237"/>
    <mergeCell ref="BV237:BZ237"/>
    <mergeCell ref="CA237:CE237"/>
    <mergeCell ref="CF237:CK237"/>
    <mergeCell ref="CL237:CQ237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L238:BP238"/>
    <mergeCell ref="BQ238:BU238"/>
    <mergeCell ref="BV238:BZ238"/>
    <mergeCell ref="CA238:CE238"/>
    <mergeCell ref="CF238:CK238"/>
    <mergeCell ref="CL238:CQ238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A235:G235"/>
    <mergeCell ref="H235:S235"/>
    <mergeCell ref="T235:AB235"/>
    <mergeCell ref="AC235:AR235"/>
    <mergeCell ref="AS235:AW235"/>
    <mergeCell ref="AX235:BA235"/>
    <mergeCell ref="BB235:BF235"/>
    <mergeCell ref="BG235:BK235"/>
    <mergeCell ref="BL235:BP235"/>
    <mergeCell ref="BQ235:BU235"/>
    <mergeCell ref="BV235:BZ235"/>
    <mergeCell ref="CA235:CE235"/>
    <mergeCell ref="CF235:CK235"/>
    <mergeCell ref="CL235:CQ235"/>
    <mergeCell ref="A234:G234"/>
    <mergeCell ref="H234:S234"/>
    <mergeCell ref="T234:AB234"/>
    <mergeCell ref="AC234:AR234"/>
    <mergeCell ref="AS234:AW234"/>
    <mergeCell ref="AX234:BA234"/>
    <mergeCell ref="BB234:BF234"/>
    <mergeCell ref="BG234:BK234"/>
    <mergeCell ref="BL234:BP234"/>
    <mergeCell ref="A233:G233"/>
    <mergeCell ref="H233:S233"/>
    <mergeCell ref="T233:AB233"/>
    <mergeCell ref="AC233:AR233"/>
    <mergeCell ref="AS233:AW233"/>
    <mergeCell ref="AX233:BA233"/>
    <mergeCell ref="BB233:BF233"/>
    <mergeCell ref="BG233:BK233"/>
    <mergeCell ref="BL233:BP233"/>
    <mergeCell ref="BQ233:BU233"/>
    <mergeCell ref="BV233:BZ233"/>
    <mergeCell ref="CA233:CE233"/>
    <mergeCell ref="CF233:CK233"/>
    <mergeCell ref="CL233:CQ233"/>
    <mergeCell ref="CA234:CE234"/>
    <mergeCell ref="CF234:CK234"/>
    <mergeCell ref="CL234:CQ234"/>
    <mergeCell ref="BT223:BY22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BG232:BK232"/>
    <mergeCell ref="BL232:BP232"/>
    <mergeCell ref="BQ232:BU232"/>
    <mergeCell ref="BV232:BZ232"/>
    <mergeCell ref="CA232:CE232"/>
    <mergeCell ref="CF232:CK232"/>
    <mergeCell ref="CL232:CQ232"/>
    <mergeCell ref="A224:CE224"/>
    <mergeCell ref="A225:CE225"/>
    <mergeCell ref="A226:CE226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Z223:CE223"/>
    <mergeCell ref="CF220:CK220"/>
    <mergeCell ref="CL220:CQ220"/>
    <mergeCell ref="A222:G222"/>
    <mergeCell ref="H222:S222"/>
    <mergeCell ref="T222:AE222"/>
    <mergeCell ref="AF222:AY222"/>
    <mergeCell ref="AZ222:BF222"/>
    <mergeCell ref="BG222:BM222"/>
    <mergeCell ref="BN222:BS222"/>
    <mergeCell ref="BT222:BY222"/>
    <mergeCell ref="BZ222:CE222"/>
    <mergeCell ref="CF222:CK222"/>
    <mergeCell ref="CL222:CQ222"/>
    <mergeCell ref="A220:G220"/>
    <mergeCell ref="H220:S220"/>
    <mergeCell ref="T220:AE220"/>
    <mergeCell ref="AF220:AY220"/>
    <mergeCell ref="AZ220:BF220"/>
    <mergeCell ref="BG220:BM220"/>
    <mergeCell ref="BN220:BS220"/>
    <mergeCell ref="BT220:BY220"/>
    <mergeCell ref="BZ220:CE220"/>
    <mergeCell ref="CF223:CK223"/>
    <mergeCell ref="CL223:CQ223"/>
    <mergeCell ref="A223:G223"/>
    <mergeCell ref="H223:S223"/>
    <mergeCell ref="T223:AE223"/>
    <mergeCell ref="AF223:AY223"/>
    <mergeCell ref="AZ223:BF223"/>
    <mergeCell ref="BG223:BM223"/>
    <mergeCell ref="BN223:BS223"/>
    <mergeCell ref="CF217:CK217"/>
    <mergeCell ref="CL217:CQ217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CF218:CK218"/>
    <mergeCell ref="CL218:CQ218"/>
    <mergeCell ref="A217:G217"/>
    <mergeCell ref="H217:S217"/>
    <mergeCell ref="T217:AE217"/>
    <mergeCell ref="AF217:AY217"/>
    <mergeCell ref="AZ217:BF217"/>
    <mergeCell ref="BG217:BM217"/>
    <mergeCell ref="BN217:BS217"/>
    <mergeCell ref="BT217:BY217"/>
    <mergeCell ref="BZ217:CE217"/>
    <mergeCell ref="A210:G210"/>
    <mergeCell ref="H210:S210"/>
    <mergeCell ref="T210:AE210"/>
    <mergeCell ref="AF210:AY210"/>
    <mergeCell ref="AZ210:BF210"/>
    <mergeCell ref="BG210:BM210"/>
    <mergeCell ref="BN210:BS210"/>
    <mergeCell ref="BT210:BY210"/>
    <mergeCell ref="CF215:CK215"/>
    <mergeCell ref="CL215:CQ215"/>
    <mergeCell ref="A216:G216"/>
    <mergeCell ref="H216:S216"/>
    <mergeCell ref="T216:AE216"/>
    <mergeCell ref="AF216:AY216"/>
    <mergeCell ref="AZ216:BF216"/>
    <mergeCell ref="BG216:BM216"/>
    <mergeCell ref="BN216:BS216"/>
    <mergeCell ref="BT216:BY216"/>
    <mergeCell ref="BZ216:CE216"/>
    <mergeCell ref="CF216:CK216"/>
    <mergeCell ref="CL216:CQ216"/>
    <mergeCell ref="A215:G215"/>
    <mergeCell ref="H215:S215"/>
    <mergeCell ref="T215:AE215"/>
    <mergeCell ref="AF215:AY215"/>
    <mergeCell ref="AZ215:BF215"/>
    <mergeCell ref="BG215:BM215"/>
    <mergeCell ref="BN215:BS215"/>
    <mergeCell ref="BT215:BY215"/>
    <mergeCell ref="BZ215:CE215"/>
    <mergeCell ref="CD206:CE206"/>
    <mergeCell ref="CF206:CK209"/>
    <mergeCell ref="CL206:CQ209"/>
    <mergeCell ref="BN207:BS209"/>
    <mergeCell ref="BT207:BY209"/>
    <mergeCell ref="BZ207:CE209"/>
    <mergeCell ref="AZ208:BF209"/>
    <mergeCell ref="BG208:BM209"/>
    <mergeCell ref="CF212:CK212"/>
    <mergeCell ref="CL212:CQ212"/>
    <mergeCell ref="A212:G212"/>
    <mergeCell ref="H212:S212"/>
    <mergeCell ref="T212:AE212"/>
    <mergeCell ref="AF212:AY212"/>
    <mergeCell ref="AZ212:BF212"/>
    <mergeCell ref="BG212:BM212"/>
    <mergeCell ref="BN212:BS212"/>
    <mergeCell ref="BT212:BY212"/>
    <mergeCell ref="BZ212:CE212"/>
    <mergeCell ref="CF210:CK210"/>
    <mergeCell ref="CL210:CQ210"/>
    <mergeCell ref="A211:G211"/>
    <mergeCell ref="H211:S211"/>
    <mergeCell ref="T211:AE211"/>
    <mergeCell ref="AF211:AY211"/>
    <mergeCell ref="AZ211:BF211"/>
    <mergeCell ref="BG211:BM211"/>
    <mergeCell ref="BN211:BS211"/>
    <mergeCell ref="BT211:BY211"/>
    <mergeCell ref="BZ211:CE211"/>
    <mergeCell ref="CF211:CK211"/>
    <mergeCell ref="CL211:CQ211"/>
    <mergeCell ref="A325:CQ326"/>
    <mergeCell ref="A327:CE327"/>
    <mergeCell ref="A333:CE333"/>
    <mergeCell ref="BX22:CE22"/>
    <mergeCell ref="A322:CQ322"/>
    <mergeCell ref="A323:AR323"/>
    <mergeCell ref="AS323:CQ323"/>
    <mergeCell ref="A324:AQ324"/>
    <mergeCell ref="AS324:CQ324"/>
    <mergeCell ref="A318:AN318"/>
    <mergeCell ref="AO318:CQ318"/>
    <mergeCell ref="A319:CQ319"/>
    <mergeCell ref="A320:AQ320"/>
    <mergeCell ref="AS320:CQ320"/>
    <mergeCell ref="A321:AQ321"/>
    <mergeCell ref="AR321:CQ321"/>
    <mergeCell ref="A314:AA314"/>
    <mergeCell ref="AB314:BB314"/>
    <mergeCell ref="BC314:CQ314"/>
    <mergeCell ref="A316:AU316"/>
    <mergeCell ref="AV316:CQ316"/>
    <mergeCell ref="A317:CQ317"/>
    <mergeCell ref="BZ210:CE210"/>
    <mergeCell ref="CF205:CQ205"/>
    <mergeCell ref="H206:S209"/>
    <mergeCell ref="T206:AE209"/>
    <mergeCell ref="AF206:AY209"/>
    <mergeCell ref="AZ206:BM207"/>
    <mergeCell ref="BN206:BO206"/>
    <mergeCell ref="BP206:BQ206"/>
    <mergeCell ref="BR206:BS206"/>
    <mergeCell ref="BZ206:CA206"/>
    <mergeCell ref="A312:AA312"/>
    <mergeCell ref="AB312:BB312"/>
    <mergeCell ref="BC312:CQ312"/>
    <mergeCell ref="A313:AA313"/>
    <mergeCell ref="AB313:BB313"/>
    <mergeCell ref="BC313:CQ313"/>
    <mergeCell ref="A307:CE307"/>
    <mergeCell ref="A308:CE308"/>
    <mergeCell ref="A309:CE309"/>
    <mergeCell ref="A310:CE310"/>
    <mergeCell ref="A311:AA311"/>
    <mergeCell ref="AB311:BB311"/>
    <mergeCell ref="BC311:CQ311"/>
    <mergeCell ref="CF301:CK301"/>
    <mergeCell ref="CL301:CQ301"/>
    <mergeCell ref="A303:CQ303"/>
    <mergeCell ref="A304:CQ304"/>
    <mergeCell ref="A305:CQ305"/>
    <mergeCell ref="A306:CE306"/>
    <mergeCell ref="BB301:BF301"/>
    <mergeCell ref="BG301:BK301"/>
    <mergeCell ref="BL301:BP301"/>
    <mergeCell ref="BQ301:BU301"/>
    <mergeCell ref="BV301:BZ301"/>
    <mergeCell ref="CA301:CE301"/>
    <mergeCell ref="A301:G301"/>
    <mergeCell ref="H301:S301"/>
    <mergeCell ref="T301:AB301"/>
    <mergeCell ref="AC301:AR301"/>
    <mergeCell ref="AS301:AW301"/>
    <mergeCell ref="AX301:BA301"/>
    <mergeCell ref="BL299:BP300"/>
    <mergeCell ref="BQ299:BU300"/>
    <mergeCell ref="BV299:BZ300"/>
    <mergeCell ref="CA299:CE300"/>
    <mergeCell ref="CF299:CK300"/>
    <mergeCell ref="CL299:CQ300"/>
    <mergeCell ref="CF298:CK298"/>
    <mergeCell ref="CL298:CQ298"/>
    <mergeCell ref="A299:G300"/>
    <mergeCell ref="H299:S300"/>
    <mergeCell ref="T299:AB300"/>
    <mergeCell ref="AC299:AR300"/>
    <mergeCell ref="AS299:AW300"/>
    <mergeCell ref="AX299:BA300"/>
    <mergeCell ref="BB299:BF300"/>
    <mergeCell ref="BG299:BK300"/>
    <mergeCell ref="BB298:BF298"/>
    <mergeCell ref="BG298:BK298"/>
    <mergeCell ref="BL298:BP298"/>
    <mergeCell ref="BQ298:BU298"/>
    <mergeCell ref="BV298:BZ298"/>
    <mergeCell ref="CA298:CE298"/>
    <mergeCell ref="A298:G298"/>
    <mergeCell ref="H298:S298"/>
    <mergeCell ref="T298:AB298"/>
    <mergeCell ref="AC298:AR298"/>
    <mergeCell ref="AS298:AW298"/>
    <mergeCell ref="AX298:BA298"/>
    <mergeCell ref="CF294:CK297"/>
    <mergeCell ref="CL294:CQ297"/>
    <mergeCell ref="AS295:AW297"/>
    <mergeCell ref="AX295:BA297"/>
    <mergeCell ref="BB295:BF297"/>
    <mergeCell ref="BG295:BK297"/>
    <mergeCell ref="BL295:BP297"/>
    <mergeCell ref="BQ295:BU297"/>
    <mergeCell ref="BV295:BZ297"/>
    <mergeCell ref="CA295:CE297"/>
    <mergeCell ref="BQ294:BR294"/>
    <mergeCell ref="BS294:BT294"/>
    <mergeCell ref="BV294:BW294"/>
    <mergeCell ref="BX294:BY294"/>
    <mergeCell ref="CA294:CB294"/>
    <mergeCell ref="CC294:CD294"/>
    <mergeCell ref="CF293:CQ293"/>
    <mergeCell ref="H294:S297"/>
    <mergeCell ref="T294:AB297"/>
    <mergeCell ref="AC294:AR297"/>
    <mergeCell ref="AS294:BA294"/>
    <mergeCell ref="BB294:BC294"/>
    <mergeCell ref="BD294:BE294"/>
    <mergeCell ref="BG294:BH294"/>
    <mergeCell ref="BI294:BJ294"/>
    <mergeCell ref="BL294:BM294"/>
    <mergeCell ref="A290:CE290"/>
    <mergeCell ref="A291:CE291"/>
    <mergeCell ref="A292:CE292"/>
    <mergeCell ref="A293:G297"/>
    <mergeCell ref="H293:S293"/>
    <mergeCell ref="T293:AB293"/>
    <mergeCell ref="AC293:BA293"/>
    <mergeCell ref="BB293:BP293"/>
    <mergeCell ref="BQ293:CE293"/>
    <mergeCell ref="BN294:BO294"/>
    <mergeCell ref="BN288:BS288"/>
    <mergeCell ref="BT288:BY288"/>
    <mergeCell ref="BZ288:CE288"/>
    <mergeCell ref="CF288:CK288"/>
    <mergeCell ref="CL288:CQ288"/>
    <mergeCell ref="A289:CE289"/>
    <mergeCell ref="A288:G288"/>
    <mergeCell ref="H288:S288"/>
    <mergeCell ref="T288:AE288"/>
    <mergeCell ref="AF288:AY288"/>
    <mergeCell ref="AZ288:BF288"/>
    <mergeCell ref="BG288:BM288"/>
    <mergeCell ref="BG286:BM287"/>
    <mergeCell ref="BN286:BS286"/>
    <mergeCell ref="BT286:BY286"/>
    <mergeCell ref="BZ286:CE286"/>
    <mergeCell ref="CF286:CK286"/>
    <mergeCell ref="BN287:BS287"/>
    <mergeCell ref="BT287:BY287"/>
    <mergeCell ref="BZ287:CE287"/>
    <mergeCell ref="BN285:BS285"/>
    <mergeCell ref="BT285:BY285"/>
    <mergeCell ref="BZ285:CE285"/>
    <mergeCell ref="CF285:CK285"/>
    <mergeCell ref="CL285:CQ285"/>
    <mergeCell ref="A286:G287"/>
    <mergeCell ref="H286:S287"/>
    <mergeCell ref="T286:AE287"/>
    <mergeCell ref="AG286:AY287"/>
    <mergeCell ref="AZ286:BF287"/>
    <mergeCell ref="AZ283:BF284"/>
    <mergeCell ref="BG283:BM284"/>
    <mergeCell ref="A285:G285"/>
    <mergeCell ref="H285:S285"/>
    <mergeCell ref="T285:AE285"/>
    <mergeCell ref="AF285:AY285"/>
    <mergeCell ref="AZ285:BF285"/>
    <mergeCell ref="BG285:BM285"/>
    <mergeCell ref="A280:G284"/>
    <mergeCell ref="H280:S280"/>
    <mergeCell ref="T280:AE280"/>
    <mergeCell ref="AF280:BM280"/>
    <mergeCell ref="BN280:CE280"/>
    <mergeCell ref="CF280:CQ280"/>
    <mergeCell ref="H281:S284"/>
    <mergeCell ref="T281:AE284"/>
    <mergeCell ref="AF281:AY284"/>
    <mergeCell ref="AZ281:BM282"/>
    <mergeCell ref="BZ281:CA281"/>
    <mergeCell ref="CB281:CC281"/>
    <mergeCell ref="CD281:CE281"/>
    <mergeCell ref="CF281:CK284"/>
    <mergeCell ref="CL281:CQ284"/>
    <mergeCell ref="BN282:BS284"/>
    <mergeCell ref="BT282:BY284"/>
    <mergeCell ref="BZ282:CE284"/>
    <mergeCell ref="BN281:BO281"/>
    <mergeCell ref="BP281:BQ281"/>
    <mergeCell ref="BR281:BS281"/>
    <mergeCell ref="BT281:BU281"/>
    <mergeCell ref="BV281:BW281"/>
    <mergeCell ref="BX281:BY281"/>
    <mergeCell ref="A275:BF275"/>
    <mergeCell ref="BG275:CE275"/>
    <mergeCell ref="A276:CE276"/>
    <mergeCell ref="A277:CE277"/>
    <mergeCell ref="A278:CE278"/>
    <mergeCell ref="A279:CE279"/>
    <mergeCell ref="A271:CE271"/>
    <mergeCell ref="A272:O272"/>
    <mergeCell ref="P272:BF272"/>
    <mergeCell ref="BG272:CE274"/>
    <mergeCell ref="CF272:CQ274"/>
    <mergeCell ref="A273:BF273"/>
    <mergeCell ref="A274:U274"/>
    <mergeCell ref="V274:BF274"/>
    <mergeCell ref="A193:CQ193"/>
    <mergeCell ref="A268:CE268"/>
    <mergeCell ref="A269:CE269"/>
    <mergeCell ref="A270:AO270"/>
    <mergeCell ref="AP270:AT270"/>
    <mergeCell ref="AU270:CE270"/>
    <mergeCell ref="A195:AO195"/>
    <mergeCell ref="AP195:AT195"/>
    <mergeCell ref="AU195:CE195"/>
    <mergeCell ref="A196:CE196"/>
    <mergeCell ref="A197:X197"/>
    <mergeCell ref="Y197:BF197"/>
    <mergeCell ref="BS197:CE200"/>
    <mergeCell ref="CF197:CQ199"/>
    <mergeCell ref="A198:BF198"/>
    <mergeCell ref="A199:AD199"/>
    <mergeCell ref="AE199:BF199"/>
    <mergeCell ref="A200:BF200"/>
    <mergeCell ref="A201:BF201"/>
    <mergeCell ref="BG201:CE201"/>
    <mergeCell ref="A202:CE202"/>
    <mergeCell ref="A203:CE203"/>
    <mergeCell ref="A204:CE204"/>
    <mergeCell ref="A205:G209"/>
    <mergeCell ref="H205:S205"/>
    <mergeCell ref="T205:AE205"/>
    <mergeCell ref="AF205:BM205"/>
    <mergeCell ref="BN205:CE205"/>
    <mergeCell ref="BT206:BU206"/>
    <mergeCell ref="BV206:BW206"/>
    <mergeCell ref="BX206:BY206"/>
    <mergeCell ref="CB206:CC206"/>
    <mergeCell ref="AX173:CQ173"/>
    <mergeCell ref="A174:M174"/>
    <mergeCell ref="AL174:AW174"/>
    <mergeCell ref="AX174:CQ174"/>
    <mergeCell ref="CP178:CQ178"/>
    <mergeCell ref="A189:X189"/>
    <mergeCell ref="Y189:BL189"/>
    <mergeCell ref="BM189:CQ189"/>
    <mergeCell ref="A190:CQ190"/>
    <mergeCell ref="A191:CQ191"/>
    <mergeCell ref="A192:CQ192"/>
    <mergeCell ref="A187:X187"/>
    <mergeCell ref="Y187:BL187"/>
    <mergeCell ref="BM187:CQ187"/>
    <mergeCell ref="A188:X188"/>
    <mergeCell ref="Y188:BL188"/>
    <mergeCell ref="BM188:CQ188"/>
    <mergeCell ref="A185:X185"/>
    <mergeCell ref="Y185:BL185"/>
    <mergeCell ref="BM185:CQ185"/>
    <mergeCell ref="A186:X186"/>
    <mergeCell ref="Y186:BL186"/>
    <mergeCell ref="BM186:CQ186"/>
    <mergeCell ref="A171:M171"/>
    <mergeCell ref="AL171:AW171"/>
    <mergeCell ref="AX171:CQ171"/>
    <mergeCell ref="A172:M172"/>
    <mergeCell ref="AL172:AW172"/>
    <mergeCell ref="AX172:CQ172"/>
    <mergeCell ref="CF165:CK165"/>
    <mergeCell ref="CL165:CQ165"/>
    <mergeCell ref="A167:CE167"/>
    <mergeCell ref="A168:CE168"/>
    <mergeCell ref="A169:CQ169"/>
    <mergeCell ref="A170:M170"/>
    <mergeCell ref="AL170:AW170"/>
    <mergeCell ref="AX170:CQ170"/>
    <mergeCell ref="BB165:BF165"/>
    <mergeCell ref="BG165:BK165"/>
    <mergeCell ref="BL165:BP165"/>
    <mergeCell ref="BQ165:BU165"/>
    <mergeCell ref="BV165:BZ165"/>
    <mergeCell ref="CA165:CE165"/>
    <mergeCell ref="A165:G165"/>
    <mergeCell ref="H165:S165"/>
    <mergeCell ref="T165:AB165"/>
    <mergeCell ref="AC165:AR165"/>
    <mergeCell ref="AS165:AW165"/>
    <mergeCell ref="AX165:BA165"/>
    <mergeCell ref="BL164:BP164"/>
    <mergeCell ref="BQ164:BU164"/>
    <mergeCell ref="BV164:BZ164"/>
    <mergeCell ref="CA164:CE164"/>
    <mergeCell ref="CF164:CK164"/>
    <mergeCell ref="CL164:CQ164"/>
    <mergeCell ref="CF163:CK163"/>
    <mergeCell ref="CL163:CQ163"/>
    <mergeCell ref="A164:G164"/>
    <mergeCell ref="H164:S164"/>
    <mergeCell ref="T164:AB164"/>
    <mergeCell ref="AC164:AR164"/>
    <mergeCell ref="AS164:AW164"/>
    <mergeCell ref="AX164:BA164"/>
    <mergeCell ref="BB164:BF164"/>
    <mergeCell ref="BG164:BK164"/>
    <mergeCell ref="BB163:BF163"/>
    <mergeCell ref="BG163:BK163"/>
    <mergeCell ref="BL163:BP163"/>
    <mergeCell ref="BQ163:BU163"/>
    <mergeCell ref="BV163:BZ163"/>
    <mergeCell ref="CA163:CE163"/>
    <mergeCell ref="A163:G163"/>
    <mergeCell ref="H163:S163"/>
    <mergeCell ref="T163:AB163"/>
    <mergeCell ref="AC163:AR163"/>
    <mergeCell ref="AS163:AW163"/>
    <mergeCell ref="AX163:BA163"/>
    <mergeCell ref="CF162:CK162"/>
    <mergeCell ref="CA162:CE162"/>
    <mergeCell ref="CF156:CK159"/>
    <mergeCell ref="CL161:CQ161"/>
    <mergeCell ref="CF160:CK160"/>
    <mergeCell ref="CL160:CQ160"/>
    <mergeCell ref="A161:G161"/>
    <mergeCell ref="H161:S161"/>
    <mergeCell ref="T161:AB161"/>
    <mergeCell ref="AC161:AR161"/>
    <mergeCell ref="AS161:AW161"/>
    <mergeCell ref="AX161:BA161"/>
    <mergeCell ref="BB161:BF161"/>
    <mergeCell ref="BG161:BK161"/>
    <mergeCell ref="BB160:BF160"/>
    <mergeCell ref="BG160:BK160"/>
    <mergeCell ref="BL160:BP160"/>
    <mergeCell ref="BQ160:BU160"/>
    <mergeCell ref="BV160:BZ160"/>
    <mergeCell ref="CA160:CE160"/>
    <mergeCell ref="A160:G160"/>
    <mergeCell ref="H160:S160"/>
    <mergeCell ref="T160:AB160"/>
    <mergeCell ref="AC160:AR160"/>
    <mergeCell ref="AS160:AW160"/>
    <mergeCell ref="AX160:BA160"/>
    <mergeCell ref="CL162:CQ162"/>
    <mergeCell ref="BL156:BM156"/>
    <mergeCell ref="AS159:AW159"/>
    <mergeCell ref="AX159:BA159"/>
    <mergeCell ref="CL156:CQ159"/>
    <mergeCell ref="BB157:BF159"/>
    <mergeCell ref="BG157:BK159"/>
    <mergeCell ref="BL157:BP159"/>
    <mergeCell ref="BQ157:BU159"/>
    <mergeCell ref="BV157:BZ159"/>
    <mergeCell ref="CA157:CE159"/>
    <mergeCell ref="BS156:BT156"/>
    <mergeCell ref="BV156:BW156"/>
    <mergeCell ref="BX156:BY156"/>
    <mergeCell ref="CA156:CB156"/>
    <mergeCell ref="CC156:CD156"/>
    <mergeCell ref="BL161:BP161"/>
    <mergeCell ref="BQ161:BU161"/>
    <mergeCell ref="BV161:BZ161"/>
    <mergeCell ref="CA161:CE161"/>
    <mergeCell ref="CF161:CK161"/>
    <mergeCell ref="A153:CE153"/>
    <mergeCell ref="A154:CE154"/>
    <mergeCell ref="A155:G159"/>
    <mergeCell ref="H155:S155"/>
    <mergeCell ref="T155:AB155"/>
    <mergeCell ref="AC155:BA155"/>
    <mergeCell ref="BB155:BP155"/>
    <mergeCell ref="BQ155:CE155"/>
    <mergeCell ref="BN156:BO156"/>
    <mergeCell ref="BQ156:BR156"/>
    <mergeCell ref="BG149:BM149"/>
    <mergeCell ref="BN151:BS151"/>
    <mergeCell ref="BT151:BY151"/>
    <mergeCell ref="BZ151:CE151"/>
    <mergeCell ref="CF151:CK151"/>
    <mergeCell ref="CL151:CQ151"/>
    <mergeCell ref="A152:CE152"/>
    <mergeCell ref="A151:G151"/>
    <mergeCell ref="H151:S151"/>
    <mergeCell ref="T151:AE151"/>
    <mergeCell ref="AF151:AY151"/>
    <mergeCell ref="AZ151:BF151"/>
    <mergeCell ref="BG151:BM151"/>
    <mergeCell ref="CF155:CQ155"/>
    <mergeCell ref="H156:S159"/>
    <mergeCell ref="T156:AB159"/>
    <mergeCell ref="AC156:AR159"/>
    <mergeCell ref="AS156:BA158"/>
    <mergeCell ref="BB156:BC156"/>
    <mergeCell ref="BD156:BE156"/>
    <mergeCell ref="BG156:BH156"/>
    <mergeCell ref="BI156:BJ156"/>
    <mergeCell ref="A150:G150"/>
    <mergeCell ref="H150:S150"/>
    <mergeCell ref="T150:AE150"/>
    <mergeCell ref="AF150:AY150"/>
    <mergeCell ref="AZ150:BF150"/>
    <mergeCell ref="A149:G149"/>
    <mergeCell ref="H149:S149"/>
    <mergeCell ref="T149:AE149"/>
    <mergeCell ref="AF149:AY149"/>
    <mergeCell ref="AZ149:BF149"/>
    <mergeCell ref="BG150:BM150"/>
    <mergeCell ref="BN150:BS150"/>
    <mergeCell ref="BT150:BY150"/>
    <mergeCell ref="BZ150:CE150"/>
    <mergeCell ref="CF150:CK150"/>
    <mergeCell ref="CL150:CQ150"/>
    <mergeCell ref="BN149:BS149"/>
    <mergeCell ref="BT149:BY149"/>
    <mergeCell ref="BZ149:CE149"/>
    <mergeCell ref="CF149:CK149"/>
    <mergeCell ref="CL149:CQ149"/>
    <mergeCell ref="BG143:BM143"/>
    <mergeCell ref="A146:G146"/>
    <mergeCell ref="H146:S146"/>
    <mergeCell ref="T146:AE146"/>
    <mergeCell ref="AF146:AY146"/>
    <mergeCell ref="AZ146:BF146"/>
    <mergeCell ref="A145:G145"/>
    <mergeCell ref="H145:S145"/>
    <mergeCell ref="T145:AE145"/>
    <mergeCell ref="AF145:AY145"/>
    <mergeCell ref="AZ145:BF145"/>
    <mergeCell ref="BG146:BM146"/>
    <mergeCell ref="BN146:BS146"/>
    <mergeCell ref="BT146:BY146"/>
    <mergeCell ref="BZ146:CE146"/>
    <mergeCell ref="CF146:CK146"/>
    <mergeCell ref="CL146:CQ146"/>
    <mergeCell ref="BN145:BS145"/>
    <mergeCell ref="BT145:BY145"/>
    <mergeCell ref="BZ145:CE145"/>
    <mergeCell ref="CF145:CK145"/>
    <mergeCell ref="CL145:CQ145"/>
    <mergeCell ref="BG145:BM145"/>
    <mergeCell ref="BN141:BS141"/>
    <mergeCell ref="BT141:BY141"/>
    <mergeCell ref="BN135:CE135"/>
    <mergeCell ref="BZ141:CE141"/>
    <mergeCell ref="CF141:CK141"/>
    <mergeCell ref="CL141:CQ141"/>
    <mergeCell ref="BN140:BS140"/>
    <mergeCell ref="BT140:BY140"/>
    <mergeCell ref="BZ140:CE140"/>
    <mergeCell ref="CF140:CK140"/>
    <mergeCell ref="CL140:CQ140"/>
    <mergeCell ref="A144:G144"/>
    <mergeCell ref="H144:S144"/>
    <mergeCell ref="T144:AE144"/>
    <mergeCell ref="AF144:AY144"/>
    <mergeCell ref="AZ144:BF144"/>
    <mergeCell ref="A143:G143"/>
    <mergeCell ref="H143:S143"/>
    <mergeCell ref="T143:AE143"/>
    <mergeCell ref="AF143:AY143"/>
    <mergeCell ref="AZ143:BF143"/>
    <mergeCell ref="BG144:BM144"/>
    <mergeCell ref="BN144:BS144"/>
    <mergeCell ref="BT144:BY144"/>
    <mergeCell ref="BZ144:CE144"/>
    <mergeCell ref="CF144:CK144"/>
    <mergeCell ref="CL144:CQ144"/>
    <mergeCell ref="BN143:BS143"/>
    <mergeCell ref="BT143:BY143"/>
    <mergeCell ref="BZ143:CE143"/>
    <mergeCell ref="CF143:CK143"/>
    <mergeCell ref="CL143:CQ143"/>
    <mergeCell ref="A141:G141"/>
    <mergeCell ref="H141:S141"/>
    <mergeCell ref="T141:AE141"/>
    <mergeCell ref="AF141:AY141"/>
    <mergeCell ref="AZ141:BF141"/>
    <mergeCell ref="AZ138:BF139"/>
    <mergeCell ref="BG138:BM139"/>
    <mergeCell ref="A140:G140"/>
    <mergeCell ref="H140:S140"/>
    <mergeCell ref="T140:AE140"/>
    <mergeCell ref="AF140:AY140"/>
    <mergeCell ref="AZ140:BF140"/>
    <mergeCell ref="BG140:BM140"/>
    <mergeCell ref="A135:G139"/>
    <mergeCell ref="H135:S135"/>
    <mergeCell ref="T135:AE135"/>
    <mergeCell ref="AF135:BM135"/>
    <mergeCell ref="BG141:BM141"/>
    <mergeCell ref="CF135:CQ135"/>
    <mergeCell ref="H136:S139"/>
    <mergeCell ref="T136:AE139"/>
    <mergeCell ref="AF136:AY139"/>
    <mergeCell ref="AZ136:BM137"/>
    <mergeCell ref="CP142:CQ142"/>
    <mergeCell ref="A119:CQ119"/>
    <mergeCell ref="A120:CQ120"/>
    <mergeCell ref="A121:CQ121"/>
    <mergeCell ref="A130:BF130"/>
    <mergeCell ref="BG130:CE130"/>
    <mergeCell ref="A131:CE131"/>
    <mergeCell ref="A132:CE132"/>
    <mergeCell ref="A133:CE133"/>
    <mergeCell ref="A134:CE134"/>
    <mergeCell ref="BZ136:CA136"/>
    <mergeCell ref="CB136:CC136"/>
    <mergeCell ref="CD136:CE136"/>
    <mergeCell ref="CF136:CK139"/>
    <mergeCell ref="CL136:CQ139"/>
    <mergeCell ref="BN137:BS139"/>
    <mergeCell ref="BT137:BY139"/>
    <mergeCell ref="BZ137:CE139"/>
    <mergeCell ref="BN136:BO136"/>
    <mergeCell ref="BP136:BQ136"/>
    <mergeCell ref="BR136:BS136"/>
    <mergeCell ref="BT136:BU136"/>
    <mergeCell ref="BV136:BW136"/>
    <mergeCell ref="BX136:BY136"/>
    <mergeCell ref="A117:X117"/>
    <mergeCell ref="Y117:BL117"/>
    <mergeCell ref="BM117:CQ117"/>
    <mergeCell ref="A114:X114"/>
    <mergeCell ref="Y114:BL114"/>
    <mergeCell ref="BM114:CQ114"/>
    <mergeCell ref="A115:X115"/>
    <mergeCell ref="Y115:BL115"/>
    <mergeCell ref="BM115:CQ115"/>
    <mergeCell ref="A108:CE108"/>
    <mergeCell ref="A109:CQ109"/>
    <mergeCell ref="A110:CQ110"/>
    <mergeCell ref="A111:CQ111"/>
    <mergeCell ref="A112:CQ112"/>
    <mergeCell ref="A113:CQ113"/>
    <mergeCell ref="A126:X126"/>
    <mergeCell ref="Y126:BF126"/>
    <mergeCell ref="BS126:CE129"/>
    <mergeCell ref="CF126:CQ128"/>
    <mergeCell ref="A127:BF127"/>
    <mergeCell ref="A128:AD128"/>
    <mergeCell ref="AE128:BF128"/>
    <mergeCell ref="A129:BF129"/>
    <mergeCell ref="A122:CQ122"/>
    <mergeCell ref="A123:CQ123"/>
    <mergeCell ref="A124:AO124"/>
    <mergeCell ref="AP124:AT124"/>
    <mergeCell ref="AU124:CE124"/>
    <mergeCell ref="A125:CE125"/>
    <mergeCell ref="A118:X118"/>
    <mergeCell ref="Y118:BL118"/>
    <mergeCell ref="BM118:CQ118"/>
    <mergeCell ref="A106:M106"/>
    <mergeCell ref="AL106:AW106"/>
    <mergeCell ref="AX106:CQ106"/>
    <mergeCell ref="A107:CE107"/>
    <mergeCell ref="A104:M104"/>
    <mergeCell ref="AL104:AW104"/>
    <mergeCell ref="AX104:CQ104"/>
    <mergeCell ref="A105:M105"/>
    <mergeCell ref="AL105:AW105"/>
    <mergeCell ref="AX105:CQ105"/>
    <mergeCell ref="A102:M102"/>
    <mergeCell ref="AL102:AW102"/>
    <mergeCell ref="AX102:CQ102"/>
    <mergeCell ref="A103:M103"/>
    <mergeCell ref="AL103:AW103"/>
    <mergeCell ref="AX103:CQ103"/>
    <mergeCell ref="A116:X116"/>
    <mergeCell ref="Y116:BL116"/>
    <mergeCell ref="BM116:CQ116"/>
    <mergeCell ref="A98:CE98"/>
    <mergeCell ref="A99:CE99"/>
    <mergeCell ref="A100:CQ100"/>
    <mergeCell ref="A101:M101"/>
    <mergeCell ref="AL101:AW101"/>
    <mergeCell ref="AX101:CQ10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CF86:CK89"/>
    <mergeCell ref="CL91:CQ91"/>
    <mergeCell ref="CF90:CK90"/>
    <mergeCell ref="CL90:CQ90"/>
    <mergeCell ref="H85:S85"/>
    <mergeCell ref="T85:AB85"/>
    <mergeCell ref="AC85:BA85"/>
    <mergeCell ref="BB85:BP85"/>
    <mergeCell ref="BQ85:CE85"/>
    <mergeCell ref="BN86:BO86"/>
    <mergeCell ref="BQ86:BR86"/>
    <mergeCell ref="CF85:CQ85"/>
    <mergeCell ref="H86:S89"/>
    <mergeCell ref="T86:AB89"/>
    <mergeCell ref="AC86:AR89"/>
    <mergeCell ref="AS86:BA88"/>
    <mergeCell ref="BB86:BC86"/>
    <mergeCell ref="BD86:BE86"/>
    <mergeCell ref="BG86:BH86"/>
    <mergeCell ref="BI86:BJ86"/>
    <mergeCell ref="BL86:BM86"/>
    <mergeCell ref="AS89:AW89"/>
    <mergeCell ref="AX89:BA89"/>
    <mergeCell ref="CL86:CQ89"/>
    <mergeCell ref="BB87:BF89"/>
    <mergeCell ref="BL91:BP91"/>
    <mergeCell ref="CA91:CE91"/>
    <mergeCell ref="CF91:CK91"/>
    <mergeCell ref="BL90:BP90"/>
    <mergeCell ref="BQ90:BU90"/>
    <mergeCell ref="BV90:BZ90"/>
    <mergeCell ref="CA90:CE90"/>
    <mergeCell ref="BN81:BS81"/>
    <mergeCell ref="BT81:BY81"/>
    <mergeCell ref="BZ81:CE81"/>
    <mergeCell ref="CF81:CK81"/>
    <mergeCell ref="CL81:CQ81"/>
    <mergeCell ref="BG81:BM81"/>
    <mergeCell ref="CF77:CK77"/>
    <mergeCell ref="CF78:CK78"/>
    <mergeCell ref="CF79:CK79"/>
    <mergeCell ref="BG77:BM77"/>
    <mergeCell ref="BG78:BM78"/>
    <mergeCell ref="BG79:BM79"/>
    <mergeCell ref="BN77:BS77"/>
    <mergeCell ref="BN78:BS78"/>
    <mergeCell ref="BN79:BS79"/>
    <mergeCell ref="BT77:BY77"/>
    <mergeCell ref="BT78:BY78"/>
    <mergeCell ref="BT79:BY79"/>
    <mergeCell ref="BZ77:CE77"/>
    <mergeCell ref="BZ78:CE78"/>
    <mergeCell ref="BZ79:CE79"/>
    <mergeCell ref="BG80:BM80"/>
    <mergeCell ref="BN80:BS80"/>
    <mergeCell ref="BT80:BY80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F80:CK80"/>
    <mergeCell ref="CL80:CQ80"/>
    <mergeCell ref="BN76:BS76"/>
    <mergeCell ref="BT76:BY76"/>
    <mergeCell ref="BZ76:CE76"/>
    <mergeCell ref="CF76:CK76"/>
    <mergeCell ref="CL76:CQ76"/>
    <mergeCell ref="BG76:BM76"/>
    <mergeCell ref="A76:G76"/>
    <mergeCell ref="H76:S76"/>
    <mergeCell ref="T76:AE76"/>
    <mergeCell ref="AF76:AY76"/>
    <mergeCell ref="AZ76:BF76"/>
    <mergeCell ref="A77:G77"/>
    <mergeCell ref="H77:S77"/>
    <mergeCell ref="A78:G78"/>
    <mergeCell ref="H78:S78"/>
    <mergeCell ref="A79:G79"/>
    <mergeCell ref="H79:S79"/>
    <mergeCell ref="T77:AE77"/>
    <mergeCell ref="T78:AE78"/>
    <mergeCell ref="T79:AE79"/>
    <mergeCell ref="AZ77:BF77"/>
    <mergeCell ref="AZ78:BF78"/>
    <mergeCell ref="AF77:AY77"/>
    <mergeCell ref="AF78:AY78"/>
    <mergeCell ref="AF79:AY79"/>
    <mergeCell ref="AZ79:BF79"/>
    <mergeCell ref="CL74:CQ74"/>
    <mergeCell ref="BG74:BM74"/>
    <mergeCell ref="A75:G75"/>
    <mergeCell ref="H75:S75"/>
    <mergeCell ref="T75:AE75"/>
    <mergeCell ref="AF75:AY75"/>
    <mergeCell ref="AZ75:BF75"/>
    <mergeCell ref="A74:G74"/>
    <mergeCell ref="H74:S74"/>
    <mergeCell ref="T74:AE74"/>
    <mergeCell ref="AF74:AY74"/>
    <mergeCell ref="AZ74:BF74"/>
    <mergeCell ref="BN72:BS72"/>
    <mergeCell ref="BT72:BY72"/>
    <mergeCell ref="BN66:CE66"/>
    <mergeCell ref="BZ72:CE72"/>
    <mergeCell ref="BT71:BY71"/>
    <mergeCell ref="BZ71:CE71"/>
    <mergeCell ref="CF71:CK71"/>
    <mergeCell ref="CL71:CQ71"/>
    <mergeCell ref="A73:G73"/>
    <mergeCell ref="H73:S73"/>
    <mergeCell ref="T73:AE73"/>
    <mergeCell ref="AF73:AY73"/>
    <mergeCell ref="AZ73:BF73"/>
    <mergeCell ref="BN73:BS73"/>
    <mergeCell ref="BT73:BY73"/>
    <mergeCell ref="BZ73:CE73"/>
    <mergeCell ref="CF73:CK73"/>
    <mergeCell ref="CL73:CQ73"/>
    <mergeCell ref="BG73:BM73"/>
    <mergeCell ref="A72:G72"/>
    <mergeCell ref="H72:S72"/>
    <mergeCell ref="T72:AE72"/>
    <mergeCell ref="AF72:AY72"/>
    <mergeCell ref="AZ72:BF72"/>
    <mergeCell ref="AZ69:BF70"/>
    <mergeCell ref="BG69:BM70"/>
    <mergeCell ref="A71:G71"/>
    <mergeCell ref="H71:S71"/>
    <mergeCell ref="T71:AE71"/>
    <mergeCell ref="AZ71:BF71"/>
    <mergeCell ref="BG71:BM71"/>
    <mergeCell ref="CF72:CK72"/>
    <mergeCell ref="T67:AE70"/>
    <mergeCell ref="AF67:AY70"/>
    <mergeCell ref="AZ67:BM68"/>
    <mergeCell ref="A62:BF62"/>
    <mergeCell ref="BG62:CE62"/>
    <mergeCell ref="A63:CE63"/>
    <mergeCell ref="A64:CE64"/>
    <mergeCell ref="A65:CE65"/>
    <mergeCell ref="BZ67:CA67"/>
    <mergeCell ref="CB67:CC67"/>
    <mergeCell ref="CD67:CE67"/>
    <mergeCell ref="CF67:CK70"/>
    <mergeCell ref="CF66:CQ66"/>
    <mergeCell ref="H67:S70"/>
    <mergeCell ref="CL72:CQ72"/>
    <mergeCell ref="BN71:BS71"/>
    <mergeCell ref="CL67:CQ70"/>
    <mergeCell ref="BN68:BS70"/>
    <mergeCell ref="BT68:BY70"/>
    <mergeCell ref="BZ68:CE70"/>
    <mergeCell ref="BN67:BO67"/>
    <mergeCell ref="BP67:BQ67"/>
    <mergeCell ref="BR67:BS67"/>
    <mergeCell ref="BT67:BU67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BK21:CE21"/>
    <mergeCell ref="BX67:BY67"/>
    <mergeCell ref="A57:CE57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6:CE26"/>
    <mergeCell ref="CF26:CQ26"/>
    <mergeCell ref="A27:CE27"/>
    <mergeCell ref="A56:AO56"/>
    <mergeCell ref="AP56:AT56"/>
    <mergeCell ref="AU56:CE56"/>
    <mergeCell ref="BV67:BW67"/>
    <mergeCell ref="A28:AO28"/>
    <mergeCell ref="AP28:AT28"/>
    <mergeCell ref="AU28:CE28"/>
    <mergeCell ref="A29:X29"/>
    <mergeCell ref="Y29:BA29"/>
    <mergeCell ref="A5:CQ5"/>
    <mergeCell ref="A6:CQ6"/>
    <mergeCell ref="A7:CE7"/>
    <mergeCell ref="A8:AU8"/>
    <mergeCell ref="AV8:CQ8"/>
    <mergeCell ref="A15:AB15"/>
    <mergeCell ref="AC15:AD15"/>
    <mergeCell ref="A16:CE16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CF18:CQ18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1:BJ21"/>
    <mergeCell ref="H80:S80"/>
    <mergeCell ref="CF21:CQ21"/>
    <mergeCell ref="A22:BJ22"/>
    <mergeCell ref="CF22:CQ22"/>
    <mergeCell ref="BQ29:CE30"/>
    <mergeCell ref="CF29:CQ30"/>
    <mergeCell ref="A30:BA30"/>
    <mergeCell ref="A31:AD31"/>
    <mergeCell ref="AE31:BA31"/>
    <mergeCell ref="A32:BF32"/>
    <mergeCell ref="BG32:CE32"/>
    <mergeCell ref="A33:CE33"/>
    <mergeCell ref="A34:CE34"/>
    <mergeCell ref="A23:AB23"/>
    <mergeCell ref="AF71:AY71"/>
    <mergeCell ref="A66:G70"/>
    <mergeCell ref="H66:S66"/>
    <mergeCell ref="T66:AE66"/>
    <mergeCell ref="AF66:BM66"/>
    <mergeCell ref="BG72:BM72"/>
    <mergeCell ref="BZ80:CE80"/>
    <mergeCell ref="A81:G81"/>
    <mergeCell ref="H81:S81"/>
    <mergeCell ref="T81:AE81"/>
    <mergeCell ref="AF81:AY81"/>
    <mergeCell ref="AZ81:BF81"/>
    <mergeCell ref="A83:CE83"/>
    <mergeCell ref="A84:CE84"/>
    <mergeCell ref="A85:G89"/>
    <mergeCell ref="A80:G80"/>
    <mergeCell ref="CA87:CE89"/>
    <mergeCell ref="BS86:BT86"/>
    <mergeCell ref="BV86:BW86"/>
    <mergeCell ref="BX86:BY86"/>
    <mergeCell ref="CA86:CB86"/>
    <mergeCell ref="CC86:CD86"/>
    <mergeCell ref="CA94:CE94"/>
    <mergeCell ref="T80:AE80"/>
    <mergeCell ref="AF80:AY80"/>
    <mergeCell ref="AZ80:BF80"/>
    <mergeCell ref="BG87:BK89"/>
    <mergeCell ref="BL87:BP89"/>
    <mergeCell ref="BQ87:BU89"/>
    <mergeCell ref="A90:G90"/>
    <mergeCell ref="H90:S90"/>
    <mergeCell ref="T90:AB90"/>
    <mergeCell ref="AC90:AR90"/>
    <mergeCell ref="AS90:AW90"/>
    <mergeCell ref="AX90:BA90"/>
    <mergeCell ref="A91:G91"/>
    <mergeCell ref="H91:S91"/>
    <mergeCell ref="T91:AB91"/>
    <mergeCell ref="BV87:BZ89"/>
    <mergeCell ref="BQ91:BU91"/>
    <mergeCell ref="BV91:BZ91"/>
    <mergeCell ref="BL95:BP95"/>
    <mergeCell ref="BQ95:BU95"/>
    <mergeCell ref="BV95:BZ95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H94:S94"/>
    <mergeCell ref="T94:AB94"/>
    <mergeCell ref="AC94:AR94"/>
    <mergeCell ref="AS94:AW94"/>
    <mergeCell ref="AX94:BA94"/>
    <mergeCell ref="BB94:BF94"/>
    <mergeCell ref="AC91:AR91"/>
    <mergeCell ref="AS91:AW91"/>
    <mergeCell ref="AX91:BA91"/>
    <mergeCell ref="BB91:BF91"/>
    <mergeCell ref="BG91:BK91"/>
    <mergeCell ref="BB90:BF90"/>
    <mergeCell ref="BG90:BK90"/>
    <mergeCell ref="H92:S92"/>
    <mergeCell ref="T92:AB92"/>
    <mergeCell ref="AC92:AR92"/>
    <mergeCell ref="A92:G92"/>
    <mergeCell ref="AS92:AW92"/>
    <mergeCell ref="CF148:CK148"/>
    <mergeCell ref="CA95:CE95"/>
    <mergeCell ref="CF95:CK95"/>
    <mergeCell ref="CL95:CQ95"/>
    <mergeCell ref="CF94:CK94"/>
    <mergeCell ref="CL94:CQ94"/>
    <mergeCell ref="BG94:BK94"/>
    <mergeCell ref="BL94:BP94"/>
    <mergeCell ref="BQ94:BU94"/>
    <mergeCell ref="BV94:BZ94"/>
    <mergeCell ref="CL147:CQ147"/>
    <mergeCell ref="CA92:CE92"/>
    <mergeCell ref="BQ162:BU162"/>
    <mergeCell ref="BV162:BZ162"/>
    <mergeCell ref="A162:G162"/>
    <mergeCell ref="H162:S162"/>
    <mergeCell ref="T162:AB162"/>
    <mergeCell ref="AC162:AR162"/>
    <mergeCell ref="AS162:AW162"/>
    <mergeCell ref="AX162:BA162"/>
    <mergeCell ref="BB162:BF162"/>
    <mergeCell ref="BG162:BK162"/>
    <mergeCell ref="BL162:BP162"/>
    <mergeCell ref="CF92:CK92"/>
    <mergeCell ref="AX92:BA92"/>
    <mergeCell ref="BB92:BF92"/>
    <mergeCell ref="BG92:BK92"/>
    <mergeCell ref="BL92:BP92"/>
    <mergeCell ref="BQ92:BU92"/>
    <mergeCell ref="BV92:BZ92"/>
    <mergeCell ref="CF96:CK96"/>
    <mergeCell ref="CL96:CQ96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94:G94"/>
    <mergeCell ref="CL92:CQ92"/>
    <mergeCell ref="A147:G147"/>
    <mergeCell ref="H147:S147"/>
    <mergeCell ref="A148:G148"/>
    <mergeCell ref="H148:S148"/>
    <mergeCell ref="T147:AE147"/>
    <mergeCell ref="T148:AE148"/>
    <mergeCell ref="AF147:AY147"/>
    <mergeCell ref="AF148:AY148"/>
    <mergeCell ref="AZ147:BF147"/>
    <mergeCell ref="AZ148:BF148"/>
    <mergeCell ref="BG147:BM147"/>
    <mergeCell ref="BG148:BM148"/>
    <mergeCell ref="BN147:BS147"/>
    <mergeCell ref="BN148:BS148"/>
    <mergeCell ref="BT147:BY147"/>
    <mergeCell ref="BT148:BY148"/>
    <mergeCell ref="BZ147:CE147"/>
    <mergeCell ref="BZ148:CE148"/>
    <mergeCell ref="CF147:CK14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CL148:CQ148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AZ41:BF41"/>
    <mergeCell ref="BG41:BM41"/>
    <mergeCell ref="BN41:BS41"/>
    <mergeCell ref="BT41:BY41"/>
    <mergeCell ref="BZ41:CE41"/>
    <mergeCell ref="CF41:CK41"/>
    <mergeCell ref="CL41:CQ4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54:BU54"/>
    <mergeCell ref="BV54:BZ54"/>
    <mergeCell ref="CA54:CE54"/>
    <mergeCell ref="CF54:CK54"/>
    <mergeCell ref="CL54:CQ54"/>
    <mergeCell ref="H53:S54"/>
    <mergeCell ref="T53:AB54"/>
    <mergeCell ref="AC53:AR54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CP1:CQ1"/>
    <mergeCell ref="A2:CQ2"/>
    <mergeCell ref="A3:CQ3"/>
    <mergeCell ref="CP55:CQ55"/>
    <mergeCell ref="CP93:CQ93"/>
    <mergeCell ref="N101:AB101"/>
    <mergeCell ref="AC101:AK101"/>
    <mergeCell ref="N102:AB102"/>
    <mergeCell ref="AC102:AK102"/>
    <mergeCell ref="N103:AB103"/>
    <mergeCell ref="AC103:AK103"/>
    <mergeCell ref="N104:AB104"/>
    <mergeCell ref="AC104:AK104"/>
    <mergeCell ref="N105:AB105"/>
    <mergeCell ref="AC105:AK105"/>
    <mergeCell ref="N106:AB106"/>
    <mergeCell ref="AC106:AK106"/>
    <mergeCell ref="A53:G53"/>
    <mergeCell ref="A54:G54"/>
    <mergeCell ref="AS53:AW54"/>
    <mergeCell ref="AX53:BA54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BB54:BF54"/>
    <mergeCell ref="BG54:BK54"/>
    <mergeCell ref="BL54:BP54"/>
    <mergeCell ref="CP219:CQ219"/>
    <mergeCell ref="CP260:CQ260"/>
    <mergeCell ref="N170:AB170"/>
    <mergeCell ref="AC170:AK170"/>
    <mergeCell ref="N171:AB171"/>
    <mergeCell ref="AC171:AK171"/>
    <mergeCell ref="N172:AB172"/>
    <mergeCell ref="AC172:AK172"/>
    <mergeCell ref="N173:AB173"/>
    <mergeCell ref="AC173:AK173"/>
    <mergeCell ref="N174:AB174"/>
    <mergeCell ref="AC174:AK174"/>
    <mergeCell ref="N175:AB175"/>
    <mergeCell ref="AC175:AK175"/>
    <mergeCell ref="N243:AB243"/>
    <mergeCell ref="AC243:AK243"/>
    <mergeCell ref="N244:AB244"/>
    <mergeCell ref="AC244:AK244"/>
    <mergeCell ref="N245:AB245"/>
    <mergeCell ref="AC245:AK245"/>
    <mergeCell ref="A179:CQ179"/>
    <mergeCell ref="A180:CQ180"/>
    <mergeCell ref="A181:CE181"/>
    <mergeCell ref="A182:CE182"/>
    <mergeCell ref="A183:CE183"/>
    <mergeCell ref="A184:CE184"/>
    <mergeCell ref="A175:M175"/>
    <mergeCell ref="AL175:AW175"/>
    <mergeCell ref="AX175:CQ175"/>
    <mergeCell ref="A177:CE177"/>
    <mergeCell ref="A173:M173"/>
    <mergeCell ref="AL173:AW17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9" fitToHeight="0" orientation="portrait" r:id="rId1"/>
  <rowBreaks count="6" manualBreakCount="6">
    <brk id="54" max="94" man="1"/>
    <brk id="92" max="16383" man="1"/>
    <brk id="141" max="16383" man="1"/>
    <brk id="177" max="16383" man="1"/>
    <brk id="218" max="16383" man="1"/>
    <brk id="25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638"/>
  <sheetViews>
    <sheetView view="pageBreakPreview" zoomScaleNormal="98" zoomScaleSheetLayoutView="100" workbookViewId="0">
      <selection activeCell="A3" sqref="A3:CQ3"/>
    </sheetView>
  </sheetViews>
  <sheetFormatPr defaultColWidth="1.83203125" defaultRowHeight="15" x14ac:dyDescent="0.2"/>
  <cols>
    <col min="1" max="18" width="1.83203125" style="302"/>
    <col min="19" max="19" width="4.83203125" style="302" customWidth="1"/>
    <col min="20" max="27" width="1.83203125" style="302"/>
    <col min="28" max="28" width="11" style="302" customWidth="1"/>
    <col min="29" max="42" width="1.83203125" style="302"/>
    <col min="43" max="43" width="0.5" style="302" customWidth="1"/>
    <col min="44" max="44" width="1.83203125" style="302" hidden="1" customWidth="1"/>
    <col min="45" max="48" width="1.83203125" style="302"/>
    <col min="49" max="49" width="5.1640625" style="302" customWidth="1"/>
    <col min="50" max="52" width="1.83203125" style="302"/>
    <col min="53" max="53" width="4.5" style="302" customWidth="1"/>
    <col min="54" max="54" width="1.83203125" style="302" hidden="1" customWidth="1"/>
    <col min="55" max="55" width="3.33203125" style="302" customWidth="1"/>
    <col min="56" max="57" width="1.83203125" style="302"/>
    <col min="58" max="58" width="0.6640625" style="302" customWidth="1"/>
    <col min="59" max="59" width="2" style="302" customWidth="1"/>
    <col min="60" max="16384" width="1.83203125" style="302"/>
  </cols>
  <sheetData>
    <row r="1" spans="1:95" ht="18.75" customHeight="1" x14ac:dyDescent="0.2">
      <c r="CP1" s="334" t="s">
        <v>388</v>
      </c>
      <c r="CQ1" s="334"/>
    </row>
    <row r="2" spans="1:95" x14ac:dyDescent="0.2">
      <c r="A2" s="334" t="s">
        <v>189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ht="12.75" customHeight="1" x14ac:dyDescent="0.2">
      <c r="A4" s="300"/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0"/>
      <c r="BQ4" s="300"/>
      <c r="BR4" s="300"/>
      <c r="BS4" s="300"/>
      <c r="BT4" s="300"/>
      <c r="BU4" s="300"/>
      <c r="BV4" s="300"/>
      <c r="BW4" s="300"/>
      <c r="BX4" s="300"/>
      <c r="BY4" s="300"/>
      <c r="BZ4" s="300"/>
      <c r="CA4" s="300"/>
      <c r="CB4" s="300"/>
      <c r="CC4" s="300"/>
      <c r="CD4" s="300"/>
      <c r="CE4" s="300"/>
      <c r="CF4" s="300"/>
      <c r="CG4" s="300"/>
      <c r="CH4" s="300"/>
      <c r="CI4" s="300"/>
      <c r="CJ4" s="300"/>
      <c r="CK4" s="300"/>
      <c r="CL4" s="300"/>
      <c r="CM4" s="300"/>
      <c r="CN4" s="300"/>
      <c r="CO4" s="300"/>
      <c r="CP4" s="300"/>
      <c r="CQ4" s="300"/>
    </row>
    <row r="5" spans="1:95" x14ac:dyDescent="0.2">
      <c r="A5" s="334" t="s">
        <v>199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61.5" customHeight="1" x14ac:dyDescent="0.2">
      <c r="A6" s="335" t="s">
        <v>361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12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33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323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322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322" t="s">
        <v>5</v>
      </c>
      <c r="BF12" s="97"/>
      <c r="BG12" s="305" t="s">
        <v>210</v>
      </c>
      <c r="BH12" s="305"/>
      <c r="BI12" s="97" t="s">
        <v>5</v>
      </c>
      <c r="BK12" s="97"/>
      <c r="BL12" s="97"/>
      <c r="BM12" s="97"/>
      <c r="BN12" s="305"/>
      <c r="BO12" s="97" t="s">
        <v>378</v>
      </c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  <c r="CC12" s="305"/>
      <c r="CD12" s="305"/>
      <c r="CE12" s="305"/>
      <c r="CF12" s="302" t="s">
        <v>6</v>
      </c>
      <c r="CG12" s="302"/>
      <c r="CH12" s="305" t="s">
        <v>7</v>
      </c>
      <c r="CI12" s="305" t="s">
        <v>59</v>
      </c>
      <c r="CJ12" s="302" t="s">
        <v>8</v>
      </c>
    </row>
    <row r="13" spans="1:95" s="322" customFormat="1" ht="14.25" customHeight="1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322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7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322" t="s">
        <v>11</v>
      </c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97" t="s">
        <v>6</v>
      </c>
      <c r="AY15" s="97"/>
      <c r="AZ15" s="322" t="s">
        <v>13</v>
      </c>
      <c r="BA15" s="322"/>
      <c r="BB15" s="322"/>
      <c r="BC15" s="97" t="s">
        <v>205</v>
      </c>
      <c r="BD15" s="97"/>
      <c r="BE15" s="322" t="s">
        <v>14</v>
      </c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2"/>
      <c r="CE15" s="322"/>
    </row>
    <row r="16" spans="1:95" ht="16.5" x14ac:dyDescent="0.2">
      <c r="A16" s="506" t="s">
        <v>404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13.5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198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20.25" customHeight="1" x14ac:dyDescent="0.2">
      <c r="A20" s="380" t="s">
        <v>192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15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339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20.2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320"/>
      <c r="BL22" s="320"/>
      <c r="BM22" s="320"/>
      <c r="BN22" s="320"/>
      <c r="BO22" s="320"/>
      <c r="BP22" s="320"/>
      <c r="BQ22" s="320"/>
      <c r="BR22" s="320"/>
      <c r="BS22" s="320"/>
      <c r="BT22" s="320"/>
      <c r="BV22" s="321"/>
      <c r="BW22" s="321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86" t="s">
        <v>300</v>
      </c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487"/>
    </row>
    <row r="23" spans="1:95" ht="20.2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 t="s">
        <v>301</v>
      </c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3.25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13.5" customHeight="1" thickBot="1" x14ac:dyDescent="0.25">
      <c r="CE25" s="301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20.25" customHeight="1" x14ac:dyDescent="0.2">
      <c r="A26" s="379" t="s">
        <v>25</v>
      </c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318"/>
      <c r="CG26" s="318"/>
      <c r="CH26" s="318"/>
      <c r="CI26" s="318"/>
      <c r="CJ26" s="318"/>
      <c r="CK26" s="318"/>
      <c r="CL26" s="318"/>
      <c r="CM26" s="318"/>
      <c r="CN26" s="318"/>
      <c r="CO26" s="318"/>
      <c r="CP26" s="318"/>
      <c r="CQ26" s="318"/>
    </row>
    <row r="27" spans="1:95" ht="13.5" customHeight="1" thickBot="1" x14ac:dyDescent="0.25">
      <c r="A27" s="427" t="s">
        <v>26</v>
      </c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369" t="s">
        <v>27</v>
      </c>
      <c r="AQ27" s="369"/>
      <c r="AR27" s="369"/>
      <c r="AS27" s="369"/>
      <c r="AT27" s="369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68"/>
      <c r="BM27" s="368"/>
      <c r="BN27" s="368"/>
      <c r="BO27" s="368"/>
      <c r="BP27" s="368"/>
      <c r="BQ27" s="368"/>
      <c r="BR27" s="368"/>
      <c r="BS27" s="368"/>
      <c r="BT27" s="368"/>
      <c r="BU27" s="368"/>
      <c r="BV27" s="368"/>
      <c r="BW27" s="368"/>
      <c r="BX27" s="368"/>
      <c r="BY27" s="368"/>
      <c r="BZ27" s="368"/>
      <c r="CA27" s="368"/>
      <c r="CB27" s="368"/>
      <c r="CC27" s="368"/>
      <c r="CD27" s="368"/>
      <c r="CE27" s="368"/>
    </row>
    <row r="28" spans="1:95" ht="20.25" customHeight="1" x14ac:dyDescent="0.25">
      <c r="A28" s="473" t="s">
        <v>28</v>
      </c>
      <c r="B28" s="473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4"/>
      <c r="Z28" s="474"/>
      <c r="AA28" s="474"/>
      <c r="AB28" s="474"/>
      <c r="AC28" s="474"/>
      <c r="AD28" s="474"/>
      <c r="AE28" s="474"/>
      <c r="AF28" s="474"/>
      <c r="AG28" s="474"/>
      <c r="AH28" s="474"/>
      <c r="AI28" s="474"/>
      <c r="AJ28" s="474"/>
      <c r="AK28" s="474"/>
      <c r="AL28" s="474"/>
      <c r="AM28" s="474"/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/>
      <c r="AZ28" s="474"/>
      <c r="BA28" s="474"/>
      <c r="BB28" s="317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476" t="s">
        <v>29</v>
      </c>
      <c r="BR28" s="476"/>
      <c r="BS28" s="476"/>
      <c r="BT28" s="476"/>
      <c r="BU28" s="476"/>
      <c r="BV28" s="476"/>
      <c r="BW28" s="476"/>
      <c r="BX28" s="476"/>
      <c r="BY28" s="476"/>
      <c r="BZ28" s="476"/>
      <c r="CA28" s="476"/>
      <c r="CB28" s="476"/>
      <c r="CC28" s="476"/>
      <c r="CD28" s="476"/>
      <c r="CE28" s="477"/>
      <c r="CF28" s="460" t="s">
        <v>282</v>
      </c>
      <c r="CG28" s="775"/>
      <c r="CH28" s="775"/>
      <c r="CI28" s="775"/>
      <c r="CJ28" s="775"/>
      <c r="CK28" s="775"/>
      <c r="CL28" s="775"/>
      <c r="CM28" s="775"/>
      <c r="CN28" s="775"/>
      <c r="CO28" s="775"/>
      <c r="CP28" s="775"/>
      <c r="CQ28" s="776"/>
    </row>
    <row r="29" spans="1:95" ht="80.25" customHeight="1" thickBot="1" x14ac:dyDescent="0.3">
      <c r="A29" s="371" t="s">
        <v>305</v>
      </c>
      <c r="B29" s="371"/>
      <c r="C29" s="371"/>
      <c r="D29" s="371"/>
      <c r="E29" s="371"/>
      <c r="F29" s="371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  <c r="AA29" s="371"/>
      <c r="AB29" s="371"/>
      <c r="AC29" s="371"/>
      <c r="AD29" s="371"/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371"/>
      <c r="AX29" s="371"/>
      <c r="AY29" s="371"/>
      <c r="AZ29" s="371"/>
      <c r="BA29" s="371"/>
      <c r="BB29" s="317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/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777"/>
      <c r="CG29" s="778"/>
      <c r="CH29" s="778"/>
      <c r="CI29" s="778"/>
      <c r="CJ29" s="778"/>
      <c r="CK29" s="778"/>
      <c r="CL29" s="778"/>
      <c r="CM29" s="778"/>
      <c r="CN29" s="778"/>
      <c r="CO29" s="778"/>
      <c r="CP29" s="778"/>
      <c r="CQ29" s="779"/>
    </row>
    <row r="30" spans="1:95" ht="15.75" customHeight="1" x14ac:dyDescent="0.25">
      <c r="A30" s="473" t="s">
        <v>297</v>
      </c>
      <c r="B30" s="473"/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73"/>
      <c r="AA30" s="473"/>
      <c r="AB30" s="473"/>
      <c r="AC30" s="473"/>
      <c r="AD30" s="473"/>
      <c r="AE30" s="474"/>
      <c r="AF30" s="474"/>
      <c r="AG30" s="474"/>
      <c r="AH30" s="474"/>
      <c r="AI30" s="474"/>
      <c r="AJ30" s="474"/>
      <c r="AK30" s="474"/>
      <c r="AL30" s="474"/>
      <c r="AM30" s="474"/>
      <c r="AN30" s="474"/>
      <c r="AO30" s="474"/>
      <c r="AP30" s="474"/>
      <c r="AQ30" s="474"/>
      <c r="AR30" s="474"/>
      <c r="AS30" s="474"/>
      <c r="AT30" s="474"/>
      <c r="AU30" s="474"/>
      <c r="AV30" s="474"/>
      <c r="AW30" s="474"/>
      <c r="AX30" s="474"/>
      <c r="AY30" s="474"/>
      <c r="AZ30" s="474"/>
      <c r="BA30" s="474"/>
      <c r="BB30" s="317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</row>
    <row r="31" spans="1:95" ht="86.25" customHeight="1" x14ac:dyDescent="0.25">
      <c r="A31" s="780" t="s">
        <v>309</v>
      </c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  <c r="AA31" s="780"/>
      <c r="AB31" s="780"/>
      <c r="AC31" s="780"/>
      <c r="AD31" s="780"/>
      <c r="AE31" s="780"/>
      <c r="AF31" s="780"/>
      <c r="AG31" s="780"/>
      <c r="AH31" s="780"/>
      <c r="AI31" s="780"/>
      <c r="AJ31" s="780"/>
      <c r="AK31" s="780"/>
      <c r="AL31" s="780"/>
      <c r="AM31" s="780"/>
      <c r="AN31" s="780"/>
      <c r="AO31" s="780"/>
      <c r="AP31" s="780"/>
      <c r="AQ31" s="780"/>
      <c r="AR31" s="780"/>
      <c r="AS31" s="780"/>
      <c r="AT31" s="780"/>
      <c r="AU31" s="780"/>
      <c r="AV31" s="780"/>
      <c r="AW31" s="780"/>
      <c r="AX31" s="780"/>
      <c r="AY31" s="780"/>
      <c r="AZ31" s="780"/>
      <c r="BA31" s="780"/>
      <c r="BB31" s="780"/>
      <c r="BC31" s="780"/>
      <c r="BD31" s="780"/>
      <c r="BE31" s="780"/>
      <c r="BF31" s="780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3"/>
      <c r="CD31" s="473"/>
      <c r="CE31" s="473"/>
    </row>
    <row r="32" spans="1:95" ht="20.25" customHeight="1" x14ac:dyDescent="0.2">
      <c r="A32" s="368" t="s">
        <v>34</v>
      </c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368"/>
      <c r="AQ32" s="368"/>
      <c r="AR32" s="368"/>
      <c r="AS32" s="368"/>
      <c r="AT32" s="368"/>
      <c r="AU32" s="368"/>
      <c r="AV32" s="368"/>
      <c r="AW32" s="368"/>
      <c r="AX32" s="368"/>
      <c r="AY32" s="368"/>
      <c r="AZ32" s="368"/>
      <c r="BA32" s="368"/>
      <c r="BB32" s="368"/>
      <c r="BC32" s="368"/>
      <c r="BD32" s="368"/>
      <c r="BE32" s="368"/>
      <c r="BF32" s="368"/>
      <c r="BG32" s="368"/>
      <c r="BH32" s="368"/>
      <c r="BI32" s="368"/>
      <c r="BJ32" s="368"/>
      <c r="BK32" s="368"/>
      <c r="BL32" s="368"/>
      <c r="BM32" s="368"/>
      <c r="BN32" s="368"/>
      <c r="BO32" s="368"/>
      <c r="BP32" s="368"/>
      <c r="BQ32" s="368"/>
      <c r="BR32" s="368"/>
      <c r="BS32" s="368"/>
      <c r="BT32" s="368"/>
      <c r="BU32" s="368"/>
      <c r="BV32" s="368"/>
      <c r="BW32" s="368"/>
      <c r="BX32" s="368"/>
      <c r="BY32" s="368"/>
      <c r="BZ32" s="368"/>
      <c r="CA32" s="368"/>
      <c r="CB32" s="368"/>
      <c r="CC32" s="368"/>
      <c r="CD32" s="368"/>
      <c r="CE32" s="368"/>
    </row>
    <row r="33" spans="1:95" ht="21.75" customHeight="1" x14ac:dyDescent="0.2">
      <c r="A33" s="368" t="s">
        <v>35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7.5" customHeight="1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75" customHeight="1" x14ac:dyDescent="0.2">
      <c r="A35" s="424" t="s">
        <v>36</v>
      </c>
      <c r="B35" s="424"/>
      <c r="C35" s="424"/>
      <c r="D35" s="424"/>
      <c r="E35" s="424"/>
      <c r="F35" s="424"/>
      <c r="G35" s="424"/>
      <c r="H35" s="352" t="s">
        <v>37</v>
      </c>
      <c r="I35" s="353"/>
      <c r="J35" s="353"/>
      <c r="K35" s="353"/>
      <c r="L35" s="353"/>
      <c r="M35" s="353"/>
      <c r="N35" s="353"/>
      <c r="O35" s="353"/>
      <c r="P35" s="353"/>
      <c r="Q35" s="353"/>
      <c r="R35" s="353"/>
      <c r="S35" s="354"/>
      <c r="T35" s="405" t="s">
        <v>38</v>
      </c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F35" s="352" t="s">
        <v>39</v>
      </c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  <c r="BH35" s="353"/>
      <c r="BI35" s="353"/>
      <c r="BJ35" s="353"/>
      <c r="BK35" s="353"/>
      <c r="BL35" s="353"/>
      <c r="BM35" s="354"/>
      <c r="BN35" s="352" t="s">
        <v>40</v>
      </c>
      <c r="BO35" s="353"/>
      <c r="BP35" s="353"/>
      <c r="BQ35" s="353"/>
      <c r="BR35" s="353"/>
      <c r="BS35" s="353"/>
      <c r="BT35" s="353"/>
      <c r="BU35" s="353"/>
      <c r="BV35" s="353"/>
      <c r="BW35" s="353"/>
      <c r="BX35" s="353"/>
      <c r="BY35" s="353"/>
      <c r="BZ35" s="353"/>
      <c r="CA35" s="353"/>
      <c r="CB35" s="353"/>
      <c r="CC35" s="353"/>
      <c r="CD35" s="353"/>
      <c r="CE35" s="354"/>
      <c r="CF35" s="424" t="s">
        <v>41</v>
      </c>
      <c r="CG35" s="424"/>
      <c r="CH35" s="424"/>
      <c r="CI35" s="424"/>
      <c r="CJ35" s="424"/>
      <c r="CK35" s="424"/>
      <c r="CL35" s="424"/>
      <c r="CM35" s="424"/>
      <c r="CN35" s="424"/>
      <c r="CO35" s="424"/>
      <c r="CP35" s="424"/>
      <c r="CQ35" s="424"/>
    </row>
    <row r="36" spans="1:95" ht="15.75" customHeight="1" x14ac:dyDescent="0.2">
      <c r="A36" s="424"/>
      <c r="B36" s="424"/>
      <c r="C36" s="424"/>
      <c r="D36" s="424"/>
      <c r="E36" s="424"/>
      <c r="F36" s="424"/>
      <c r="G36" s="424"/>
      <c r="H36" s="405" t="s">
        <v>42</v>
      </c>
      <c r="I36" s="406"/>
      <c r="J36" s="406"/>
      <c r="K36" s="406"/>
      <c r="L36" s="406"/>
      <c r="M36" s="406"/>
      <c r="N36" s="406"/>
      <c r="O36" s="406"/>
      <c r="P36" s="406"/>
      <c r="Q36" s="406"/>
      <c r="R36" s="406"/>
      <c r="S36" s="407"/>
      <c r="T36" s="405" t="s">
        <v>42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405" t="s">
        <v>42</v>
      </c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6"/>
      <c r="AR36" s="406"/>
      <c r="AS36" s="406"/>
      <c r="AT36" s="406"/>
      <c r="AU36" s="406"/>
      <c r="AV36" s="406"/>
      <c r="AW36" s="406"/>
      <c r="AX36" s="406"/>
      <c r="AY36" s="407"/>
      <c r="AZ36" s="405" t="s">
        <v>43</v>
      </c>
      <c r="BA36" s="406"/>
      <c r="BB36" s="406"/>
      <c r="BC36" s="406"/>
      <c r="BD36" s="406"/>
      <c r="BE36" s="406"/>
      <c r="BF36" s="406"/>
      <c r="BG36" s="406"/>
      <c r="BH36" s="406"/>
      <c r="BI36" s="406"/>
      <c r="BJ36" s="406"/>
      <c r="BK36" s="406"/>
      <c r="BL36" s="406"/>
      <c r="BM36" s="407"/>
      <c r="BN36" s="414" t="s">
        <v>6</v>
      </c>
      <c r="BO36" s="415"/>
      <c r="BP36" s="377" t="s">
        <v>12</v>
      </c>
      <c r="BQ36" s="377"/>
      <c r="BR36" s="425" t="s">
        <v>44</v>
      </c>
      <c r="BS36" s="426"/>
      <c r="BT36" s="414" t="s">
        <v>6</v>
      </c>
      <c r="BU36" s="415"/>
      <c r="BV36" s="377" t="s">
        <v>6</v>
      </c>
      <c r="BW36" s="377"/>
      <c r="BX36" s="425" t="s">
        <v>44</v>
      </c>
      <c r="BY36" s="426"/>
      <c r="BZ36" s="414" t="s">
        <v>6</v>
      </c>
      <c r="CA36" s="415"/>
      <c r="CB36" s="377" t="s">
        <v>205</v>
      </c>
      <c r="CC36" s="377"/>
      <c r="CD36" s="425" t="s">
        <v>44</v>
      </c>
      <c r="CE36" s="426"/>
      <c r="CF36" s="405" t="s">
        <v>45</v>
      </c>
      <c r="CG36" s="406"/>
      <c r="CH36" s="406"/>
      <c r="CI36" s="406"/>
      <c r="CJ36" s="406"/>
      <c r="CK36" s="407"/>
      <c r="CL36" s="405" t="s">
        <v>46</v>
      </c>
      <c r="CM36" s="406"/>
      <c r="CN36" s="406"/>
      <c r="CO36" s="406"/>
      <c r="CP36" s="406"/>
      <c r="CQ36" s="407"/>
    </row>
    <row r="37" spans="1:95" ht="4.5" customHeight="1" x14ac:dyDescent="0.2">
      <c r="A37" s="424"/>
      <c r="B37" s="424"/>
      <c r="C37" s="424"/>
      <c r="D37" s="424"/>
      <c r="E37" s="424"/>
      <c r="F37" s="424"/>
      <c r="G37" s="424"/>
      <c r="H37" s="411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3"/>
      <c r="T37" s="411"/>
      <c r="U37" s="412"/>
      <c r="V37" s="412"/>
      <c r="W37" s="412"/>
      <c r="X37" s="412"/>
      <c r="Y37" s="412"/>
      <c r="Z37" s="412"/>
      <c r="AA37" s="412"/>
      <c r="AB37" s="412"/>
      <c r="AC37" s="412"/>
      <c r="AD37" s="412"/>
      <c r="AE37" s="413"/>
      <c r="AF37" s="411"/>
      <c r="AG37" s="412"/>
      <c r="AH37" s="412"/>
      <c r="AI37" s="412"/>
      <c r="AJ37" s="412"/>
      <c r="AK37" s="412"/>
      <c r="AL37" s="412"/>
      <c r="AM37" s="412"/>
      <c r="AN37" s="412"/>
      <c r="AO37" s="412"/>
      <c r="AP37" s="412"/>
      <c r="AQ37" s="412"/>
      <c r="AR37" s="412"/>
      <c r="AS37" s="412"/>
      <c r="AT37" s="412"/>
      <c r="AU37" s="412"/>
      <c r="AV37" s="412"/>
      <c r="AW37" s="412"/>
      <c r="AX37" s="412"/>
      <c r="AY37" s="413"/>
      <c r="AZ37" s="408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10"/>
      <c r="BN37" s="411" t="s">
        <v>47</v>
      </c>
      <c r="BO37" s="412"/>
      <c r="BP37" s="412"/>
      <c r="BQ37" s="412"/>
      <c r="BR37" s="412"/>
      <c r="BS37" s="413"/>
      <c r="BT37" s="411" t="s">
        <v>48</v>
      </c>
      <c r="BU37" s="412"/>
      <c r="BV37" s="412"/>
      <c r="BW37" s="412"/>
      <c r="BX37" s="412"/>
      <c r="BY37" s="413"/>
      <c r="BZ37" s="411" t="s">
        <v>49</v>
      </c>
      <c r="CA37" s="412"/>
      <c r="CB37" s="412"/>
      <c r="CC37" s="412"/>
      <c r="CD37" s="412"/>
      <c r="CE37" s="413"/>
      <c r="CF37" s="411"/>
      <c r="CG37" s="412"/>
      <c r="CH37" s="412"/>
      <c r="CI37" s="412"/>
      <c r="CJ37" s="412"/>
      <c r="CK37" s="413"/>
      <c r="CL37" s="411"/>
      <c r="CM37" s="412"/>
      <c r="CN37" s="412"/>
      <c r="CO37" s="412"/>
      <c r="CP37" s="412"/>
      <c r="CQ37" s="413"/>
    </row>
    <row r="38" spans="1:95" ht="20.2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5" t="s">
        <v>50</v>
      </c>
      <c r="BA38" s="406"/>
      <c r="BB38" s="406"/>
      <c r="BC38" s="406"/>
      <c r="BD38" s="406"/>
      <c r="BE38" s="406"/>
      <c r="BF38" s="407"/>
      <c r="BG38" s="405" t="s">
        <v>51</v>
      </c>
      <c r="BH38" s="406"/>
      <c r="BI38" s="406"/>
      <c r="BJ38" s="406"/>
      <c r="BK38" s="406"/>
      <c r="BL38" s="406"/>
      <c r="BM38" s="407"/>
      <c r="BN38" s="411"/>
      <c r="BO38" s="412"/>
      <c r="BP38" s="412"/>
      <c r="BQ38" s="412"/>
      <c r="BR38" s="412"/>
      <c r="BS38" s="413"/>
      <c r="BT38" s="411"/>
      <c r="BU38" s="412"/>
      <c r="BV38" s="412"/>
      <c r="BW38" s="412"/>
      <c r="BX38" s="412"/>
      <c r="BY38" s="413"/>
      <c r="BZ38" s="411"/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ht="12.75" customHeight="1" x14ac:dyDescent="0.2">
      <c r="A39" s="424"/>
      <c r="B39" s="424"/>
      <c r="C39" s="424"/>
      <c r="D39" s="424"/>
      <c r="E39" s="424"/>
      <c r="F39" s="424"/>
      <c r="G39" s="424"/>
      <c r="H39" s="408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10"/>
      <c r="T39" s="408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10"/>
      <c r="AF39" s="408"/>
      <c r="AG39" s="409"/>
      <c r="AH39" s="409"/>
      <c r="AI39" s="409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  <c r="AU39" s="409"/>
      <c r="AV39" s="409"/>
      <c r="AW39" s="409"/>
      <c r="AX39" s="409"/>
      <c r="AY39" s="410"/>
      <c r="AZ39" s="408"/>
      <c r="BA39" s="409"/>
      <c r="BB39" s="409"/>
      <c r="BC39" s="409"/>
      <c r="BD39" s="409"/>
      <c r="BE39" s="409"/>
      <c r="BF39" s="410"/>
      <c r="BG39" s="408"/>
      <c r="BH39" s="409"/>
      <c r="BI39" s="409"/>
      <c r="BJ39" s="409"/>
      <c r="BK39" s="409"/>
      <c r="BL39" s="409"/>
      <c r="BM39" s="410"/>
      <c r="BN39" s="408"/>
      <c r="BO39" s="409"/>
      <c r="BP39" s="409"/>
      <c r="BQ39" s="409"/>
      <c r="BR39" s="409"/>
      <c r="BS39" s="410"/>
      <c r="BT39" s="408"/>
      <c r="BU39" s="409"/>
      <c r="BV39" s="409"/>
      <c r="BW39" s="409"/>
      <c r="BX39" s="409"/>
      <c r="BY39" s="410"/>
      <c r="BZ39" s="408"/>
      <c r="CA39" s="409"/>
      <c r="CB39" s="409"/>
      <c r="CC39" s="409"/>
      <c r="CD39" s="409"/>
      <c r="CE39" s="410"/>
      <c r="CF39" s="408"/>
      <c r="CG39" s="409"/>
      <c r="CH39" s="409"/>
      <c r="CI39" s="409"/>
      <c r="CJ39" s="409"/>
      <c r="CK39" s="410"/>
      <c r="CL39" s="408"/>
      <c r="CM39" s="409"/>
      <c r="CN39" s="409"/>
      <c r="CO39" s="409"/>
      <c r="CP39" s="409"/>
      <c r="CQ39" s="410"/>
    </row>
    <row r="40" spans="1:95" ht="15.75" customHeight="1" x14ac:dyDescent="0.2">
      <c r="A40" s="424" t="s">
        <v>27</v>
      </c>
      <c r="B40" s="424"/>
      <c r="C40" s="424"/>
      <c r="D40" s="424"/>
      <c r="E40" s="424"/>
      <c r="F40" s="424"/>
      <c r="G40" s="424"/>
      <c r="H40" s="424" t="s">
        <v>52</v>
      </c>
      <c r="I40" s="424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352" t="s">
        <v>53</v>
      </c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4"/>
      <c r="AF40" s="424" t="s">
        <v>54</v>
      </c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4"/>
      <c r="AY40" s="424"/>
      <c r="AZ40" s="424" t="s">
        <v>55</v>
      </c>
      <c r="BA40" s="424"/>
      <c r="BB40" s="424"/>
      <c r="BC40" s="424"/>
      <c r="BD40" s="424"/>
      <c r="BE40" s="424"/>
      <c r="BF40" s="424"/>
      <c r="BG40" s="424" t="s">
        <v>56</v>
      </c>
      <c r="BH40" s="424"/>
      <c r="BI40" s="424"/>
      <c r="BJ40" s="424"/>
      <c r="BK40" s="424"/>
      <c r="BL40" s="424"/>
      <c r="BM40" s="424"/>
      <c r="BN40" s="424" t="s">
        <v>57</v>
      </c>
      <c r="BO40" s="424"/>
      <c r="BP40" s="424"/>
      <c r="BQ40" s="424"/>
      <c r="BR40" s="424"/>
      <c r="BS40" s="424"/>
      <c r="BT40" s="424" t="s">
        <v>58</v>
      </c>
      <c r="BU40" s="424"/>
      <c r="BV40" s="424"/>
      <c r="BW40" s="424"/>
      <c r="BX40" s="424"/>
      <c r="BY40" s="424"/>
      <c r="BZ40" s="424" t="s">
        <v>59</v>
      </c>
      <c r="CA40" s="424"/>
      <c r="CB40" s="424"/>
      <c r="CC40" s="424"/>
      <c r="CD40" s="424"/>
      <c r="CE40" s="424"/>
      <c r="CF40" s="424" t="s">
        <v>60</v>
      </c>
      <c r="CG40" s="424"/>
      <c r="CH40" s="424"/>
      <c r="CI40" s="424"/>
      <c r="CJ40" s="424"/>
      <c r="CK40" s="424"/>
      <c r="CL40" s="424" t="s">
        <v>61</v>
      </c>
      <c r="CM40" s="424"/>
      <c r="CN40" s="424"/>
      <c r="CO40" s="424"/>
      <c r="CP40" s="424"/>
      <c r="CQ40" s="424"/>
    </row>
    <row r="41" spans="1:95" ht="60.75" customHeight="1" x14ac:dyDescent="0.2">
      <c r="A41" s="469" t="s">
        <v>27</v>
      </c>
      <c r="B41" s="361"/>
      <c r="C41" s="361"/>
      <c r="D41" s="361"/>
      <c r="E41" s="361"/>
      <c r="F41" s="361"/>
      <c r="G41" s="362"/>
      <c r="H41" s="343" t="s">
        <v>299</v>
      </c>
      <c r="I41" s="768"/>
      <c r="J41" s="768"/>
      <c r="K41" s="768"/>
      <c r="L41" s="768"/>
      <c r="M41" s="768"/>
      <c r="N41" s="768"/>
      <c r="O41" s="768"/>
      <c r="P41" s="768"/>
      <c r="Q41" s="768"/>
      <c r="R41" s="768"/>
      <c r="S41" s="769"/>
      <c r="T41" s="346" t="s">
        <v>64</v>
      </c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8"/>
      <c r="AF41" s="349" t="s">
        <v>65</v>
      </c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1"/>
      <c r="AZ41" s="352" t="s">
        <v>66</v>
      </c>
      <c r="BA41" s="353"/>
      <c r="BB41" s="353"/>
      <c r="BC41" s="353"/>
      <c r="BD41" s="353"/>
      <c r="BE41" s="353"/>
      <c r="BF41" s="354"/>
      <c r="BG41" s="352" t="s">
        <v>67</v>
      </c>
      <c r="BH41" s="353"/>
      <c r="BI41" s="353"/>
      <c r="BJ41" s="353"/>
      <c r="BK41" s="353"/>
      <c r="BL41" s="353"/>
      <c r="BM41" s="354"/>
      <c r="BN41" s="336">
        <v>100</v>
      </c>
      <c r="BO41" s="337"/>
      <c r="BP41" s="337"/>
      <c r="BQ41" s="337"/>
      <c r="BR41" s="337"/>
      <c r="BS41" s="338"/>
      <c r="BT41" s="336">
        <v>100</v>
      </c>
      <c r="BU41" s="337"/>
      <c r="BV41" s="337"/>
      <c r="BW41" s="337"/>
      <c r="BX41" s="337"/>
      <c r="BY41" s="338"/>
      <c r="BZ41" s="336">
        <v>100</v>
      </c>
      <c r="CA41" s="337"/>
      <c r="CB41" s="337"/>
      <c r="CC41" s="337"/>
      <c r="CD41" s="337"/>
      <c r="CE41" s="338"/>
      <c r="CF41" s="355">
        <v>3</v>
      </c>
      <c r="CG41" s="356"/>
      <c r="CH41" s="356"/>
      <c r="CI41" s="356"/>
      <c r="CJ41" s="356"/>
      <c r="CK41" s="357"/>
      <c r="CL41" s="336"/>
      <c r="CM41" s="337"/>
      <c r="CN41" s="337"/>
      <c r="CO41" s="337"/>
      <c r="CP41" s="337"/>
      <c r="CQ41" s="338"/>
    </row>
    <row r="42" spans="1:95" ht="37.5" customHeight="1" x14ac:dyDescent="0.2">
      <c r="A42" s="340" t="s">
        <v>52</v>
      </c>
      <c r="B42" s="361"/>
      <c r="C42" s="361"/>
      <c r="D42" s="361"/>
      <c r="E42" s="361"/>
      <c r="F42" s="361"/>
      <c r="G42" s="362"/>
      <c r="H42" s="343" t="s">
        <v>299</v>
      </c>
      <c r="I42" s="768"/>
      <c r="J42" s="768"/>
      <c r="K42" s="768"/>
      <c r="L42" s="768"/>
      <c r="M42" s="768"/>
      <c r="N42" s="768"/>
      <c r="O42" s="768"/>
      <c r="P42" s="768"/>
      <c r="Q42" s="768"/>
      <c r="R42" s="768"/>
      <c r="S42" s="769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73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6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8"/>
      <c r="AQ43" s="318"/>
      <c r="AR43" s="318"/>
      <c r="AS43" s="318"/>
      <c r="AT43" s="318"/>
    </row>
    <row r="44" spans="1:95" ht="17.25" customHeight="1" x14ac:dyDescent="0.2">
      <c r="A44" s="368" t="s">
        <v>74</v>
      </c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  <c r="AP44" s="368"/>
      <c r="AQ44" s="368"/>
      <c r="AR44" s="368"/>
      <c r="AS44" s="368"/>
      <c r="AT44" s="368"/>
      <c r="AU44" s="368"/>
      <c r="AV44" s="368"/>
      <c r="AW44" s="368"/>
      <c r="AX44" s="368"/>
      <c r="AY44" s="368"/>
      <c r="AZ44" s="368"/>
      <c r="BA44" s="368"/>
      <c r="BB44" s="368"/>
      <c r="BC44" s="368"/>
      <c r="BD44" s="368"/>
      <c r="BE44" s="368"/>
      <c r="BF44" s="368"/>
      <c r="BG44" s="368"/>
      <c r="BH44" s="368"/>
      <c r="BI44" s="368"/>
      <c r="BJ44" s="368"/>
      <c r="BK44" s="368"/>
      <c r="BL44" s="368"/>
      <c r="BM44" s="368"/>
      <c r="BN44" s="368"/>
      <c r="BO44" s="368"/>
      <c r="BP44" s="368"/>
      <c r="BQ44" s="368"/>
      <c r="BR44" s="368"/>
      <c r="BS44" s="368"/>
      <c r="BT44" s="368"/>
      <c r="BU44" s="368"/>
      <c r="BV44" s="368"/>
      <c r="BW44" s="368"/>
      <c r="BX44" s="368"/>
      <c r="BY44" s="368"/>
      <c r="BZ44" s="368"/>
      <c r="CA44" s="368"/>
      <c r="CB44" s="368"/>
      <c r="CC44" s="368"/>
      <c r="CD44" s="368"/>
      <c r="CE44" s="368"/>
    </row>
    <row r="45" spans="1:95" ht="14.25" customHeight="1" x14ac:dyDescent="0.2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75.75" customHeight="1" x14ac:dyDescent="0.2">
      <c r="A46" s="424" t="s">
        <v>36</v>
      </c>
      <c r="B46" s="424"/>
      <c r="C46" s="424"/>
      <c r="D46" s="424"/>
      <c r="E46" s="424"/>
      <c r="F46" s="424"/>
      <c r="G46" s="424"/>
      <c r="H46" s="405" t="s">
        <v>76</v>
      </c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7"/>
      <c r="T46" s="424" t="s">
        <v>77</v>
      </c>
      <c r="U46" s="424"/>
      <c r="V46" s="424"/>
      <c r="W46" s="424"/>
      <c r="X46" s="424"/>
      <c r="Y46" s="424"/>
      <c r="Z46" s="424"/>
      <c r="AA46" s="424"/>
      <c r="AB46" s="424"/>
      <c r="AC46" s="352" t="s">
        <v>78</v>
      </c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354"/>
      <c r="BB46" s="352" t="s">
        <v>79</v>
      </c>
      <c r="BC46" s="353"/>
      <c r="BD46" s="353"/>
      <c r="BE46" s="353"/>
      <c r="BF46" s="353"/>
      <c r="BG46" s="353"/>
      <c r="BH46" s="353"/>
      <c r="BI46" s="353"/>
      <c r="BJ46" s="353"/>
      <c r="BK46" s="353"/>
      <c r="BL46" s="353"/>
      <c r="BM46" s="353"/>
      <c r="BN46" s="353"/>
      <c r="BO46" s="353"/>
      <c r="BP46" s="354"/>
      <c r="BQ46" s="352" t="s">
        <v>80</v>
      </c>
      <c r="BR46" s="353"/>
      <c r="BS46" s="353"/>
      <c r="BT46" s="353"/>
      <c r="BU46" s="353"/>
      <c r="BV46" s="353"/>
      <c r="BW46" s="353"/>
      <c r="BX46" s="353"/>
      <c r="BY46" s="353"/>
      <c r="BZ46" s="353"/>
      <c r="CA46" s="353"/>
      <c r="CB46" s="353"/>
      <c r="CC46" s="353"/>
      <c r="CD46" s="353"/>
      <c r="CE46" s="354"/>
      <c r="CF46" s="424" t="s">
        <v>81</v>
      </c>
      <c r="CG46" s="424"/>
      <c r="CH46" s="424"/>
      <c r="CI46" s="424"/>
      <c r="CJ46" s="424"/>
      <c r="CK46" s="424"/>
      <c r="CL46" s="424"/>
      <c r="CM46" s="424"/>
      <c r="CN46" s="424"/>
      <c r="CO46" s="424"/>
      <c r="CP46" s="424"/>
      <c r="CQ46" s="424"/>
    </row>
    <row r="47" spans="1:95" ht="13.5" customHeight="1" x14ac:dyDescent="0.2">
      <c r="A47" s="424"/>
      <c r="B47" s="424"/>
      <c r="C47" s="424"/>
      <c r="D47" s="424"/>
      <c r="E47" s="424"/>
      <c r="F47" s="424"/>
      <c r="G47" s="424"/>
      <c r="H47" s="405" t="s">
        <v>42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11" t="s">
        <v>42</v>
      </c>
      <c r="U47" s="412"/>
      <c r="V47" s="412"/>
      <c r="W47" s="412"/>
      <c r="X47" s="412"/>
      <c r="Y47" s="412"/>
      <c r="Z47" s="412"/>
      <c r="AA47" s="412"/>
      <c r="AB47" s="413"/>
      <c r="AC47" s="405" t="s">
        <v>42</v>
      </c>
      <c r="AD47" s="406"/>
      <c r="AE47" s="406"/>
      <c r="AF47" s="406"/>
      <c r="AG47" s="406"/>
      <c r="AH47" s="406"/>
      <c r="AI47" s="406"/>
      <c r="AJ47" s="406"/>
      <c r="AK47" s="406"/>
      <c r="AL47" s="406"/>
      <c r="AM47" s="406"/>
      <c r="AN47" s="406"/>
      <c r="AO47" s="406"/>
      <c r="AP47" s="406"/>
      <c r="AQ47" s="406"/>
      <c r="AR47" s="407"/>
      <c r="AS47" s="405" t="s">
        <v>82</v>
      </c>
      <c r="AT47" s="406"/>
      <c r="AU47" s="406"/>
      <c r="AV47" s="406"/>
      <c r="AW47" s="406"/>
      <c r="AX47" s="406"/>
      <c r="AY47" s="406"/>
      <c r="AZ47" s="406"/>
      <c r="BA47" s="407"/>
      <c r="BB47" s="414" t="s">
        <v>6</v>
      </c>
      <c r="BC47" s="415"/>
      <c r="BD47" s="377" t="s">
        <v>12</v>
      </c>
      <c r="BE47" s="377"/>
      <c r="BF47" s="315"/>
      <c r="BG47" s="414" t="s">
        <v>6</v>
      </c>
      <c r="BH47" s="415"/>
      <c r="BI47" s="377" t="s">
        <v>6</v>
      </c>
      <c r="BJ47" s="377"/>
      <c r="BK47" s="315"/>
      <c r="BL47" s="414" t="s">
        <v>6</v>
      </c>
      <c r="BM47" s="415"/>
      <c r="BN47" s="377" t="s">
        <v>205</v>
      </c>
      <c r="BO47" s="377"/>
      <c r="BP47" s="315"/>
      <c r="BQ47" s="414" t="s">
        <v>6</v>
      </c>
      <c r="BR47" s="415"/>
      <c r="BS47" s="377" t="s">
        <v>12</v>
      </c>
      <c r="BT47" s="377"/>
      <c r="BU47" s="315"/>
      <c r="BV47" s="414" t="s">
        <v>6</v>
      </c>
      <c r="BW47" s="415"/>
      <c r="BX47" s="377" t="s">
        <v>6</v>
      </c>
      <c r="BY47" s="377"/>
      <c r="BZ47" s="315"/>
      <c r="CA47" s="414" t="s">
        <v>6</v>
      </c>
      <c r="CB47" s="415"/>
      <c r="CC47" s="377" t="s">
        <v>205</v>
      </c>
      <c r="CD47" s="377"/>
      <c r="CE47" s="315"/>
      <c r="CF47" s="405" t="s">
        <v>45</v>
      </c>
      <c r="CG47" s="406"/>
      <c r="CH47" s="406"/>
      <c r="CI47" s="406"/>
      <c r="CJ47" s="406"/>
      <c r="CK47" s="407"/>
      <c r="CL47" s="405" t="s">
        <v>46</v>
      </c>
      <c r="CM47" s="406"/>
      <c r="CN47" s="406"/>
      <c r="CO47" s="406"/>
      <c r="CP47" s="406"/>
      <c r="CQ47" s="407"/>
    </row>
    <row r="48" spans="1:95" ht="6" customHeight="1" x14ac:dyDescent="0.2">
      <c r="A48" s="424"/>
      <c r="B48" s="424"/>
      <c r="C48" s="424"/>
      <c r="D48" s="424"/>
      <c r="E48" s="424"/>
      <c r="F48" s="424"/>
      <c r="G48" s="424"/>
      <c r="H48" s="411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3"/>
      <c r="T48" s="411"/>
      <c r="U48" s="412"/>
      <c r="V48" s="412"/>
      <c r="W48" s="412"/>
      <c r="X48" s="412"/>
      <c r="Y48" s="412"/>
      <c r="Z48" s="412"/>
      <c r="AA48" s="412"/>
      <c r="AB48" s="413"/>
      <c r="AC48" s="411"/>
      <c r="AD48" s="412"/>
      <c r="AE48" s="412"/>
      <c r="AF48" s="412"/>
      <c r="AG48" s="412"/>
      <c r="AH48" s="412"/>
      <c r="AI48" s="412"/>
      <c r="AJ48" s="412"/>
      <c r="AK48" s="412"/>
      <c r="AL48" s="412"/>
      <c r="AM48" s="412"/>
      <c r="AN48" s="412"/>
      <c r="AO48" s="412"/>
      <c r="AP48" s="412"/>
      <c r="AQ48" s="412"/>
      <c r="AR48" s="413"/>
      <c r="AS48" s="411"/>
      <c r="AT48" s="412"/>
      <c r="AU48" s="412"/>
      <c r="AV48" s="412"/>
      <c r="AW48" s="412"/>
      <c r="AX48" s="412"/>
      <c r="AY48" s="412"/>
      <c r="AZ48" s="412"/>
      <c r="BA48" s="413"/>
      <c r="BB48" s="411" t="s">
        <v>83</v>
      </c>
      <c r="BC48" s="412"/>
      <c r="BD48" s="412"/>
      <c r="BE48" s="412"/>
      <c r="BF48" s="413"/>
      <c r="BG48" s="411" t="s">
        <v>84</v>
      </c>
      <c r="BH48" s="412"/>
      <c r="BI48" s="412"/>
      <c r="BJ48" s="412"/>
      <c r="BK48" s="413"/>
      <c r="BL48" s="411" t="s">
        <v>85</v>
      </c>
      <c r="BM48" s="412"/>
      <c r="BN48" s="412"/>
      <c r="BO48" s="412"/>
      <c r="BP48" s="413"/>
      <c r="BQ48" s="411" t="s">
        <v>83</v>
      </c>
      <c r="BR48" s="412"/>
      <c r="BS48" s="412"/>
      <c r="BT48" s="412"/>
      <c r="BU48" s="413"/>
      <c r="BV48" s="411" t="s">
        <v>84</v>
      </c>
      <c r="BW48" s="412"/>
      <c r="BX48" s="412"/>
      <c r="BY48" s="412"/>
      <c r="BZ48" s="413"/>
      <c r="CA48" s="411" t="s">
        <v>85</v>
      </c>
      <c r="CB48" s="412"/>
      <c r="CC48" s="412"/>
      <c r="CD48" s="412"/>
      <c r="CE48" s="413"/>
      <c r="CF48" s="411"/>
      <c r="CG48" s="412"/>
      <c r="CH48" s="412"/>
      <c r="CI48" s="412"/>
      <c r="CJ48" s="412"/>
      <c r="CK48" s="413"/>
      <c r="CL48" s="411"/>
      <c r="CM48" s="412"/>
      <c r="CN48" s="412"/>
      <c r="CO48" s="412"/>
      <c r="CP48" s="412"/>
      <c r="CQ48" s="413"/>
    </row>
    <row r="49" spans="1:95" ht="20.25" hidden="1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08"/>
      <c r="AT49" s="409"/>
      <c r="AU49" s="409"/>
      <c r="AV49" s="409"/>
      <c r="AW49" s="409"/>
      <c r="AX49" s="409"/>
      <c r="AY49" s="409"/>
      <c r="AZ49" s="409"/>
      <c r="BA49" s="410"/>
      <c r="BB49" s="411"/>
      <c r="BC49" s="412"/>
      <c r="BD49" s="412"/>
      <c r="BE49" s="412"/>
      <c r="BF49" s="413"/>
      <c r="BG49" s="411"/>
      <c r="BH49" s="412"/>
      <c r="BI49" s="412"/>
      <c r="BJ49" s="412"/>
      <c r="BK49" s="413"/>
      <c r="BL49" s="411"/>
      <c r="BM49" s="412"/>
      <c r="BN49" s="412"/>
      <c r="BO49" s="412"/>
      <c r="BP49" s="413"/>
      <c r="BQ49" s="411"/>
      <c r="BR49" s="412"/>
      <c r="BS49" s="412"/>
      <c r="BT49" s="412"/>
      <c r="BU49" s="413"/>
      <c r="BV49" s="411"/>
      <c r="BW49" s="412"/>
      <c r="BX49" s="412"/>
      <c r="BY49" s="412"/>
      <c r="BZ49" s="413"/>
      <c r="CA49" s="411"/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t="67.5" customHeight="1" x14ac:dyDescent="0.2">
      <c r="A50" s="424"/>
      <c r="B50" s="424"/>
      <c r="C50" s="424"/>
      <c r="D50" s="424"/>
      <c r="E50" s="424"/>
      <c r="F50" s="424"/>
      <c r="G50" s="424"/>
      <c r="H50" s="408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10"/>
      <c r="T50" s="408"/>
      <c r="U50" s="409"/>
      <c r="V50" s="409"/>
      <c r="W50" s="409"/>
      <c r="X50" s="409"/>
      <c r="Y50" s="409"/>
      <c r="Z50" s="409"/>
      <c r="AA50" s="409"/>
      <c r="AB50" s="410"/>
      <c r="AC50" s="408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10"/>
      <c r="AS50" s="352" t="s">
        <v>50</v>
      </c>
      <c r="AT50" s="353"/>
      <c r="AU50" s="353"/>
      <c r="AV50" s="353"/>
      <c r="AW50" s="354"/>
      <c r="AX50" s="352" t="s">
        <v>51</v>
      </c>
      <c r="AY50" s="353"/>
      <c r="AZ50" s="353"/>
      <c r="BA50" s="354"/>
      <c r="BB50" s="408"/>
      <c r="BC50" s="409"/>
      <c r="BD50" s="409"/>
      <c r="BE50" s="409"/>
      <c r="BF50" s="410"/>
      <c r="BG50" s="408"/>
      <c r="BH50" s="409"/>
      <c r="BI50" s="409"/>
      <c r="BJ50" s="409"/>
      <c r="BK50" s="410"/>
      <c r="BL50" s="408"/>
      <c r="BM50" s="409"/>
      <c r="BN50" s="409"/>
      <c r="BO50" s="409"/>
      <c r="BP50" s="410"/>
      <c r="BQ50" s="408"/>
      <c r="BR50" s="409"/>
      <c r="BS50" s="409"/>
      <c r="BT50" s="409"/>
      <c r="BU50" s="410"/>
      <c r="BV50" s="408"/>
      <c r="BW50" s="409"/>
      <c r="BX50" s="409"/>
      <c r="BY50" s="409"/>
      <c r="BZ50" s="410"/>
      <c r="CA50" s="408"/>
      <c r="CB50" s="409"/>
      <c r="CC50" s="409"/>
      <c r="CD50" s="409"/>
      <c r="CE50" s="410"/>
      <c r="CF50" s="408"/>
      <c r="CG50" s="409"/>
      <c r="CH50" s="409"/>
      <c r="CI50" s="409"/>
      <c r="CJ50" s="409"/>
      <c r="CK50" s="410"/>
      <c r="CL50" s="408"/>
      <c r="CM50" s="409"/>
      <c r="CN50" s="409"/>
      <c r="CO50" s="409"/>
      <c r="CP50" s="409"/>
      <c r="CQ50" s="410"/>
    </row>
    <row r="51" spans="1:95" ht="14.25" customHeight="1" x14ac:dyDescent="0.2">
      <c r="A51" s="424" t="s">
        <v>27</v>
      </c>
      <c r="B51" s="424"/>
      <c r="C51" s="424"/>
      <c r="D51" s="424"/>
      <c r="E51" s="424"/>
      <c r="F51" s="424"/>
      <c r="G51" s="424"/>
      <c r="H51" s="352" t="s">
        <v>52</v>
      </c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4"/>
      <c r="T51" s="352" t="s">
        <v>53</v>
      </c>
      <c r="U51" s="353"/>
      <c r="V51" s="353"/>
      <c r="W51" s="353"/>
      <c r="X51" s="353"/>
      <c r="Y51" s="353"/>
      <c r="Z51" s="353"/>
      <c r="AA51" s="353"/>
      <c r="AB51" s="354"/>
      <c r="AC51" s="352" t="s">
        <v>54</v>
      </c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4"/>
      <c r="AS51" s="352" t="s">
        <v>55</v>
      </c>
      <c r="AT51" s="353"/>
      <c r="AU51" s="353"/>
      <c r="AV51" s="353"/>
      <c r="AW51" s="354"/>
      <c r="AX51" s="352" t="s">
        <v>56</v>
      </c>
      <c r="AY51" s="353"/>
      <c r="AZ51" s="353"/>
      <c r="BA51" s="354"/>
      <c r="BB51" s="424" t="s">
        <v>57</v>
      </c>
      <c r="BC51" s="424"/>
      <c r="BD51" s="424"/>
      <c r="BE51" s="424"/>
      <c r="BF51" s="424"/>
      <c r="BG51" s="424" t="s">
        <v>58</v>
      </c>
      <c r="BH51" s="424"/>
      <c r="BI51" s="424"/>
      <c r="BJ51" s="424"/>
      <c r="BK51" s="424"/>
      <c r="BL51" s="424" t="s">
        <v>59</v>
      </c>
      <c r="BM51" s="424"/>
      <c r="BN51" s="424"/>
      <c r="BO51" s="424"/>
      <c r="BP51" s="424"/>
      <c r="BQ51" s="424" t="s">
        <v>60</v>
      </c>
      <c r="BR51" s="424"/>
      <c r="BS51" s="424"/>
      <c r="BT51" s="424"/>
      <c r="BU51" s="424"/>
      <c r="BV51" s="424" t="s">
        <v>61</v>
      </c>
      <c r="BW51" s="424"/>
      <c r="BX51" s="424"/>
      <c r="BY51" s="424"/>
      <c r="BZ51" s="424"/>
      <c r="CA51" s="424" t="s">
        <v>86</v>
      </c>
      <c r="CB51" s="424"/>
      <c r="CC51" s="424"/>
      <c r="CD51" s="424"/>
      <c r="CE51" s="424"/>
      <c r="CF51" s="424" t="s">
        <v>87</v>
      </c>
      <c r="CG51" s="424"/>
      <c r="CH51" s="424"/>
      <c r="CI51" s="424"/>
      <c r="CJ51" s="424"/>
      <c r="CK51" s="424"/>
      <c r="CL51" s="424" t="s">
        <v>88</v>
      </c>
      <c r="CM51" s="424"/>
      <c r="CN51" s="424"/>
      <c r="CO51" s="424"/>
      <c r="CP51" s="424"/>
      <c r="CQ51" s="424"/>
    </row>
    <row r="52" spans="1:95" ht="14.25" customHeight="1" x14ac:dyDescent="0.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  <c r="BM52" s="313"/>
      <c r="BN52" s="313"/>
      <c r="BO52" s="313"/>
      <c r="BP52" s="313"/>
      <c r="BQ52" s="313"/>
      <c r="BR52" s="313"/>
      <c r="BS52" s="313"/>
      <c r="BT52" s="313"/>
      <c r="BU52" s="313"/>
      <c r="BV52" s="313"/>
      <c r="BW52" s="313"/>
      <c r="BX52" s="313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3"/>
      <c r="CK52" s="313"/>
      <c r="CL52" s="313"/>
      <c r="CM52" s="313"/>
      <c r="CN52" s="313"/>
      <c r="CO52" s="313"/>
      <c r="CP52" s="531" t="s">
        <v>389</v>
      </c>
      <c r="CQ52" s="531"/>
    </row>
    <row r="53" spans="1:95" ht="40.5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299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100"/>
      <c r="AR53" s="10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v>150</v>
      </c>
      <c r="BC53" s="337"/>
      <c r="BD53" s="337"/>
      <c r="BE53" s="337"/>
      <c r="BF53" s="338"/>
      <c r="BG53" s="336">
        <v>150</v>
      </c>
      <c r="BH53" s="337"/>
      <c r="BI53" s="337"/>
      <c r="BJ53" s="337"/>
      <c r="BK53" s="338"/>
      <c r="BL53" s="336">
        <v>150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ht="20.25" customHeight="1" x14ac:dyDescent="0.2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  <c r="CF54" s="318"/>
      <c r="CG54" s="318"/>
      <c r="CH54" s="318"/>
      <c r="CI54" s="318"/>
      <c r="CJ54" s="318"/>
      <c r="CK54" s="318"/>
      <c r="CL54" s="318"/>
      <c r="CM54" s="318"/>
      <c r="CN54" s="318"/>
      <c r="CO54" s="318"/>
      <c r="CP54" s="318"/>
      <c r="CQ54" s="318"/>
    </row>
    <row r="55" spans="1:95" ht="20.25" customHeight="1" thickBot="1" x14ac:dyDescent="0.25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</row>
    <row r="56" spans="1:95" ht="20.25" customHeight="1" x14ac:dyDescent="0.25">
      <c r="A56" s="473" t="s">
        <v>28</v>
      </c>
      <c r="B56" s="473"/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73"/>
      <c r="P56" s="473"/>
      <c r="Q56" s="473"/>
      <c r="R56" s="473"/>
      <c r="S56" s="473"/>
      <c r="T56" s="473"/>
      <c r="U56" s="473"/>
      <c r="V56" s="473"/>
      <c r="W56" s="473"/>
      <c r="X56" s="473"/>
      <c r="Y56" s="474"/>
      <c r="Z56" s="474"/>
      <c r="AA56" s="474"/>
      <c r="AB56" s="474"/>
      <c r="AC56" s="474"/>
      <c r="AD56" s="474"/>
      <c r="AE56" s="474"/>
      <c r="AF56" s="474"/>
      <c r="AG56" s="474"/>
      <c r="AH56" s="474"/>
      <c r="AI56" s="474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317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476" t="s">
        <v>29</v>
      </c>
      <c r="BR56" s="476"/>
      <c r="BS56" s="476"/>
      <c r="BT56" s="476"/>
      <c r="BU56" s="476"/>
      <c r="BV56" s="476"/>
      <c r="BW56" s="476"/>
      <c r="BX56" s="476"/>
      <c r="BY56" s="476"/>
      <c r="BZ56" s="476"/>
      <c r="CA56" s="476"/>
      <c r="CB56" s="476"/>
      <c r="CC56" s="476"/>
      <c r="CD56" s="476"/>
      <c r="CE56" s="477"/>
      <c r="CF56" s="460" t="s">
        <v>310</v>
      </c>
      <c r="CG56" s="775"/>
      <c r="CH56" s="775"/>
      <c r="CI56" s="775"/>
      <c r="CJ56" s="775"/>
      <c r="CK56" s="775"/>
      <c r="CL56" s="775"/>
      <c r="CM56" s="775"/>
      <c r="CN56" s="775"/>
      <c r="CO56" s="775"/>
      <c r="CP56" s="775"/>
      <c r="CQ56" s="776"/>
    </row>
    <row r="57" spans="1:95" ht="80.25" customHeight="1" thickBot="1" x14ac:dyDescent="0.3">
      <c r="A57" s="371" t="s">
        <v>303</v>
      </c>
      <c r="B57" s="371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1"/>
      <c r="AL57" s="371"/>
      <c r="AM57" s="371"/>
      <c r="AN57" s="371"/>
      <c r="AO57" s="371"/>
      <c r="AP57" s="371"/>
      <c r="AQ57" s="371"/>
      <c r="AR57" s="371"/>
      <c r="AS57" s="371"/>
      <c r="AT57" s="371"/>
      <c r="AU57" s="371"/>
      <c r="AV57" s="371"/>
      <c r="AW57" s="371"/>
      <c r="AX57" s="371"/>
      <c r="AY57" s="371"/>
      <c r="AZ57" s="371"/>
      <c r="BA57" s="371"/>
      <c r="BB57" s="317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476"/>
      <c r="BR57" s="476"/>
      <c r="BS57" s="476"/>
      <c r="BT57" s="476"/>
      <c r="BU57" s="476"/>
      <c r="BV57" s="476"/>
      <c r="BW57" s="476"/>
      <c r="BX57" s="476"/>
      <c r="BY57" s="476"/>
      <c r="BZ57" s="476"/>
      <c r="CA57" s="476"/>
      <c r="CB57" s="476"/>
      <c r="CC57" s="476"/>
      <c r="CD57" s="476"/>
      <c r="CE57" s="477"/>
      <c r="CF57" s="777"/>
      <c r="CG57" s="778"/>
      <c r="CH57" s="778"/>
      <c r="CI57" s="778"/>
      <c r="CJ57" s="778"/>
      <c r="CK57" s="778"/>
      <c r="CL57" s="778"/>
      <c r="CM57" s="778"/>
      <c r="CN57" s="778"/>
      <c r="CO57" s="778"/>
      <c r="CP57" s="778"/>
      <c r="CQ57" s="779"/>
    </row>
    <row r="58" spans="1:95" ht="20.25" customHeight="1" x14ac:dyDescent="0.25">
      <c r="A58" s="473" t="s">
        <v>297</v>
      </c>
      <c r="B58" s="473"/>
      <c r="C58" s="473"/>
      <c r="D58" s="473"/>
      <c r="E58" s="473"/>
      <c r="F58" s="473"/>
      <c r="G58" s="473"/>
      <c r="H58" s="473"/>
      <c r="I58" s="473"/>
      <c r="J58" s="473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  <c r="AE58" s="474"/>
      <c r="AF58" s="474"/>
      <c r="AG58" s="474"/>
      <c r="AH58" s="474"/>
      <c r="AI58" s="474"/>
      <c r="AJ58" s="474"/>
      <c r="AK58" s="474"/>
      <c r="AL58" s="474"/>
      <c r="AM58" s="474"/>
      <c r="AN58" s="474"/>
      <c r="AO58" s="474"/>
      <c r="AP58" s="474"/>
      <c r="AQ58" s="474"/>
      <c r="AR58" s="474"/>
      <c r="AS58" s="474"/>
      <c r="AT58" s="474"/>
      <c r="AU58" s="474"/>
      <c r="AV58" s="474"/>
      <c r="AW58" s="474"/>
      <c r="AX58" s="474"/>
      <c r="AY58" s="474"/>
      <c r="AZ58" s="474"/>
      <c r="BA58" s="474"/>
      <c r="BB58" s="317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</row>
    <row r="59" spans="1:95" ht="63" customHeight="1" x14ac:dyDescent="0.25">
      <c r="A59" s="780" t="s">
        <v>308</v>
      </c>
      <c r="B59" s="780"/>
      <c r="C59" s="780"/>
      <c r="D59" s="780"/>
      <c r="E59" s="780"/>
      <c r="F59" s="780"/>
      <c r="G59" s="780"/>
      <c r="H59" s="780"/>
      <c r="I59" s="780"/>
      <c r="J59" s="780"/>
      <c r="K59" s="780"/>
      <c r="L59" s="780"/>
      <c r="M59" s="780"/>
      <c r="N59" s="780"/>
      <c r="O59" s="780"/>
      <c r="P59" s="780"/>
      <c r="Q59" s="780"/>
      <c r="R59" s="780"/>
      <c r="S59" s="780"/>
      <c r="T59" s="780"/>
      <c r="U59" s="780"/>
      <c r="V59" s="780"/>
      <c r="W59" s="780"/>
      <c r="X59" s="780"/>
      <c r="Y59" s="780"/>
      <c r="Z59" s="780"/>
      <c r="AA59" s="780"/>
      <c r="AB59" s="780"/>
      <c r="AC59" s="780"/>
      <c r="AD59" s="780"/>
      <c r="AE59" s="780"/>
      <c r="AF59" s="780"/>
      <c r="AG59" s="780"/>
      <c r="AH59" s="780"/>
      <c r="AI59" s="780"/>
      <c r="AJ59" s="780"/>
      <c r="AK59" s="780"/>
      <c r="AL59" s="780"/>
      <c r="AM59" s="780"/>
      <c r="AN59" s="780"/>
      <c r="AO59" s="780"/>
      <c r="AP59" s="780"/>
      <c r="AQ59" s="780"/>
      <c r="AR59" s="780"/>
      <c r="AS59" s="780"/>
      <c r="AT59" s="780"/>
      <c r="AU59" s="780"/>
      <c r="AV59" s="780"/>
      <c r="AW59" s="780"/>
      <c r="AX59" s="780"/>
      <c r="AY59" s="780"/>
      <c r="AZ59" s="780"/>
      <c r="BA59" s="780"/>
      <c r="BB59" s="780"/>
      <c r="BC59" s="780"/>
      <c r="BD59" s="780"/>
      <c r="BE59" s="780"/>
      <c r="BF59" s="780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3"/>
    </row>
    <row r="60" spans="1:95" ht="20.25" customHeight="1" x14ac:dyDescent="0.2">
      <c r="A60" s="368" t="s">
        <v>34</v>
      </c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</row>
    <row r="61" spans="1:95" ht="20.25" customHeight="1" x14ac:dyDescent="0.2">
      <c r="A61" s="368" t="s">
        <v>35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8.25" customHeight="1" x14ac:dyDescent="0.2">
      <c r="A62" s="368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76.5" customHeight="1" x14ac:dyDescent="0.2">
      <c r="A63" s="424" t="s">
        <v>36</v>
      </c>
      <c r="B63" s="424"/>
      <c r="C63" s="424"/>
      <c r="D63" s="424"/>
      <c r="E63" s="424"/>
      <c r="F63" s="424"/>
      <c r="G63" s="424"/>
      <c r="H63" s="352" t="s">
        <v>37</v>
      </c>
      <c r="I63" s="353"/>
      <c r="J63" s="353"/>
      <c r="K63" s="353"/>
      <c r="L63" s="353"/>
      <c r="M63" s="353"/>
      <c r="N63" s="353"/>
      <c r="O63" s="353"/>
      <c r="P63" s="353"/>
      <c r="Q63" s="353"/>
      <c r="R63" s="353"/>
      <c r="S63" s="354"/>
      <c r="T63" s="405" t="s">
        <v>38</v>
      </c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F63" s="352" t="s">
        <v>39</v>
      </c>
      <c r="AG63" s="353"/>
      <c r="AH63" s="353"/>
      <c r="AI63" s="353"/>
      <c r="AJ63" s="353"/>
      <c r="AK63" s="353"/>
      <c r="AL63" s="353"/>
      <c r="AM63" s="353"/>
      <c r="AN63" s="353"/>
      <c r="AO63" s="353"/>
      <c r="AP63" s="353"/>
      <c r="AQ63" s="353"/>
      <c r="AR63" s="353"/>
      <c r="AS63" s="353"/>
      <c r="AT63" s="353"/>
      <c r="AU63" s="353"/>
      <c r="AV63" s="353"/>
      <c r="AW63" s="353"/>
      <c r="AX63" s="353"/>
      <c r="AY63" s="353"/>
      <c r="AZ63" s="353"/>
      <c r="BA63" s="353"/>
      <c r="BB63" s="353"/>
      <c r="BC63" s="353"/>
      <c r="BD63" s="353"/>
      <c r="BE63" s="353"/>
      <c r="BF63" s="353"/>
      <c r="BG63" s="353"/>
      <c r="BH63" s="353"/>
      <c r="BI63" s="353"/>
      <c r="BJ63" s="353"/>
      <c r="BK63" s="353"/>
      <c r="BL63" s="353"/>
      <c r="BM63" s="354"/>
      <c r="BN63" s="352" t="s">
        <v>40</v>
      </c>
      <c r="BO63" s="353"/>
      <c r="BP63" s="353"/>
      <c r="BQ63" s="353"/>
      <c r="BR63" s="353"/>
      <c r="BS63" s="353"/>
      <c r="BT63" s="353"/>
      <c r="BU63" s="353"/>
      <c r="BV63" s="353"/>
      <c r="BW63" s="353"/>
      <c r="BX63" s="353"/>
      <c r="BY63" s="353"/>
      <c r="BZ63" s="353"/>
      <c r="CA63" s="353"/>
      <c r="CB63" s="353"/>
      <c r="CC63" s="353"/>
      <c r="CD63" s="353"/>
      <c r="CE63" s="354"/>
      <c r="CF63" s="424" t="s">
        <v>41</v>
      </c>
      <c r="CG63" s="424"/>
      <c r="CH63" s="424"/>
      <c r="CI63" s="424"/>
      <c r="CJ63" s="424"/>
      <c r="CK63" s="424"/>
      <c r="CL63" s="424"/>
      <c r="CM63" s="424"/>
      <c r="CN63" s="424"/>
      <c r="CO63" s="424"/>
      <c r="CP63" s="424"/>
      <c r="CQ63" s="424"/>
    </row>
    <row r="64" spans="1:95" ht="14.25" customHeight="1" x14ac:dyDescent="0.2">
      <c r="A64" s="424"/>
      <c r="B64" s="424"/>
      <c r="C64" s="424"/>
      <c r="D64" s="424"/>
      <c r="E64" s="424"/>
      <c r="F64" s="424"/>
      <c r="G64" s="424"/>
      <c r="H64" s="405" t="s">
        <v>42</v>
      </c>
      <c r="I64" s="406"/>
      <c r="J64" s="406"/>
      <c r="K64" s="406"/>
      <c r="L64" s="406"/>
      <c r="M64" s="406"/>
      <c r="N64" s="406"/>
      <c r="O64" s="406"/>
      <c r="P64" s="406"/>
      <c r="Q64" s="406"/>
      <c r="R64" s="406"/>
      <c r="S64" s="407"/>
      <c r="T64" s="405" t="s">
        <v>42</v>
      </c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7"/>
      <c r="AF64" s="405" t="s">
        <v>42</v>
      </c>
      <c r="AG64" s="406"/>
      <c r="AH64" s="406"/>
      <c r="AI64" s="406"/>
      <c r="AJ64" s="406"/>
      <c r="AK64" s="406"/>
      <c r="AL64" s="406"/>
      <c r="AM64" s="406"/>
      <c r="AN64" s="406"/>
      <c r="AO64" s="406"/>
      <c r="AP64" s="406"/>
      <c r="AQ64" s="406"/>
      <c r="AR64" s="406"/>
      <c r="AS64" s="406"/>
      <c r="AT64" s="406"/>
      <c r="AU64" s="406"/>
      <c r="AV64" s="406"/>
      <c r="AW64" s="406"/>
      <c r="AX64" s="406"/>
      <c r="AY64" s="407"/>
      <c r="AZ64" s="405" t="s">
        <v>43</v>
      </c>
      <c r="BA64" s="406"/>
      <c r="BB64" s="406"/>
      <c r="BC64" s="406"/>
      <c r="BD64" s="406"/>
      <c r="BE64" s="406"/>
      <c r="BF64" s="406"/>
      <c r="BG64" s="406"/>
      <c r="BH64" s="406"/>
      <c r="BI64" s="406"/>
      <c r="BJ64" s="406"/>
      <c r="BK64" s="406"/>
      <c r="BL64" s="406"/>
      <c r="BM64" s="407"/>
      <c r="BN64" s="414" t="s">
        <v>6</v>
      </c>
      <c r="BO64" s="415"/>
      <c r="BP64" s="377" t="s">
        <v>12</v>
      </c>
      <c r="BQ64" s="377"/>
      <c r="BR64" s="425" t="s">
        <v>44</v>
      </c>
      <c r="BS64" s="426"/>
      <c r="BT64" s="414" t="s">
        <v>6</v>
      </c>
      <c r="BU64" s="415"/>
      <c r="BV64" s="377" t="s">
        <v>6</v>
      </c>
      <c r="BW64" s="377"/>
      <c r="BX64" s="425" t="s">
        <v>44</v>
      </c>
      <c r="BY64" s="426"/>
      <c r="BZ64" s="414" t="s">
        <v>6</v>
      </c>
      <c r="CA64" s="415"/>
      <c r="CB64" s="377" t="s">
        <v>205</v>
      </c>
      <c r="CC64" s="377"/>
      <c r="CD64" s="425" t="s">
        <v>44</v>
      </c>
      <c r="CE64" s="426"/>
      <c r="CF64" s="405" t="s">
        <v>45</v>
      </c>
      <c r="CG64" s="406"/>
      <c r="CH64" s="406"/>
      <c r="CI64" s="406"/>
      <c r="CJ64" s="406"/>
      <c r="CK64" s="407"/>
      <c r="CL64" s="405" t="s">
        <v>46</v>
      </c>
      <c r="CM64" s="406"/>
      <c r="CN64" s="406"/>
      <c r="CO64" s="406"/>
      <c r="CP64" s="406"/>
      <c r="CQ64" s="407"/>
    </row>
    <row r="65" spans="1:95" ht="2.25" customHeight="1" x14ac:dyDescent="0.2">
      <c r="A65" s="424"/>
      <c r="B65" s="424"/>
      <c r="C65" s="424"/>
      <c r="D65" s="424"/>
      <c r="E65" s="424"/>
      <c r="F65" s="424"/>
      <c r="G65" s="424"/>
      <c r="H65" s="411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3"/>
      <c r="T65" s="411"/>
      <c r="U65" s="412"/>
      <c r="V65" s="412"/>
      <c r="W65" s="412"/>
      <c r="X65" s="412"/>
      <c r="Y65" s="412"/>
      <c r="Z65" s="412"/>
      <c r="AA65" s="412"/>
      <c r="AB65" s="412"/>
      <c r="AC65" s="412"/>
      <c r="AD65" s="412"/>
      <c r="AE65" s="413"/>
      <c r="AF65" s="411"/>
      <c r="AG65" s="412"/>
      <c r="AH65" s="412"/>
      <c r="AI65" s="412"/>
      <c r="AJ65" s="412"/>
      <c r="AK65" s="412"/>
      <c r="AL65" s="412"/>
      <c r="AM65" s="412"/>
      <c r="AN65" s="412"/>
      <c r="AO65" s="412"/>
      <c r="AP65" s="412"/>
      <c r="AQ65" s="412"/>
      <c r="AR65" s="412"/>
      <c r="AS65" s="412"/>
      <c r="AT65" s="412"/>
      <c r="AU65" s="412"/>
      <c r="AV65" s="412"/>
      <c r="AW65" s="412"/>
      <c r="AX65" s="412"/>
      <c r="AY65" s="413"/>
      <c r="AZ65" s="408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10"/>
      <c r="BN65" s="411" t="s">
        <v>47</v>
      </c>
      <c r="BO65" s="412"/>
      <c r="BP65" s="412"/>
      <c r="BQ65" s="412"/>
      <c r="BR65" s="412"/>
      <c r="BS65" s="413"/>
      <c r="BT65" s="411" t="s">
        <v>48</v>
      </c>
      <c r="BU65" s="412"/>
      <c r="BV65" s="412"/>
      <c r="BW65" s="412"/>
      <c r="BX65" s="412"/>
      <c r="BY65" s="413"/>
      <c r="BZ65" s="411" t="s">
        <v>49</v>
      </c>
      <c r="CA65" s="412"/>
      <c r="CB65" s="412"/>
      <c r="CC65" s="412"/>
      <c r="CD65" s="412"/>
      <c r="CE65" s="413"/>
      <c r="CF65" s="411"/>
      <c r="CG65" s="412"/>
      <c r="CH65" s="412"/>
      <c r="CI65" s="412"/>
      <c r="CJ65" s="412"/>
      <c r="CK65" s="413"/>
      <c r="CL65" s="411"/>
      <c r="CM65" s="412"/>
      <c r="CN65" s="412"/>
      <c r="CO65" s="412"/>
      <c r="CP65" s="412"/>
      <c r="CQ65" s="413"/>
    </row>
    <row r="66" spans="1:95" ht="20.25" customHeight="1" x14ac:dyDescent="0.2">
      <c r="A66" s="424"/>
      <c r="B66" s="424"/>
      <c r="C66" s="424"/>
      <c r="D66" s="424"/>
      <c r="E66" s="424"/>
      <c r="F66" s="424"/>
      <c r="G66" s="424"/>
      <c r="H66" s="411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3"/>
      <c r="T66" s="411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3"/>
      <c r="AF66" s="411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3"/>
      <c r="AZ66" s="405" t="s">
        <v>50</v>
      </c>
      <c r="BA66" s="406"/>
      <c r="BB66" s="406"/>
      <c r="BC66" s="406"/>
      <c r="BD66" s="406"/>
      <c r="BE66" s="406"/>
      <c r="BF66" s="407"/>
      <c r="BG66" s="405" t="s">
        <v>51</v>
      </c>
      <c r="BH66" s="406"/>
      <c r="BI66" s="406"/>
      <c r="BJ66" s="406"/>
      <c r="BK66" s="406"/>
      <c r="BL66" s="406"/>
      <c r="BM66" s="407"/>
      <c r="BN66" s="411"/>
      <c r="BO66" s="412"/>
      <c r="BP66" s="412"/>
      <c r="BQ66" s="412"/>
      <c r="BR66" s="412"/>
      <c r="BS66" s="413"/>
      <c r="BT66" s="411"/>
      <c r="BU66" s="412"/>
      <c r="BV66" s="412"/>
      <c r="BW66" s="412"/>
      <c r="BX66" s="412"/>
      <c r="BY66" s="413"/>
      <c r="BZ66" s="411"/>
      <c r="CA66" s="412"/>
      <c r="CB66" s="412"/>
      <c r="CC66" s="412"/>
      <c r="CD66" s="412"/>
      <c r="CE66" s="413"/>
      <c r="CF66" s="411"/>
      <c r="CG66" s="412"/>
      <c r="CH66" s="412"/>
      <c r="CI66" s="412"/>
      <c r="CJ66" s="412"/>
      <c r="CK66" s="413"/>
      <c r="CL66" s="411"/>
      <c r="CM66" s="412"/>
      <c r="CN66" s="412"/>
      <c r="CO66" s="412"/>
      <c r="CP66" s="412"/>
      <c r="CQ66" s="413"/>
    </row>
    <row r="67" spans="1:95" ht="15.75" customHeight="1" x14ac:dyDescent="0.2">
      <c r="A67" s="424"/>
      <c r="B67" s="424"/>
      <c r="C67" s="424"/>
      <c r="D67" s="424"/>
      <c r="E67" s="424"/>
      <c r="F67" s="424"/>
      <c r="G67" s="424"/>
      <c r="H67" s="408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10"/>
      <c r="T67" s="408"/>
      <c r="U67" s="409"/>
      <c r="V67" s="409"/>
      <c r="W67" s="409"/>
      <c r="X67" s="409"/>
      <c r="Y67" s="409"/>
      <c r="Z67" s="409"/>
      <c r="AA67" s="409"/>
      <c r="AB67" s="409"/>
      <c r="AC67" s="409"/>
      <c r="AD67" s="409"/>
      <c r="AE67" s="410"/>
      <c r="AF67" s="408"/>
      <c r="AG67" s="409"/>
      <c r="AH67" s="409"/>
      <c r="AI67" s="409"/>
      <c r="AJ67" s="409"/>
      <c r="AK67" s="409"/>
      <c r="AL67" s="409"/>
      <c r="AM67" s="409"/>
      <c r="AN67" s="409"/>
      <c r="AO67" s="409"/>
      <c r="AP67" s="409"/>
      <c r="AQ67" s="409"/>
      <c r="AR67" s="409"/>
      <c r="AS67" s="409"/>
      <c r="AT67" s="409"/>
      <c r="AU67" s="409"/>
      <c r="AV67" s="409"/>
      <c r="AW67" s="409"/>
      <c r="AX67" s="409"/>
      <c r="AY67" s="410"/>
      <c r="AZ67" s="408"/>
      <c r="BA67" s="409"/>
      <c r="BB67" s="409"/>
      <c r="BC67" s="409"/>
      <c r="BD67" s="409"/>
      <c r="BE67" s="409"/>
      <c r="BF67" s="410"/>
      <c r="BG67" s="408"/>
      <c r="BH67" s="409"/>
      <c r="BI67" s="409"/>
      <c r="BJ67" s="409"/>
      <c r="BK67" s="409"/>
      <c r="BL67" s="409"/>
      <c r="BM67" s="410"/>
      <c r="BN67" s="408"/>
      <c r="BO67" s="409"/>
      <c r="BP67" s="409"/>
      <c r="BQ67" s="409"/>
      <c r="BR67" s="409"/>
      <c r="BS67" s="410"/>
      <c r="BT67" s="408"/>
      <c r="BU67" s="409"/>
      <c r="BV67" s="409"/>
      <c r="BW67" s="409"/>
      <c r="BX67" s="409"/>
      <c r="BY67" s="410"/>
      <c r="BZ67" s="408"/>
      <c r="CA67" s="409"/>
      <c r="CB67" s="409"/>
      <c r="CC67" s="409"/>
      <c r="CD67" s="409"/>
      <c r="CE67" s="410"/>
      <c r="CF67" s="408"/>
      <c r="CG67" s="409"/>
      <c r="CH67" s="409"/>
      <c r="CI67" s="409"/>
      <c r="CJ67" s="409"/>
      <c r="CK67" s="410"/>
      <c r="CL67" s="408"/>
      <c r="CM67" s="409"/>
      <c r="CN67" s="409"/>
      <c r="CO67" s="409"/>
      <c r="CP67" s="409"/>
      <c r="CQ67" s="410"/>
    </row>
    <row r="68" spans="1:95" ht="12.75" customHeight="1" x14ac:dyDescent="0.2">
      <c r="A68" s="424" t="s">
        <v>27</v>
      </c>
      <c r="B68" s="424"/>
      <c r="C68" s="424"/>
      <c r="D68" s="424"/>
      <c r="E68" s="424"/>
      <c r="F68" s="424"/>
      <c r="G68" s="424"/>
      <c r="H68" s="424" t="s">
        <v>52</v>
      </c>
      <c r="I68" s="424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352" t="s">
        <v>53</v>
      </c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4"/>
      <c r="AF68" s="424" t="s">
        <v>54</v>
      </c>
      <c r="AG68" s="424"/>
      <c r="AH68" s="424"/>
      <c r="AI68" s="424"/>
      <c r="AJ68" s="424"/>
      <c r="AK68" s="424"/>
      <c r="AL68" s="424"/>
      <c r="AM68" s="424"/>
      <c r="AN68" s="424"/>
      <c r="AO68" s="424"/>
      <c r="AP68" s="424"/>
      <c r="AQ68" s="424"/>
      <c r="AR68" s="424"/>
      <c r="AS68" s="424"/>
      <c r="AT68" s="424"/>
      <c r="AU68" s="424"/>
      <c r="AV68" s="424"/>
      <c r="AW68" s="424"/>
      <c r="AX68" s="424"/>
      <c r="AY68" s="424"/>
      <c r="AZ68" s="424" t="s">
        <v>55</v>
      </c>
      <c r="BA68" s="424"/>
      <c r="BB68" s="424"/>
      <c r="BC68" s="424"/>
      <c r="BD68" s="424"/>
      <c r="BE68" s="424"/>
      <c r="BF68" s="424"/>
      <c r="BG68" s="424" t="s">
        <v>56</v>
      </c>
      <c r="BH68" s="424"/>
      <c r="BI68" s="424"/>
      <c r="BJ68" s="424"/>
      <c r="BK68" s="424"/>
      <c r="BL68" s="424"/>
      <c r="BM68" s="424"/>
      <c r="BN68" s="424" t="s">
        <v>57</v>
      </c>
      <c r="BO68" s="424"/>
      <c r="BP68" s="424"/>
      <c r="BQ68" s="424"/>
      <c r="BR68" s="424"/>
      <c r="BS68" s="424"/>
      <c r="BT68" s="424" t="s">
        <v>58</v>
      </c>
      <c r="BU68" s="424"/>
      <c r="BV68" s="424"/>
      <c r="BW68" s="424"/>
      <c r="BX68" s="424"/>
      <c r="BY68" s="424"/>
      <c r="BZ68" s="424" t="s">
        <v>59</v>
      </c>
      <c r="CA68" s="424"/>
      <c r="CB68" s="424"/>
      <c r="CC68" s="424"/>
      <c r="CD68" s="424"/>
      <c r="CE68" s="424"/>
      <c r="CF68" s="424" t="s">
        <v>60</v>
      </c>
      <c r="CG68" s="424"/>
      <c r="CH68" s="424"/>
      <c r="CI68" s="424"/>
      <c r="CJ68" s="424"/>
      <c r="CK68" s="424"/>
      <c r="CL68" s="424" t="s">
        <v>61</v>
      </c>
      <c r="CM68" s="424"/>
      <c r="CN68" s="424"/>
      <c r="CO68" s="424"/>
      <c r="CP68" s="424"/>
      <c r="CQ68" s="424"/>
    </row>
    <row r="69" spans="1:95" ht="41.25" customHeight="1" x14ac:dyDescent="0.2">
      <c r="A69" s="469" t="s">
        <v>27</v>
      </c>
      <c r="B69" s="361"/>
      <c r="C69" s="361"/>
      <c r="D69" s="361"/>
      <c r="E69" s="361"/>
      <c r="F69" s="361"/>
      <c r="G69" s="362"/>
      <c r="H69" s="343" t="s">
        <v>299</v>
      </c>
      <c r="I69" s="768"/>
      <c r="J69" s="768"/>
      <c r="K69" s="768"/>
      <c r="L69" s="768"/>
      <c r="M69" s="768"/>
      <c r="N69" s="768"/>
      <c r="O69" s="768"/>
      <c r="P69" s="768"/>
      <c r="Q69" s="768"/>
      <c r="R69" s="768"/>
      <c r="S69" s="769"/>
      <c r="T69" s="346" t="s">
        <v>64</v>
      </c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8"/>
      <c r="AF69" s="349" t="s">
        <v>65</v>
      </c>
      <c r="AG69" s="350"/>
      <c r="AH69" s="350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1"/>
      <c r="AZ69" s="352" t="s">
        <v>66</v>
      </c>
      <c r="BA69" s="353"/>
      <c r="BB69" s="353"/>
      <c r="BC69" s="353"/>
      <c r="BD69" s="353"/>
      <c r="BE69" s="353"/>
      <c r="BF69" s="354"/>
      <c r="BG69" s="352" t="s">
        <v>67</v>
      </c>
      <c r="BH69" s="353"/>
      <c r="BI69" s="353"/>
      <c r="BJ69" s="353"/>
      <c r="BK69" s="353"/>
      <c r="BL69" s="353"/>
      <c r="BM69" s="354"/>
      <c r="BN69" s="336">
        <v>100</v>
      </c>
      <c r="BO69" s="337"/>
      <c r="BP69" s="337"/>
      <c r="BQ69" s="337"/>
      <c r="BR69" s="337"/>
      <c r="BS69" s="338"/>
      <c r="BT69" s="336">
        <v>100</v>
      </c>
      <c r="BU69" s="337"/>
      <c r="BV69" s="337"/>
      <c r="BW69" s="337"/>
      <c r="BX69" s="337"/>
      <c r="BY69" s="338"/>
      <c r="BZ69" s="336">
        <v>100</v>
      </c>
      <c r="CA69" s="337"/>
      <c r="CB69" s="337"/>
      <c r="CC69" s="337"/>
      <c r="CD69" s="337"/>
      <c r="CE69" s="338"/>
      <c r="CF69" s="355">
        <v>3</v>
      </c>
      <c r="CG69" s="356"/>
      <c r="CH69" s="356"/>
      <c r="CI69" s="356"/>
      <c r="CJ69" s="356"/>
      <c r="CK69" s="357"/>
      <c r="CL69" s="336"/>
      <c r="CM69" s="337"/>
      <c r="CN69" s="337"/>
      <c r="CO69" s="337"/>
      <c r="CP69" s="337"/>
      <c r="CQ69" s="338"/>
    </row>
    <row r="70" spans="1:95" ht="47.25" customHeight="1" x14ac:dyDescent="0.2">
      <c r="A70" s="340" t="s">
        <v>52</v>
      </c>
      <c r="B70" s="361"/>
      <c r="C70" s="361"/>
      <c r="D70" s="361"/>
      <c r="E70" s="361"/>
      <c r="F70" s="361"/>
      <c r="G70" s="362"/>
      <c r="H70" s="343" t="s">
        <v>299</v>
      </c>
      <c r="I70" s="768"/>
      <c r="J70" s="768"/>
      <c r="K70" s="768"/>
      <c r="L70" s="768"/>
      <c r="M70" s="768"/>
      <c r="N70" s="768"/>
      <c r="O70" s="768"/>
      <c r="P70" s="768"/>
      <c r="Q70" s="768"/>
      <c r="R70" s="768"/>
      <c r="S70" s="769"/>
      <c r="T70" s="346" t="s">
        <v>64</v>
      </c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8"/>
      <c r="AF70" s="349" t="s">
        <v>73</v>
      </c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1"/>
      <c r="AZ70" s="352" t="s">
        <v>66</v>
      </c>
      <c r="BA70" s="353"/>
      <c r="BB70" s="353"/>
      <c r="BC70" s="353"/>
      <c r="BD70" s="353"/>
      <c r="BE70" s="353"/>
      <c r="BF70" s="354"/>
      <c r="BG70" s="352" t="s">
        <v>67</v>
      </c>
      <c r="BH70" s="353"/>
      <c r="BI70" s="353"/>
      <c r="BJ70" s="353"/>
      <c r="BK70" s="353"/>
      <c r="BL70" s="353"/>
      <c r="BM70" s="354"/>
      <c r="BN70" s="336">
        <v>100</v>
      </c>
      <c r="BO70" s="337"/>
      <c r="BP70" s="337"/>
      <c r="BQ70" s="337"/>
      <c r="BR70" s="337"/>
      <c r="BS70" s="338"/>
      <c r="BT70" s="336">
        <v>100</v>
      </c>
      <c r="BU70" s="337"/>
      <c r="BV70" s="337"/>
      <c r="BW70" s="337"/>
      <c r="BX70" s="337"/>
      <c r="BY70" s="338"/>
      <c r="BZ70" s="336">
        <v>100</v>
      </c>
      <c r="CA70" s="337"/>
      <c r="CB70" s="337"/>
      <c r="CC70" s="337"/>
      <c r="CD70" s="337"/>
      <c r="CE70" s="338"/>
      <c r="CF70" s="355">
        <v>3</v>
      </c>
      <c r="CG70" s="356"/>
      <c r="CH70" s="356"/>
      <c r="CI70" s="356"/>
      <c r="CJ70" s="356"/>
      <c r="CK70" s="357"/>
      <c r="CL70" s="336"/>
      <c r="CM70" s="337"/>
      <c r="CN70" s="337"/>
      <c r="CO70" s="337"/>
      <c r="CP70" s="337"/>
      <c r="CQ70" s="338"/>
    </row>
    <row r="71" spans="1:95" ht="9.75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8"/>
      <c r="AQ71" s="318"/>
      <c r="AR71" s="318"/>
      <c r="AS71" s="318"/>
      <c r="AT71" s="318"/>
    </row>
    <row r="72" spans="1:95" ht="20.25" customHeight="1" x14ac:dyDescent="0.2">
      <c r="A72" s="368" t="s">
        <v>74</v>
      </c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  <c r="AZ72" s="368"/>
      <c r="BA72" s="368"/>
      <c r="BB72" s="368"/>
      <c r="BC72" s="368"/>
      <c r="BD72" s="368"/>
      <c r="BE72" s="368"/>
      <c r="BF72" s="368"/>
      <c r="BG72" s="368"/>
      <c r="BH72" s="368"/>
      <c r="BI72" s="368"/>
      <c r="BJ72" s="368"/>
      <c r="BK72" s="368"/>
      <c r="BL72" s="368"/>
      <c r="BM72" s="368"/>
      <c r="BN72" s="368"/>
      <c r="BO72" s="368"/>
      <c r="BP72" s="368"/>
      <c r="BQ72" s="368"/>
      <c r="BR72" s="368"/>
      <c r="BS72" s="368"/>
      <c r="BT72" s="368"/>
      <c r="BU72" s="368"/>
      <c r="BV72" s="368"/>
      <c r="BW72" s="368"/>
      <c r="BX72" s="368"/>
      <c r="BY72" s="368"/>
      <c r="BZ72" s="368"/>
      <c r="CA72" s="368"/>
      <c r="CB72" s="368"/>
      <c r="CC72" s="368"/>
      <c r="CD72" s="368"/>
      <c r="CE72" s="368"/>
    </row>
    <row r="73" spans="1:95" ht="12.75" customHeight="1" x14ac:dyDescent="0.2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</row>
    <row r="74" spans="1:95" ht="78" customHeight="1" x14ac:dyDescent="0.2">
      <c r="A74" s="424" t="s">
        <v>36</v>
      </c>
      <c r="B74" s="424"/>
      <c r="C74" s="424"/>
      <c r="D74" s="424"/>
      <c r="E74" s="424"/>
      <c r="F74" s="424"/>
      <c r="G74" s="424"/>
      <c r="H74" s="405" t="s">
        <v>76</v>
      </c>
      <c r="I74" s="406"/>
      <c r="J74" s="406"/>
      <c r="K74" s="406"/>
      <c r="L74" s="406"/>
      <c r="M74" s="406"/>
      <c r="N74" s="406"/>
      <c r="O74" s="406"/>
      <c r="P74" s="406"/>
      <c r="Q74" s="406"/>
      <c r="R74" s="406"/>
      <c r="S74" s="407"/>
      <c r="T74" s="424" t="s">
        <v>77</v>
      </c>
      <c r="U74" s="424"/>
      <c r="V74" s="424"/>
      <c r="W74" s="424"/>
      <c r="X74" s="424"/>
      <c r="Y74" s="424"/>
      <c r="Z74" s="424"/>
      <c r="AA74" s="424"/>
      <c r="AB74" s="424"/>
      <c r="AC74" s="352" t="s">
        <v>78</v>
      </c>
      <c r="AD74" s="353"/>
      <c r="AE74" s="353"/>
      <c r="AF74" s="353"/>
      <c r="AG74" s="353"/>
      <c r="AH74" s="353"/>
      <c r="AI74" s="353"/>
      <c r="AJ74" s="353"/>
      <c r="AK74" s="353"/>
      <c r="AL74" s="353"/>
      <c r="AM74" s="353"/>
      <c r="AN74" s="353"/>
      <c r="AO74" s="353"/>
      <c r="AP74" s="353"/>
      <c r="AQ74" s="353"/>
      <c r="AR74" s="353"/>
      <c r="AS74" s="353"/>
      <c r="AT74" s="353"/>
      <c r="AU74" s="353"/>
      <c r="AV74" s="353"/>
      <c r="AW74" s="353"/>
      <c r="AX74" s="353"/>
      <c r="AY74" s="353"/>
      <c r="AZ74" s="353"/>
      <c r="BA74" s="354"/>
      <c r="BB74" s="352" t="s">
        <v>79</v>
      </c>
      <c r="BC74" s="353"/>
      <c r="BD74" s="353"/>
      <c r="BE74" s="353"/>
      <c r="BF74" s="353"/>
      <c r="BG74" s="353"/>
      <c r="BH74" s="353"/>
      <c r="BI74" s="353"/>
      <c r="BJ74" s="353"/>
      <c r="BK74" s="353"/>
      <c r="BL74" s="353"/>
      <c r="BM74" s="353"/>
      <c r="BN74" s="353"/>
      <c r="BO74" s="353"/>
      <c r="BP74" s="354"/>
      <c r="BQ74" s="352" t="s">
        <v>80</v>
      </c>
      <c r="BR74" s="353"/>
      <c r="BS74" s="353"/>
      <c r="BT74" s="353"/>
      <c r="BU74" s="353"/>
      <c r="BV74" s="353"/>
      <c r="BW74" s="353"/>
      <c r="BX74" s="353"/>
      <c r="BY74" s="353"/>
      <c r="BZ74" s="353"/>
      <c r="CA74" s="353"/>
      <c r="CB74" s="353"/>
      <c r="CC74" s="353"/>
      <c r="CD74" s="353"/>
      <c r="CE74" s="354"/>
      <c r="CF74" s="424" t="s">
        <v>81</v>
      </c>
      <c r="CG74" s="424"/>
      <c r="CH74" s="424"/>
      <c r="CI74" s="424"/>
      <c r="CJ74" s="424"/>
      <c r="CK74" s="424"/>
      <c r="CL74" s="424"/>
      <c r="CM74" s="424"/>
      <c r="CN74" s="424"/>
      <c r="CO74" s="424"/>
      <c r="CP74" s="424"/>
      <c r="CQ74" s="424"/>
    </row>
    <row r="75" spans="1:95" ht="12.75" customHeight="1" x14ac:dyDescent="0.2">
      <c r="A75" s="424"/>
      <c r="B75" s="424"/>
      <c r="C75" s="424"/>
      <c r="D75" s="424"/>
      <c r="E75" s="424"/>
      <c r="F75" s="424"/>
      <c r="G75" s="424"/>
      <c r="H75" s="405" t="s">
        <v>42</v>
      </c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7"/>
      <c r="T75" s="411" t="s">
        <v>42</v>
      </c>
      <c r="U75" s="412"/>
      <c r="V75" s="412"/>
      <c r="W75" s="412"/>
      <c r="X75" s="412"/>
      <c r="Y75" s="412"/>
      <c r="Z75" s="412"/>
      <c r="AA75" s="412"/>
      <c r="AB75" s="413"/>
      <c r="AC75" s="405" t="s">
        <v>42</v>
      </c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  <c r="AN75" s="406"/>
      <c r="AO75" s="406"/>
      <c r="AP75" s="406"/>
      <c r="AQ75" s="406"/>
      <c r="AR75" s="407"/>
      <c r="AS75" s="405" t="s">
        <v>82</v>
      </c>
      <c r="AT75" s="406"/>
      <c r="AU75" s="406"/>
      <c r="AV75" s="406"/>
      <c r="AW75" s="406"/>
      <c r="AX75" s="406"/>
      <c r="AY75" s="406"/>
      <c r="AZ75" s="406"/>
      <c r="BA75" s="407"/>
      <c r="BB75" s="414" t="s">
        <v>6</v>
      </c>
      <c r="BC75" s="415"/>
      <c r="BD75" s="377" t="s">
        <v>12</v>
      </c>
      <c r="BE75" s="377"/>
      <c r="BF75" s="315"/>
      <c r="BG75" s="414" t="s">
        <v>6</v>
      </c>
      <c r="BH75" s="415"/>
      <c r="BI75" s="377" t="s">
        <v>6</v>
      </c>
      <c r="BJ75" s="377"/>
      <c r="BK75" s="315"/>
      <c r="BL75" s="414" t="s">
        <v>6</v>
      </c>
      <c r="BM75" s="415"/>
      <c r="BN75" s="377" t="s">
        <v>205</v>
      </c>
      <c r="BO75" s="377"/>
      <c r="BP75" s="315"/>
      <c r="BQ75" s="414" t="s">
        <v>6</v>
      </c>
      <c r="BR75" s="415"/>
      <c r="BS75" s="377" t="s">
        <v>12</v>
      </c>
      <c r="BT75" s="377"/>
      <c r="BU75" s="315"/>
      <c r="BV75" s="414" t="s">
        <v>6</v>
      </c>
      <c r="BW75" s="415"/>
      <c r="BX75" s="377" t="s">
        <v>6</v>
      </c>
      <c r="BY75" s="377"/>
      <c r="BZ75" s="315"/>
      <c r="CA75" s="414" t="s">
        <v>6</v>
      </c>
      <c r="CB75" s="415"/>
      <c r="CC75" s="377" t="s">
        <v>205</v>
      </c>
      <c r="CD75" s="377"/>
      <c r="CE75" s="315"/>
      <c r="CF75" s="405" t="s">
        <v>45</v>
      </c>
      <c r="CG75" s="406"/>
      <c r="CH75" s="406"/>
      <c r="CI75" s="406"/>
      <c r="CJ75" s="406"/>
      <c r="CK75" s="407"/>
      <c r="CL75" s="405" t="s">
        <v>46</v>
      </c>
      <c r="CM75" s="406"/>
      <c r="CN75" s="406"/>
      <c r="CO75" s="406"/>
      <c r="CP75" s="406"/>
      <c r="CQ75" s="407"/>
    </row>
    <row r="76" spans="1:95" ht="6" customHeight="1" x14ac:dyDescent="0.2">
      <c r="A76" s="424"/>
      <c r="B76" s="424"/>
      <c r="C76" s="424"/>
      <c r="D76" s="424"/>
      <c r="E76" s="424"/>
      <c r="F76" s="424"/>
      <c r="G76" s="424"/>
      <c r="H76" s="411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413"/>
      <c r="T76" s="411"/>
      <c r="U76" s="412"/>
      <c r="V76" s="412"/>
      <c r="W76" s="412"/>
      <c r="X76" s="412"/>
      <c r="Y76" s="412"/>
      <c r="Z76" s="412"/>
      <c r="AA76" s="412"/>
      <c r="AB76" s="413"/>
      <c r="AC76" s="411"/>
      <c r="AD76" s="412"/>
      <c r="AE76" s="412"/>
      <c r="AF76" s="412"/>
      <c r="AG76" s="412"/>
      <c r="AH76" s="412"/>
      <c r="AI76" s="412"/>
      <c r="AJ76" s="412"/>
      <c r="AK76" s="412"/>
      <c r="AL76" s="412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2"/>
      <c r="AZ76" s="412"/>
      <c r="BA76" s="413"/>
      <c r="BB76" s="411" t="s">
        <v>83</v>
      </c>
      <c r="BC76" s="412"/>
      <c r="BD76" s="412"/>
      <c r="BE76" s="412"/>
      <c r="BF76" s="413"/>
      <c r="BG76" s="411" t="s">
        <v>84</v>
      </c>
      <c r="BH76" s="412"/>
      <c r="BI76" s="412"/>
      <c r="BJ76" s="412"/>
      <c r="BK76" s="413"/>
      <c r="BL76" s="411" t="s">
        <v>85</v>
      </c>
      <c r="BM76" s="412"/>
      <c r="BN76" s="412"/>
      <c r="BO76" s="412"/>
      <c r="BP76" s="413"/>
      <c r="BQ76" s="411" t="s">
        <v>83</v>
      </c>
      <c r="BR76" s="412"/>
      <c r="BS76" s="412"/>
      <c r="BT76" s="412"/>
      <c r="BU76" s="413"/>
      <c r="BV76" s="411" t="s">
        <v>84</v>
      </c>
      <c r="BW76" s="412"/>
      <c r="BX76" s="412"/>
      <c r="BY76" s="412"/>
      <c r="BZ76" s="413"/>
      <c r="CA76" s="411" t="s">
        <v>85</v>
      </c>
      <c r="CB76" s="412"/>
      <c r="CC76" s="412"/>
      <c r="CD76" s="412"/>
      <c r="CE76" s="413"/>
      <c r="CF76" s="411"/>
      <c r="CG76" s="412"/>
      <c r="CH76" s="412"/>
      <c r="CI76" s="412"/>
      <c r="CJ76" s="412"/>
      <c r="CK76" s="413"/>
      <c r="CL76" s="411"/>
      <c r="CM76" s="412"/>
      <c r="CN76" s="412"/>
      <c r="CO76" s="412"/>
      <c r="CP76" s="412"/>
      <c r="CQ76" s="413"/>
    </row>
    <row r="77" spans="1:95" ht="20.25" hidden="1" customHeight="1" x14ac:dyDescent="0.2">
      <c r="A77" s="424"/>
      <c r="B77" s="424"/>
      <c r="C77" s="424"/>
      <c r="D77" s="424"/>
      <c r="E77" s="424"/>
      <c r="F77" s="424"/>
      <c r="G77" s="424"/>
      <c r="H77" s="411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3"/>
      <c r="T77" s="411"/>
      <c r="U77" s="412"/>
      <c r="V77" s="412"/>
      <c r="W77" s="412"/>
      <c r="X77" s="412"/>
      <c r="Y77" s="412"/>
      <c r="Z77" s="412"/>
      <c r="AA77" s="412"/>
      <c r="AB77" s="413"/>
      <c r="AC77" s="411"/>
      <c r="AD77" s="412"/>
      <c r="AE77" s="412"/>
      <c r="AF77" s="412"/>
      <c r="AG77" s="412"/>
      <c r="AH77" s="412"/>
      <c r="AI77" s="412"/>
      <c r="AJ77" s="412"/>
      <c r="AK77" s="412"/>
      <c r="AL77" s="412"/>
      <c r="AM77" s="412"/>
      <c r="AN77" s="412"/>
      <c r="AO77" s="412"/>
      <c r="AP77" s="412"/>
      <c r="AQ77" s="412"/>
      <c r="AR77" s="413"/>
      <c r="AS77" s="408"/>
      <c r="AT77" s="409"/>
      <c r="AU77" s="409"/>
      <c r="AV77" s="409"/>
      <c r="AW77" s="409"/>
      <c r="AX77" s="409"/>
      <c r="AY77" s="409"/>
      <c r="AZ77" s="409"/>
      <c r="BA77" s="410"/>
      <c r="BB77" s="411"/>
      <c r="BC77" s="412"/>
      <c r="BD77" s="412"/>
      <c r="BE77" s="412"/>
      <c r="BF77" s="413"/>
      <c r="BG77" s="411"/>
      <c r="BH77" s="412"/>
      <c r="BI77" s="412"/>
      <c r="BJ77" s="412"/>
      <c r="BK77" s="413"/>
      <c r="BL77" s="411"/>
      <c r="BM77" s="412"/>
      <c r="BN77" s="412"/>
      <c r="BO77" s="412"/>
      <c r="BP77" s="413"/>
      <c r="BQ77" s="411"/>
      <c r="BR77" s="412"/>
      <c r="BS77" s="412"/>
      <c r="BT77" s="412"/>
      <c r="BU77" s="413"/>
      <c r="BV77" s="411"/>
      <c r="BW77" s="412"/>
      <c r="BX77" s="412"/>
      <c r="BY77" s="412"/>
      <c r="BZ77" s="413"/>
      <c r="CA77" s="411"/>
      <c r="CB77" s="412"/>
      <c r="CC77" s="412"/>
      <c r="CD77" s="412"/>
      <c r="CE77" s="413"/>
      <c r="CF77" s="411"/>
      <c r="CG77" s="412"/>
      <c r="CH77" s="412"/>
      <c r="CI77" s="412"/>
      <c r="CJ77" s="412"/>
      <c r="CK77" s="413"/>
      <c r="CL77" s="411"/>
      <c r="CM77" s="412"/>
      <c r="CN77" s="412"/>
      <c r="CO77" s="412"/>
      <c r="CP77" s="412"/>
      <c r="CQ77" s="413"/>
    </row>
    <row r="78" spans="1:95" ht="69" customHeight="1" x14ac:dyDescent="0.2">
      <c r="A78" s="424"/>
      <c r="B78" s="424"/>
      <c r="C78" s="424"/>
      <c r="D78" s="424"/>
      <c r="E78" s="424"/>
      <c r="F78" s="424"/>
      <c r="G78" s="424"/>
      <c r="H78" s="408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10"/>
      <c r="T78" s="408"/>
      <c r="U78" s="409"/>
      <c r="V78" s="409"/>
      <c r="W78" s="409"/>
      <c r="X78" s="409"/>
      <c r="Y78" s="409"/>
      <c r="Z78" s="409"/>
      <c r="AA78" s="409"/>
      <c r="AB78" s="410"/>
      <c r="AC78" s="408"/>
      <c r="AD78" s="409"/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409"/>
      <c r="AR78" s="410"/>
      <c r="AS78" s="352" t="s">
        <v>50</v>
      </c>
      <c r="AT78" s="353"/>
      <c r="AU78" s="353"/>
      <c r="AV78" s="353"/>
      <c r="AW78" s="354"/>
      <c r="AX78" s="352" t="s">
        <v>51</v>
      </c>
      <c r="AY78" s="353"/>
      <c r="AZ78" s="353"/>
      <c r="BA78" s="354"/>
      <c r="BB78" s="408"/>
      <c r="BC78" s="409"/>
      <c r="BD78" s="409"/>
      <c r="BE78" s="409"/>
      <c r="BF78" s="410"/>
      <c r="BG78" s="408"/>
      <c r="BH78" s="409"/>
      <c r="BI78" s="409"/>
      <c r="BJ78" s="409"/>
      <c r="BK78" s="410"/>
      <c r="BL78" s="408"/>
      <c r="BM78" s="409"/>
      <c r="BN78" s="409"/>
      <c r="BO78" s="409"/>
      <c r="BP78" s="410"/>
      <c r="BQ78" s="408"/>
      <c r="BR78" s="409"/>
      <c r="BS78" s="409"/>
      <c r="BT78" s="409"/>
      <c r="BU78" s="410"/>
      <c r="BV78" s="408"/>
      <c r="BW78" s="409"/>
      <c r="BX78" s="409"/>
      <c r="BY78" s="409"/>
      <c r="BZ78" s="410"/>
      <c r="CA78" s="408"/>
      <c r="CB78" s="409"/>
      <c r="CC78" s="409"/>
      <c r="CD78" s="409"/>
      <c r="CE78" s="410"/>
      <c r="CF78" s="408"/>
      <c r="CG78" s="409"/>
      <c r="CH78" s="409"/>
      <c r="CI78" s="409"/>
      <c r="CJ78" s="409"/>
      <c r="CK78" s="410"/>
      <c r="CL78" s="408"/>
      <c r="CM78" s="409"/>
      <c r="CN78" s="409"/>
      <c r="CO78" s="409"/>
      <c r="CP78" s="409"/>
      <c r="CQ78" s="410"/>
    </row>
    <row r="79" spans="1:95" ht="15.75" customHeight="1" x14ac:dyDescent="0.2">
      <c r="A79" s="424" t="s">
        <v>27</v>
      </c>
      <c r="B79" s="424"/>
      <c r="C79" s="424"/>
      <c r="D79" s="424"/>
      <c r="E79" s="424"/>
      <c r="F79" s="424"/>
      <c r="G79" s="424"/>
      <c r="H79" s="352" t="s">
        <v>52</v>
      </c>
      <c r="I79" s="353"/>
      <c r="J79" s="353"/>
      <c r="K79" s="353"/>
      <c r="L79" s="353"/>
      <c r="M79" s="353"/>
      <c r="N79" s="353"/>
      <c r="O79" s="353"/>
      <c r="P79" s="353"/>
      <c r="Q79" s="353"/>
      <c r="R79" s="353"/>
      <c r="S79" s="354"/>
      <c r="T79" s="352" t="s">
        <v>53</v>
      </c>
      <c r="U79" s="353"/>
      <c r="V79" s="353"/>
      <c r="W79" s="353"/>
      <c r="X79" s="353"/>
      <c r="Y79" s="353"/>
      <c r="Z79" s="353"/>
      <c r="AA79" s="353"/>
      <c r="AB79" s="354"/>
      <c r="AC79" s="405" t="s">
        <v>54</v>
      </c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  <c r="AN79" s="406"/>
      <c r="AO79" s="406"/>
      <c r="AP79" s="406"/>
      <c r="AQ79" s="406"/>
      <c r="AR79" s="407"/>
      <c r="AS79" s="352" t="s">
        <v>55</v>
      </c>
      <c r="AT79" s="353"/>
      <c r="AU79" s="353"/>
      <c r="AV79" s="353"/>
      <c r="AW79" s="354"/>
      <c r="AX79" s="352" t="s">
        <v>56</v>
      </c>
      <c r="AY79" s="353"/>
      <c r="AZ79" s="353"/>
      <c r="BA79" s="354"/>
      <c r="BB79" s="424" t="s">
        <v>57</v>
      </c>
      <c r="BC79" s="424"/>
      <c r="BD79" s="424"/>
      <c r="BE79" s="424"/>
      <c r="BF79" s="424"/>
      <c r="BG79" s="424" t="s">
        <v>58</v>
      </c>
      <c r="BH79" s="424"/>
      <c r="BI79" s="424"/>
      <c r="BJ79" s="424"/>
      <c r="BK79" s="424"/>
      <c r="BL79" s="424" t="s">
        <v>59</v>
      </c>
      <c r="BM79" s="424"/>
      <c r="BN79" s="424"/>
      <c r="BO79" s="424"/>
      <c r="BP79" s="424"/>
      <c r="BQ79" s="424" t="s">
        <v>60</v>
      </c>
      <c r="BR79" s="424"/>
      <c r="BS79" s="424"/>
      <c r="BT79" s="424"/>
      <c r="BU79" s="424"/>
      <c r="BV79" s="424" t="s">
        <v>61</v>
      </c>
      <c r="BW79" s="424"/>
      <c r="BX79" s="424"/>
      <c r="BY79" s="424"/>
      <c r="BZ79" s="424"/>
      <c r="CA79" s="424" t="s">
        <v>86</v>
      </c>
      <c r="CB79" s="424"/>
      <c r="CC79" s="424"/>
      <c r="CD79" s="424"/>
      <c r="CE79" s="424"/>
      <c r="CF79" s="424" t="s">
        <v>87</v>
      </c>
      <c r="CG79" s="424"/>
      <c r="CH79" s="424"/>
      <c r="CI79" s="424"/>
      <c r="CJ79" s="424"/>
      <c r="CK79" s="424"/>
      <c r="CL79" s="424" t="s">
        <v>88</v>
      </c>
      <c r="CM79" s="424"/>
      <c r="CN79" s="424"/>
      <c r="CO79" s="424"/>
      <c r="CP79" s="424"/>
      <c r="CQ79" s="424"/>
    </row>
    <row r="80" spans="1:95" ht="20.25" customHeight="1" x14ac:dyDescent="0.2">
      <c r="A80" s="469" t="s">
        <v>30</v>
      </c>
      <c r="B80" s="361"/>
      <c r="C80" s="361"/>
      <c r="D80" s="361"/>
      <c r="E80" s="361"/>
      <c r="F80" s="361"/>
      <c r="G80" s="362"/>
      <c r="H80" s="810" t="s">
        <v>299</v>
      </c>
      <c r="I80" s="811"/>
      <c r="J80" s="811"/>
      <c r="K80" s="811"/>
      <c r="L80" s="811"/>
      <c r="M80" s="811"/>
      <c r="N80" s="811"/>
      <c r="O80" s="811"/>
      <c r="P80" s="811"/>
      <c r="Q80" s="811"/>
      <c r="R80" s="811"/>
      <c r="S80" s="812"/>
      <c r="T80" s="393" t="s">
        <v>64</v>
      </c>
      <c r="U80" s="394"/>
      <c r="V80" s="394"/>
      <c r="W80" s="394"/>
      <c r="X80" s="394"/>
      <c r="Y80" s="394"/>
      <c r="Z80" s="394"/>
      <c r="AA80" s="394"/>
      <c r="AB80" s="395"/>
      <c r="AC80" s="399" t="s">
        <v>89</v>
      </c>
      <c r="AD80" s="400"/>
      <c r="AE80" s="400"/>
      <c r="AF80" s="400"/>
      <c r="AG80" s="400"/>
      <c r="AH80" s="400"/>
      <c r="AI80" s="400"/>
      <c r="AJ80" s="400"/>
      <c r="AK80" s="400"/>
      <c r="AL80" s="400"/>
      <c r="AM80" s="400"/>
      <c r="AN80" s="400"/>
      <c r="AO80" s="400"/>
      <c r="AP80" s="400"/>
      <c r="AQ80" s="400"/>
      <c r="AR80" s="101"/>
      <c r="AS80" s="405" t="s">
        <v>90</v>
      </c>
      <c r="AT80" s="406"/>
      <c r="AU80" s="406"/>
      <c r="AV80" s="406"/>
      <c r="AW80" s="407"/>
      <c r="AX80" s="387" t="s">
        <v>91</v>
      </c>
      <c r="AY80" s="388"/>
      <c r="AZ80" s="388"/>
      <c r="BA80" s="389"/>
      <c r="BB80" s="336">
        <v>20</v>
      </c>
      <c r="BC80" s="337"/>
      <c r="BD80" s="337"/>
      <c r="BE80" s="337"/>
      <c r="BF80" s="338"/>
      <c r="BG80" s="336">
        <v>20</v>
      </c>
      <c r="BH80" s="337"/>
      <c r="BI80" s="337"/>
      <c r="BJ80" s="337"/>
      <c r="BK80" s="338"/>
      <c r="BL80" s="336">
        <v>20</v>
      </c>
      <c r="BM80" s="337"/>
      <c r="BN80" s="337"/>
      <c r="BO80" s="337"/>
      <c r="BP80" s="338"/>
      <c r="BQ80" s="336"/>
      <c r="BR80" s="337"/>
      <c r="BS80" s="337"/>
      <c r="BT80" s="337"/>
      <c r="BU80" s="338"/>
      <c r="BV80" s="336"/>
      <c r="BW80" s="337"/>
      <c r="BX80" s="337"/>
      <c r="BY80" s="337"/>
      <c r="BZ80" s="338"/>
      <c r="CA80" s="336"/>
      <c r="CB80" s="337"/>
      <c r="CC80" s="337"/>
      <c r="CD80" s="337"/>
      <c r="CE80" s="338"/>
      <c r="CF80" s="358">
        <v>3</v>
      </c>
      <c r="CG80" s="359"/>
      <c r="CH80" s="359"/>
      <c r="CI80" s="359"/>
      <c r="CJ80" s="359"/>
      <c r="CK80" s="360"/>
      <c r="CL80" s="336"/>
      <c r="CM80" s="337"/>
      <c r="CN80" s="337"/>
      <c r="CO80" s="337"/>
      <c r="CP80" s="337"/>
      <c r="CQ80" s="338"/>
    </row>
    <row r="81" spans="1:95" ht="21" customHeight="1" x14ac:dyDescent="0.2">
      <c r="A81" s="469" t="s">
        <v>237</v>
      </c>
      <c r="B81" s="361"/>
      <c r="C81" s="361"/>
      <c r="D81" s="361"/>
      <c r="E81" s="361"/>
      <c r="F81" s="361"/>
      <c r="G81" s="362"/>
      <c r="H81" s="838"/>
      <c r="I81" s="839"/>
      <c r="J81" s="839"/>
      <c r="K81" s="839"/>
      <c r="L81" s="839"/>
      <c r="M81" s="839"/>
      <c r="N81" s="839"/>
      <c r="O81" s="839"/>
      <c r="P81" s="839"/>
      <c r="Q81" s="839"/>
      <c r="R81" s="839"/>
      <c r="S81" s="840"/>
      <c r="T81" s="396"/>
      <c r="U81" s="397"/>
      <c r="V81" s="397"/>
      <c r="W81" s="397"/>
      <c r="X81" s="397"/>
      <c r="Y81" s="397"/>
      <c r="Z81" s="397"/>
      <c r="AA81" s="397"/>
      <c r="AB81" s="398"/>
      <c r="AC81" s="402"/>
      <c r="AD81" s="403"/>
      <c r="AE81" s="403"/>
      <c r="AF81" s="403"/>
      <c r="AG81" s="403"/>
      <c r="AH81" s="403"/>
      <c r="AI81" s="403"/>
      <c r="AJ81" s="403"/>
      <c r="AK81" s="403"/>
      <c r="AL81" s="403"/>
      <c r="AM81" s="403"/>
      <c r="AN81" s="403"/>
      <c r="AO81" s="403"/>
      <c r="AP81" s="403"/>
      <c r="AQ81" s="403"/>
      <c r="AR81" s="101"/>
      <c r="AS81" s="408"/>
      <c r="AT81" s="409"/>
      <c r="AU81" s="409"/>
      <c r="AV81" s="409"/>
      <c r="AW81" s="410"/>
      <c r="AX81" s="390"/>
      <c r="AY81" s="391"/>
      <c r="AZ81" s="391"/>
      <c r="BA81" s="392"/>
      <c r="BB81" s="336">
        <f>20-1</f>
        <v>19</v>
      </c>
      <c r="BC81" s="337"/>
      <c r="BD81" s="337"/>
      <c r="BE81" s="337"/>
      <c r="BF81" s="338"/>
      <c r="BG81" s="336">
        <v>20</v>
      </c>
      <c r="BH81" s="337"/>
      <c r="BI81" s="337"/>
      <c r="BJ81" s="337"/>
      <c r="BK81" s="338"/>
      <c r="BL81" s="336">
        <v>20</v>
      </c>
      <c r="BM81" s="337"/>
      <c r="BN81" s="337"/>
      <c r="BO81" s="337"/>
      <c r="BP81" s="338"/>
      <c r="BQ81" s="336"/>
      <c r="BR81" s="337"/>
      <c r="BS81" s="337"/>
      <c r="BT81" s="337"/>
      <c r="BU81" s="338"/>
      <c r="BV81" s="336"/>
      <c r="BW81" s="337"/>
      <c r="BX81" s="337"/>
      <c r="BY81" s="337"/>
      <c r="BZ81" s="338"/>
      <c r="CA81" s="336"/>
      <c r="CB81" s="337"/>
      <c r="CC81" s="337"/>
      <c r="CD81" s="337"/>
      <c r="CE81" s="338"/>
      <c r="CF81" s="358">
        <v>3</v>
      </c>
      <c r="CG81" s="359"/>
      <c r="CH81" s="359"/>
      <c r="CI81" s="359"/>
      <c r="CJ81" s="359"/>
      <c r="CK81" s="360"/>
      <c r="CL81" s="336"/>
      <c r="CM81" s="337"/>
      <c r="CN81" s="337"/>
      <c r="CO81" s="337"/>
      <c r="CP81" s="337"/>
      <c r="CQ81" s="338"/>
    </row>
    <row r="82" spans="1:95" ht="20.25" customHeight="1" x14ac:dyDescent="0.25">
      <c r="A82" s="841" t="s">
        <v>26</v>
      </c>
      <c r="B82" s="841"/>
      <c r="C82" s="841"/>
      <c r="D82" s="841"/>
      <c r="E82" s="841"/>
      <c r="F82" s="841"/>
      <c r="G82" s="841"/>
      <c r="H82" s="841"/>
      <c r="I82" s="841"/>
      <c r="J82" s="841"/>
      <c r="K82" s="841"/>
      <c r="L82" s="841"/>
      <c r="M82" s="841"/>
      <c r="N82" s="841"/>
      <c r="O82" s="841"/>
      <c r="P82" s="841"/>
      <c r="Q82" s="841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  <c r="AJ82" s="841"/>
      <c r="AK82" s="841"/>
      <c r="AL82" s="841"/>
      <c r="AM82" s="841"/>
      <c r="AN82" s="841"/>
      <c r="AO82" s="841"/>
      <c r="AP82" s="800" t="s">
        <v>53</v>
      </c>
      <c r="AQ82" s="800"/>
      <c r="AR82" s="800"/>
      <c r="AS82" s="800"/>
      <c r="AT82" s="800"/>
      <c r="AU82" s="368"/>
      <c r="AV82" s="368"/>
      <c r="AW82" s="368"/>
      <c r="AX82" s="368"/>
      <c r="AY82" s="368"/>
      <c r="AZ82" s="368"/>
      <c r="BA82" s="368"/>
      <c r="BB82" s="368"/>
      <c r="BC82" s="368"/>
      <c r="BD82" s="368"/>
      <c r="BE82" s="368"/>
      <c r="BF82" s="368"/>
      <c r="BG82" s="368"/>
      <c r="BH82" s="368"/>
      <c r="BI82" s="368"/>
      <c r="BJ82" s="368"/>
      <c r="BK82" s="368"/>
      <c r="BL82" s="368"/>
      <c r="BM82" s="368"/>
      <c r="BN82" s="368"/>
      <c r="BO82" s="368"/>
      <c r="BP82" s="368"/>
      <c r="BQ82" s="368"/>
      <c r="BR82" s="368"/>
      <c r="BS82" s="368"/>
      <c r="BT82" s="368"/>
      <c r="BU82" s="368"/>
      <c r="BV82" s="368"/>
      <c r="BW82" s="368"/>
      <c r="BX82" s="368"/>
      <c r="BY82" s="368"/>
      <c r="BZ82" s="368"/>
      <c r="CA82" s="368"/>
      <c r="CB82" s="368"/>
      <c r="CC82" s="368"/>
      <c r="CD82" s="368"/>
      <c r="CE82" s="368"/>
      <c r="CF82" s="102"/>
      <c r="CG82" s="102"/>
      <c r="CH82" s="102"/>
      <c r="CI82" s="102"/>
      <c r="CJ82" s="102"/>
      <c r="CK82" s="102"/>
      <c r="CL82" s="327"/>
      <c r="CM82" s="327"/>
      <c r="CN82" s="327"/>
      <c r="CO82" s="327"/>
      <c r="CP82" s="327"/>
      <c r="CQ82" s="327"/>
    </row>
    <row r="83" spans="1:95" ht="20.25" customHeight="1" thickBot="1" x14ac:dyDescent="0.25">
      <c r="A83" s="324"/>
      <c r="B83" s="324"/>
      <c r="C83" s="324"/>
      <c r="D83" s="324"/>
      <c r="E83" s="324"/>
      <c r="F83" s="324"/>
      <c r="G83" s="324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7"/>
      <c r="U83" s="327"/>
      <c r="V83" s="327"/>
      <c r="W83" s="327"/>
      <c r="X83" s="327"/>
      <c r="Y83" s="327"/>
      <c r="Z83" s="327"/>
      <c r="AA83" s="327"/>
      <c r="AB83" s="327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106"/>
      <c r="AR83" s="106"/>
      <c r="AS83" s="314"/>
      <c r="AT83" s="314"/>
      <c r="AU83" s="314"/>
      <c r="AV83" s="314"/>
      <c r="AW83" s="314"/>
      <c r="AX83" s="325"/>
      <c r="AY83" s="325"/>
      <c r="AZ83" s="325"/>
      <c r="BA83" s="325"/>
      <c r="BB83" s="327"/>
      <c r="BC83" s="327"/>
      <c r="BD83" s="327"/>
      <c r="BE83" s="327"/>
      <c r="BF83" s="327"/>
      <c r="BG83" s="327"/>
      <c r="BH83" s="327"/>
      <c r="BI83" s="327"/>
      <c r="BJ83" s="327"/>
      <c r="BK83" s="327"/>
      <c r="BL83" s="327"/>
      <c r="BM83" s="327"/>
      <c r="BN83" s="327"/>
      <c r="BO83" s="327"/>
      <c r="BP83" s="327"/>
      <c r="BQ83" s="327"/>
      <c r="BR83" s="327"/>
      <c r="BS83" s="327"/>
      <c r="BT83" s="327"/>
      <c r="BU83" s="327"/>
      <c r="BV83" s="327"/>
      <c r="BW83" s="327"/>
      <c r="BX83" s="327"/>
      <c r="BY83" s="327"/>
      <c r="BZ83" s="327"/>
      <c r="CA83" s="327"/>
      <c r="CB83" s="327"/>
      <c r="CC83" s="327"/>
      <c r="CD83" s="327"/>
      <c r="CE83" s="327"/>
      <c r="CF83" s="102"/>
      <c r="CG83" s="102"/>
      <c r="CH83" s="102"/>
      <c r="CI83" s="102"/>
      <c r="CJ83" s="102"/>
      <c r="CK83" s="102"/>
      <c r="CL83" s="327"/>
      <c r="CM83" s="327"/>
      <c r="CN83" s="327"/>
      <c r="CO83" s="327"/>
      <c r="CP83" s="327"/>
      <c r="CQ83" s="327"/>
    </row>
    <row r="84" spans="1:95" ht="20.25" customHeight="1" x14ac:dyDescent="0.25">
      <c r="A84" s="473" t="s">
        <v>28</v>
      </c>
      <c r="B84" s="473"/>
      <c r="C84" s="473"/>
      <c r="D84" s="473"/>
      <c r="E84" s="473"/>
      <c r="F84" s="473"/>
      <c r="G84" s="473"/>
      <c r="H84" s="473"/>
      <c r="I84" s="473"/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4"/>
      <c r="Z84" s="474"/>
      <c r="AA84" s="474"/>
      <c r="AB84" s="474"/>
      <c r="AC84" s="474"/>
      <c r="AD84" s="474"/>
      <c r="AE84" s="474"/>
      <c r="AF84" s="474"/>
      <c r="AG84" s="474"/>
      <c r="AH84" s="474"/>
      <c r="AI84" s="474"/>
      <c r="AJ84" s="474"/>
      <c r="AK84" s="474"/>
      <c r="AL84" s="474"/>
      <c r="AM84" s="474"/>
      <c r="AN84" s="474"/>
      <c r="AO84" s="474"/>
      <c r="AP84" s="474"/>
      <c r="AQ84" s="474"/>
      <c r="AR84" s="474"/>
      <c r="AS84" s="474"/>
      <c r="AT84" s="474"/>
      <c r="AU84" s="474"/>
      <c r="AV84" s="474"/>
      <c r="AW84" s="474"/>
      <c r="AX84" s="474"/>
      <c r="AY84" s="474"/>
      <c r="AZ84" s="474"/>
      <c r="BA84" s="474"/>
      <c r="BB84" s="317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476" t="s">
        <v>29</v>
      </c>
      <c r="BR84" s="476"/>
      <c r="BS84" s="476"/>
      <c r="BT84" s="476"/>
      <c r="BU84" s="476"/>
      <c r="BV84" s="476"/>
      <c r="BW84" s="476"/>
      <c r="BX84" s="476"/>
      <c r="BY84" s="476"/>
      <c r="BZ84" s="476"/>
      <c r="CA84" s="476"/>
      <c r="CB84" s="476"/>
      <c r="CC84" s="476"/>
      <c r="CD84" s="476"/>
      <c r="CE84" s="477"/>
      <c r="CF84" s="460" t="s">
        <v>313</v>
      </c>
      <c r="CG84" s="775"/>
      <c r="CH84" s="775"/>
      <c r="CI84" s="775"/>
      <c r="CJ84" s="775"/>
      <c r="CK84" s="775"/>
      <c r="CL84" s="775"/>
      <c r="CM84" s="775"/>
      <c r="CN84" s="775"/>
      <c r="CO84" s="775"/>
      <c r="CP84" s="775"/>
      <c r="CQ84" s="776"/>
    </row>
    <row r="85" spans="1:95" ht="80.25" customHeight="1" thickBot="1" x14ac:dyDescent="0.3">
      <c r="A85" s="371" t="s">
        <v>304</v>
      </c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H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  <c r="AY85" s="371"/>
      <c r="AZ85" s="371"/>
      <c r="BA85" s="371"/>
      <c r="BB85" s="317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476"/>
      <c r="BR85" s="476"/>
      <c r="BS85" s="476"/>
      <c r="BT85" s="476"/>
      <c r="BU85" s="476"/>
      <c r="BV85" s="476"/>
      <c r="BW85" s="476"/>
      <c r="BX85" s="476"/>
      <c r="BY85" s="476"/>
      <c r="BZ85" s="476"/>
      <c r="CA85" s="476"/>
      <c r="CB85" s="476"/>
      <c r="CC85" s="476"/>
      <c r="CD85" s="476"/>
      <c r="CE85" s="477"/>
      <c r="CF85" s="777"/>
      <c r="CG85" s="778"/>
      <c r="CH85" s="778"/>
      <c r="CI85" s="778"/>
      <c r="CJ85" s="778"/>
      <c r="CK85" s="778"/>
      <c r="CL85" s="778"/>
      <c r="CM85" s="778"/>
      <c r="CN85" s="778"/>
      <c r="CO85" s="778"/>
      <c r="CP85" s="778"/>
      <c r="CQ85" s="779"/>
    </row>
    <row r="86" spans="1:95" ht="20.25" customHeight="1" x14ac:dyDescent="0.25">
      <c r="A86" s="473" t="s">
        <v>297</v>
      </c>
      <c r="B86" s="473"/>
      <c r="C86" s="473"/>
      <c r="D86" s="473"/>
      <c r="E86" s="473"/>
      <c r="F86" s="473"/>
      <c r="G86" s="473"/>
      <c r="H86" s="473"/>
      <c r="I86" s="473"/>
      <c r="J86" s="473"/>
      <c r="K86" s="473"/>
      <c r="L86" s="473"/>
      <c r="M86" s="473"/>
      <c r="N86" s="473"/>
      <c r="O86" s="473"/>
      <c r="P86" s="473"/>
      <c r="Q86" s="473"/>
      <c r="R86" s="473"/>
      <c r="S86" s="473"/>
      <c r="T86" s="473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  <c r="AE86" s="474"/>
      <c r="AF86" s="474"/>
      <c r="AG86" s="474"/>
      <c r="AH86" s="474"/>
      <c r="AI86" s="474"/>
      <c r="AJ86" s="474"/>
      <c r="AK86" s="474"/>
      <c r="AL86" s="474"/>
      <c r="AM86" s="474"/>
      <c r="AN86" s="474"/>
      <c r="AO86" s="474"/>
      <c r="AP86" s="474"/>
      <c r="AQ86" s="474"/>
      <c r="AR86" s="474"/>
      <c r="AS86" s="474"/>
      <c r="AT86" s="474"/>
      <c r="AU86" s="474"/>
      <c r="AV86" s="474"/>
      <c r="AW86" s="474"/>
      <c r="AX86" s="474"/>
      <c r="AY86" s="474"/>
      <c r="AZ86" s="474"/>
      <c r="BA86" s="474"/>
      <c r="BB86" s="317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</row>
    <row r="87" spans="1:95" ht="67.5" customHeight="1" x14ac:dyDescent="0.25">
      <c r="A87" s="780" t="s">
        <v>329</v>
      </c>
      <c r="B87" s="780"/>
      <c r="C87" s="780"/>
      <c r="D87" s="780"/>
      <c r="E87" s="780"/>
      <c r="F87" s="780"/>
      <c r="G87" s="780"/>
      <c r="H87" s="780"/>
      <c r="I87" s="780"/>
      <c r="J87" s="780"/>
      <c r="K87" s="780"/>
      <c r="L87" s="780"/>
      <c r="M87" s="780"/>
      <c r="N87" s="780"/>
      <c r="O87" s="780"/>
      <c r="P87" s="780"/>
      <c r="Q87" s="780"/>
      <c r="R87" s="780"/>
      <c r="S87" s="780"/>
      <c r="T87" s="780"/>
      <c r="U87" s="780"/>
      <c r="V87" s="780"/>
      <c r="W87" s="780"/>
      <c r="X87" s="780"/>
      <c r="Y87" s="780"/>
      <c r="Z87" s="780"/>
      <c r="AA87" s="780"/>
      <c r="AB87" s="780"/>
      <c r="AC87" s="780"/>
      <c r="AD87" s="780"/>
      <c r="AE87" s="780"/>
      <c r="AF87" s="780"/>
      <c r="AG87" s="780"/>
      <c r="AH87" s="780"/>
      <c r="AI87" s="780"/>
      <c r="AJ87" s="780"/>
      <c r="AK87" s="780"/>
      <c r="AL87" s="780"/>
      <c r="AM87" s="780"/>
      <c r="AN87" s="780"/>
      <c r="AO87" s="780"/>
      <c r="AP87" s="780"/>
      <c r="AQ87" s="780"/>
      <c r="AR87" s="780"/>
      <c r="AS87" s="780"/>
      <c r="AT87" s="780"/>
      <c r="AU87" s="780"/>
      <c r="AV87" s="780"/>
      <c r="AW87" s="780"/>
      <c r="AX87" s="780"/>
      <c r="AY87" s="780"/>
      <c r="AZ87" s="780"/>
      <c r="BA87" s="780"/>
      <c r="BB87" s="780"/>
      <c r="BC87" s="780"/>
      <c r="BD87" s="780"/>
      <c r="BE87" s="780"/>
      <c r="BF87" s="780"/>
      <c r="BG87" s="473"/>
      <c r="BH87" s="473"/>
      <c r="BI87" s="473"/>
      <c r="BJ87" s="473"/>
      <c r="BK87" s="473"/>
      <c r="BL87" s="473"/>
      <c r="BM87" s="473"/>
      <c r="BN87" s="473"/>
      <c r="BO87" s="473"/>
      <c r="BP87" s="473"/>
      <c r="BQ87" s="473"/>
      <c r="BR87" s="473"/>
      <c r="BS87" s="473"/>
      <c r="BT87" s="473"/>
      <c r="BU87" s="473"/>
      <c r="BV87" s="473"/>
      <c r="BW87" s="473"/>
      <c r="BX87" s="473"/>
      <c r="BY87" s="473"/>
      <c r="BZ87" s="473"/>
      <c r="CA87" s="473"/>
      <c r="CB87" s="473"/>
      <c r="CC87" s="473"/>
      <c r="CD87" s="473"/>
      <c r="CE87" s="473"/>
    </row>
    <row r="88" spans="1:95" ht="20.25" customHeight="1" x14ac:dyDescent="0.2">
      <c r="A88" s="368" t="s">
        <v>34</v>
      </c>
      <c r="B88" s="368"/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68"/>
      <c r="U88" s="368"/>
      <c r="V88" s="368"/>
      <c r="W88" s="368"/>
      <c r="X88" s="368"/>
      <c r="Y88" s="368"/>
      <c r="Z88" s="368"/>
      <c r="AA88" s="368"/>
      <c r="AB88" s="368"/>
      <c r="AC88" s="368"/>
      <c r="AD88" s="368"/>
      <c r="AE88" s="368"/>
      <c r="AF88" s="368"/>
      <c r="AG88" s="368"/>
      <c r="AH88" s="368"/>
      <c r="AI88" s="368"/>
      <c r="AJ88" s="368"/>
      <c r="AK88" s="368"/>
      <c r="AL88" s="368"/>
      <c r="AM88" s="368"/>
      <c r="AN88" s="368"/>
      <c r="AO88" s="368"/>
      <c r="AP88" s="368"/>
      <c r="AQ88" s="368"/>
      <c r="AR88" s="368"/>
      <c r="AS88" s="368"/>
      <c r="AT88" s="368"/>
      <c r="AU88" s="368"/>
      <c r="AV88" s="368"/>
      <c r="AW88" s="368"/>
      <c r="AX88" s="368"/>
      <c r="AY88" s="368"/>
      <c r="AZ88" s="368"/>
      <c r="BA88" s="368"/>
      <c r="BB88" s="368"/>
      <c r="BC88" s="368"/>
      <c r="BD88" s="368"/>
      <c r="BE88" s="368"/>
      <c r="BF88" s="368"/>
      <c r="BG88" s="368"/>
      <c r="BH88" s="368"/>
      <c r="BI88" s="368"/>
      <c r="BJ88" s="368"/>
      <c r="BK88" s="368"/>
      <c r="BL88" s="368"/>
      <c r="BM88" s="368"/>
      <c r="BN88" s="368"/>
      <c r="BO88" s="368"/>
      <c r="BP88" s="368"/>
      <c r="BQ88" s="368"/>
      <c r="BR88" s="368"/>
      <c r="BS88" s="368"/>
      <c r="BT88" s="368"/>
      <c r="BU88" s="368"/>
      <c r="BV88" s="368"/>
      <c r="BW88" s="368"/>
      <c r="BX88" s="368"/>
      <c r="BY88" s="368"/>
      <c r="BZ88" s="368"/>
      <c r="CA88" s="368"/>
      <c r="CB88" s="368"/>
      <c r="CC88" s="368"/>
      <c r="CD88" s="368"/>
      <c r="CE88" s="368"/>
    </row>
    <row r="89" spans="1:95" ht="20.25" customHeight="1" x14ac:dyDescent="0.2">
      <c r="A89" s="368" t="s">
        <v>35</v>
      </c>
      <c r="B89" s="368"/>
      <c r="C89" s="368"/>
      <c r="D89" s="368"/>
      <c r="E89" s="368"/>
      <c r="F89" s="368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</row>
    <row r="90" spans="1:95" ht="9" customHeight="1" x14ac:dyDescent="0.2">
      <c r="A90" s="368"/>
      <c r="B90" s="368"/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</row>
    <row r="91" spans="1:95" ht="78" customHeight="1" x14ac:dyDescent="0.2">
      <c r="A91" s="424" t="s">
        <v>36</v>
      </c>
      <c r="B91" s="424"/>
      <c r="C91" s="424"/>
      <c r="D91" s="424"/>
      <c r="E91" s="424"/>
      <c r="F91" s="424"/>
      <c r="G91" s="424"/>
      <c r="H91" s="352" t="s">
        <v>37</v>
      </c>
      <c r="I91" s="353"/>
      <c r="J91" s="353"/>
      <c r="K91" s="353"/>
      <c r="L91" s="353"/>
      <c r="M91" s="353"/>
      <c r="N91" s="353"/>
      <c r="O91" s="353"/>
      <c r="P91" s="353"/>
      <c r="Q91" s="353"/>
      <c r="R91" s="353"/>
      <c r="S91" s="354"/>
      <c r="T91" s="405" t="s">
        <v>38</v>
      </c>
      <c r="U91" s="406"/>
      <c r="V91" s="406"/>
      <c r="W91" s="406"/>
      <c r="X91" s="406"/>
      <c r="Y91" s="406"/>
      <c r="Z91" s="406"/>
      <c r="AA91" s="406"/>
      <c r="AB91" s="406"/>
      <c r="AC91" s="406"/>
      <c r="AD91" s="406"/>
      <c r="AE91" s="407"/>
      <c r="AF91" s="352" t="s">
        <v>39</v>
      </c>
      <c r="AG91" s="353"/>
      <c r="AH91" s="353"/>
      <c r="AI91" s="353"/>
      <c r="AJ91" s="353"/>
      <c r="AK91" s="353"/>
      <c r="AL91" s="353"/>
      <c r="AM91" s="353"/>
      <c r="AN91" s="353"/>
      <c r="AO91" s="353"/>
      <c r="AP91" s="353"/>
      <c r="AQ91" s="353"/>
      <c r="AR91" s="353"/>
      <c r="AS91" s="353"/>
      <c r="AT91" s="353"/>
      <c r="AU91" s="353"/>
      <c r="AV91" s="353"/>
      <c r="AW91" s="353"/>
      <c r="AX91" s="353"/>
      <c r="AY91" s="353"/>
      <c r="AZ91" s="353"/>
      <c r="BA91" s="353"/>
      <c r="BB91" s="353"/>
      <c r="BC91" s="353"/>
      <c r="BD91" s="353"/>
      <c r="BE91" s="353"/>
      <c r="BF91" s="353"/>
      <c r="BG91" s="353"/>
      <c r="BH91" s="353"/>
      <c r="BI91" s="353"/>
      <c r="BJ91" s="353"/>
      <c r="BK91" s="353"/>
      <c r="BL91" s="353"/>
      <c r="BM91" s="354"/>
      <c r="BN91" s="352" t="s">
        <v>40</v>
      </c>
      <c r="BO91" s="353"/>
      <c r="BP91" s="353"/>
      <c r="BQ91" s="353"/>
      <c r="BR91" s="353"/>
      <c r="BS91" s="353"/>
      <c r="BT91" s="353"/>
      <c r="BU91" s="353"/>
      <c r="BV91" s="353"/>
      <c r="BW91" s="353"/>
      <c r="BX91" s="353"/>
      <c r="BY91" s="353"/>
      <c r="BZ91" s="353"/>
      <c r="CA91" s="353"/>
      <c r="CB91" s="353"/>
      <c r="CC91" s="353"/>
      <c r="CD91" s="353"/>
      <c r="CE91" s="354"/>
      <c r="CF91" s="424" t="s">
        <v>41</v>
      </c>
      <c r="CG91" s="424"/>
      <c r="CH91" s="424"/>
      <c r="CI91" s="424"/>
      <c r="CJ91" s="424"/>
      <c r="CK91" s="424"/>
      <c r="CL91" s="424"/>
      <c r="CM91" s="424"/>
      <c r="CN91" s="424"/>
      <c r="CO91" s="424"/>
      <c r="CP91" s="424"/>
      <c r="CQ91" s="424"/>
    </row>
    <row r="92" spans="1:95" ht="10.5" customHeight="1" x14ac:dyDescent="0.2">
      <c r="A92" s="424"/>
      <c r="B92" s="424"/>
      <c r="C92" s="424"/>
      <c r="D92" s="424"/>
      <c r="E92" s="424"/>
      <c r="F92" s="424"/>
      <c r="G92" s="424"/>
      <c r="H92" s="405" t="s">
        <v>42</v>
      </c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7"/>
      <c r="T92" s="405" t="s">
        <v>42</v>
      </c>
      <c r="U92" s="406"/>
      <c r="V92" s="406"/>
      <c r="W92" s="406"/>
      <c r="X92" s="406"/>
      <c r="Y92" s="406"/>
      <c r="Z92" s="406"/>
      <c r="AA92" s="406"/>
      <c r="AB92" s="406"/>
      <c r="AC92" s="406"/>
      <c r="AD92" s="406"/>
      <c r="AE92" s="407"/>
      <c r="AF92" s="405" t="s">
        <v>42</v>
      </c>
      <c r="AG92" s="406"/>
      <c r="AH92" s="406"/>
      <c r="AI92" s="406"/>
      <c r="AJ92" s="406"/>
      <c r="AK92" s="406"/>
      <c r="AL92" s="406"/>
      <c r="AM92" s="406"/>
      <c r="AN92" s="406"/>
      <c r="AO92" s="406"/>
      <c r="AP92" s="406"/>
      <c r="AQ92" s="406"/>
      <c r="AR92" s="406"/>
      <c r="AS92" s="406"/>
      <c r="AT92" s="406"/>
      <c r="AU92" s="406"/>
      <c r="AV92" s="406"/>
      <c r="AW92" s="406"/>
      <c r="AX92" s="406"/>
      <c r="AY92" s="407"/>
      <c r="AZ92" s="405" t="s">
        <v>43</v>
      </c>
      <c r="BA92" s="406"/>
      <c r="BB92" s="406"/>
      <c r="BC92" s="406"/>
      <c r="BD92" s="406"/>
      <c r="BE92" s="406"/>
      <c r="BF92" s="406"/>
      <c r="BG92" s="406"/>
      <c r="BH92" s="406"/>
      <c r="BI92" s="406"/>
      <c r="BJ92" s="406"/>
      <c r="BK92" s="406"/>
      <c r="BL92" s="406"/>
      <c r="BM92" s="407"/>
      <c r="BN92" s="414" t="s">
        <v>6</v>
      </c>
      <c r="BO92" s="415"/>
      <c r="BP92" s="377" t="s">
        <v>12</v>
      </c>
      <c r="BQ92" s="377"/>
      <c r="BR92" s="425" t="s">
        <v>44</v>
      </c>
      <c r="BS92" s="426"/>
      <c r="BT92" s="414" t="s">
        <v>6</v>
      </c>
      <c r="BU92" s="415"/>
      <c r="BV92" s="377" t="s">
        <v>6</v>
      </c>
      <c r="BW92" s="377"/>
      <c r="BX92" s="425" t="s">
        <v>44</v>
      </c>
      <c r="BY92" s="426"/>
      <c r="BZ92" s="414" t="s">
        <v>6</v>
      </c>
      <c r="CA92" s="415"/>
      <c r="CB92" s="377" t="s">
        <v>205</v>
      </c>
      <c r="CC92" s="377"/>
      <c r="CD92" s="425" t="s">
        <v>44</v>
      </c>
      <c r="CE92" s="426"/>
      <c r="CF92" s="405" t="s">
        <v>45</v>
      </c>
      <c r="CG92" s="406"/>
      <c r="CH92" s="406"/>
      <c r="CI92" s="406"/>
      <c r="CJ92" s="406"/>
      <c r="CK92" s="407"/>
      <c r="CL92" s="405" t="s">
        <v>46</v>
      </c>
      <c r="CM92" s="406"/>
      <c r="CN92" s="406"/>
      <c r="CO92" s="406"/>
      <c r="CP92" s="406"/>
      <c r="CQ92" s="407"/>
    </row>
    <row r="93" spans="1:95" ht="6.75" customHeight="1" x14ac:dyDescent="0.2">
      <c r="A93" s="424"/>
      <c r="B93" s="424"/>
      <c r="C93" s="424"/>
      <c r="D93" s="424"/>
      <c r="E93" s="424"/>
      <c r="F93" s="424"/>
      <c r="G93" s="424"/>
      <c r="H93" s="411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413"/>
      <c r="T93" s="411"/>
      <c r="U93" s="412"/>
      <c r="V93" s="412"/>
      <c r="W93" s="412"/>
      <c r="X93" s="412"/>
      <c r="Y93" s="412"/>
      <c r="Z93" s="412"/>
      <c r="AA93" s="412"/>
      <c r="AB93" s="412"/>
      <c r="AC93" s="412"/>
      <c r="AD93" s="412"/>
      <c r="AE93" s="413"/>
      <c r="AF93" s="411"/>
      <c r="AG93" s="412"/>
      <c r="AH93" s="412"/>
      <c r="AI93" s="412"/>
      <c r="AJ93" s="412"/>
      <c r="AK93" s="412"/>
      <c r="AL93" s="412"/>
      <c r="AM93" s="412"/>
      <c r="AN93" s="412"/>
      <c r="AO93" s="412"/>
      <c r="AP93" s="412"/>
      <c r="AQ93" s="412"/>
      <c r="AR93" s="412"/>
      <c r="AS93" s="412"/>
      <c r="AT93" s="412"/>
      <c r="AU93" s="412"/>
      <c r="AV93" s="412"/>
      <c r="AW93" s="412"/>
      <c r="AX93" s="412"/>
      <c r="AY93" s="413"/>
      <c r="AZ93" s="408"/>
      <c r="BA93" s="409"/>
      <c r="BB93" s="409"/>
      <c r="BC93" s="409"/>
      <c r="BD93" s="409"/>
      <c r="BE93" s="409"/>
      <c r="BF93" s="409"/>
      <c r="BG93" s="409"/>
      <c r="BH93" s="409"/>
      <c r="BI93" s="409"/>
      <c r="BJ93" s="409"/>
      <c r="BK93" s="409"/>
      <c r="BL93" s="409"/>
      <c r="BM93" s="410"/>
      <c r="BN93" s="411" t="s">
        <v>47</v>
      </c>
      <c r="BO93" s="412"/>
      <c r="BP93" s="412"/>
      <c r="BQ93" s="412"/>
      <c r="BR93" s="412"/>
      <c r="BS93" s="413"/>
      <c r="BT93" s="411" t="s">
        <v>48</v>
      </c>
      <c r="BU93" s="412"/>
      <c r="BV93" s="412"/>
      <c r="BW93" s="412"/>
      <c r="BX93" s="412"/>
      <c r="BY93" s="413"/>
      <c r="BZ93" s="411" t="s">
        <v>49</v>
      </c>
      <c r="CA93" s="412"/>
      <c r="CB93" s="412"/>
      <c r="CC93" s="412"/>
      <c r="CD93" s="412"/>
      <c r="CE93" s="413"/>
      <c r="CF93" s="411"/>
      <c r="CG93" s="412"/>
      <c r="CH93" s="412"/>
      <c r="CI93" s="412"/>
      <c r="CJ93" s="412"/>
      <c r="CK93" s="413"/>
      <c r="CL93" s="411"/>
      <c r="CM93" s="412"/>
      <c r="CN93" s="412"/>
      <c r="CO93" s="412"/>
      <c r="CP93" s="412"/>
      <c r="CQ93" s="413"/>
    </row>
    <row r="94" spans="1:95" ht="20.25" customHeight="1" x14ac:dyDescent="0.2">
      <c r="A94" s="424"/>
      <c r="B94" s="424"/>
      <c r="C94" s="424"/>
      <c r="D94" s="424"/>
      <c r="E94" s="424"/>
      <c r="F94" s="424"/>
      <c r="G94" s="424"/>
      <c r="H94" s="411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3"/>
      <c r="T94" s="411"/>
      <c r="U94" s="412"/>
      <c r="V94" s="412"/>
      <c r="W94" s="412"/>
      <c r="X94" s="412"/>
      <c r="Y94" s="412"/>
      <c r="Z94" s="412"/>
      <c r="AA94" s="412"/>
      <c r="AB94" s="412"/>
      <c r="AC94" s="412"/>
      <c r="AD94" s="412"/>
      <c r="AE94" s="413"/>
      <c r="AF94" s="411"/>
      <c r="AG94" s="412"/>
      <c r="AH94" s="412"/>
      <c r="AI94" s="412"/>
      <c r="AJ94" s="412"/>
      <c r="AK94" s="412"/>
      <c r="AL94" s="412"/>
      <c r="AM94" s="412"/>
      <c r="AN94" s="412"/>
      <c r="AO94" s="412"/>
      <c r="AP94" s="412"/>
      <c r="AQ94" s="412"/>
      <c r="AR94" s="412"/>
      <c r="AS94" s="412"/>
      <c r="AT94" s="412"/>
      <c r="AU94" s="412"/>
      <c r="AV94" s="412"/>
      <c r="AW94" s="412"/>
      <c r="AX94" s="412"/>
      <c r="AY94" s="413"/>
      <c r="AZ94" s="405" t="s">
        <v>50</v>
      </c>
      <c r="BA94" s="406"/>
      <c r="BB94" s="406"/>
      <c r="BC94" s="406"/>
      <c r="BD94" s="406"/>
      <c r="BE94" s="406"/>
      <c r="BF94" s="407"/>
      <c r="BG94" s="405" t="s">
        <v>51</v>
      </c>
      <c r="BH94" s="406"/>
      <c r="BI94" s="406"/>
      <c r="BJ94" s="406"/>
      <c r="BK94" s="406"/>
      <c r="BL94" s="406"/>
      <c r="BM94" s="407"/>
      <c r="BN94" s="411"/>
      <c r="BO94" s="412"/>
      <c r="BP94" s="412"/>
      <c r="BQ94" s="412"/>
      <c r="BR94" s="412"/>
      <c r="BS94" s="413"/>
      <c r="BT94" s="411"/>
      <c r="BU94" s="412"/>
      <c r="BV94" s="412"/>
      <c r="BW94" s="412"/>
      <c r="BX94" s="412"/>
      <c r="BY94" s="413"/>
      <c r="BZ94" s="411"/>
      <c r="CA94" s="412"/>
      <c r="CB94" s="412"/>
      <c r="CC94" s="412"/>
      <c r="CD94" s="412"/>
      <c r="CE94" s="413"/>
      <c r="CF94" s="411"/>
      <c r="CG94" s="412"/>
      <c r="CH94" s="412"/>
      <c r="CI94" s="412"/>
      <c r="CJ94" s="412"/>
      <c r="CK94" s="413"/>
      <c r="CL94" s="411"/>
      <c r="CM94" s="412"/>
      <c r="CN94" s="412"/>
      <c r="CO94" s="412"/>
      <c r="CP94" s="412"/>
      <c r="CQ94" s="413"/>
    </row>
    <row r="95" spans="1:95" ht="10.5" customHeight="1" x14ac:dyDescent="0.2">
      <c r="A95" s="424"/>
      <c r="B95" s="424"/>
      <c r="C95" s="424"/>
      <c r="D95" s="424"/>
      <c r="E95" s="424"/>
      <c r="F95" s="424"/>
      <c r="G95" s="424"/>
      <c r="H95" s="408"/>
      <c r="I95" s="409"/>
      <c r="J95" s="409"/>
      <c r="K95" s="409"/>
      <c r="L95" s="409"/>
      <c r="M95" s="409"/>
      <c r="N95" s="409"/>
      <c r="O95" s="409"/>
      <c r="P95" s="409"/>
      <c r="Q95" s="409"/>
      <c r="R95" s="409"/>
      <c r="S95" s="410"/>
      <c r="T95" s="408"/>
      <c r="U95" s="409"/>
      <c r="V95" s="409"/>
      <c r="W95" s="409"/>
      <c r="X95" s="409"/>
      <c r="Y95" s="409"/>
      <c r="Z95" s="409"/>
      <c r="AA95" s="409"/>
      <c r="AB95" s="409"/>
      <c r="AC95" s="409"/>
      <c r="AD95" s="409"/>
      <c r="AE95" s="410"/>
      <c r="AF95" s="408"/>
      <c r="AG95" s="409"/>
      <c r="AH95" s="409"/>
      <c r="AI95" s="409"/>
      <c r="AJ95" s="409"/>
      <c r="AK95" s="409"/>
      <c r="AL95" s="409"/>
      <c r="AM95" s="409"/>
      <c r="AN95" s="409"/>
      <c r="AO95" s="409"/>
      <c r="AP95" s="409"/>
      <c r="AQ95" s="409"/>
      <c r="AR95" s="409"/>
      <c r="AS95" s="409"/>
      <c r="AT95" s="409"/>
      <c r="AU95" s="409"/>
      <c r="AV95" s="409"/>
      <c r="AW95" s="409"/>
      <c r="AX95" s="409"/>
      <c r="AY95" s="410"/>
      <c r="AZ95" s="408"/>
      <c r="BA95" s="409"/>
      <c r="BB95" s="409"/>
      <c r="BC95" s="409"/>
      <c r="BD95" s="409"/>
      <c r="BE95" s="409"/>
      <c r="BF95" s="410"/>
      <c r="BG95" s="408"/>
      <c r="BH95" s="409"/>
      <c r="BI95" s="409"/>
      <c r="BJ95" s="409"/>
      <c r="BK95" s="409"/>
      <c r="BL95" s="409"/>
      <c r="BM95" s="410"/>
      <c r="BN95" s="408"/>
      <c r="BO95" s="409"/>
      <c r="BP95" s="409"/>
      <c r="BQ95" s="409"/>
      <c r="BR95" s="409"/>
      <c r="BS95" s="410"/>
      <c r="BT95" s="408"/>
      <c r="BU95" s="409"/>
      <c r="BV95" s="409"/>
      <c r="BW95" s="409"/>
      <c r="BX95" s="409"/>
      <c r="BY95" s="410"/>
      <c r="BZ95" s="408"/>
      <c r="CA95" s="409"/>
      <c r="CB95" s="409"/>
      <c r="CC95" s="409"/>
      <c r="CD95" s="409"/>
      <c r="CE95" s="410"/>
      <c r="CF95" s="408"/>
      <c r="CG95" s="409"/>
      <c r="CH95" s="409"/>
      <c r="CI95" s="409"/>
      <c r="CJ95" s="409"/>
      <c r="CK95" s="410"/>
      <c r="CL95" s="408"/>
      <c r="CM95" s="409"/>
      <c r="CN95" s="409"/>
      <c r="CO95" s="409"/>
      <c r="CP95" s="409"/>
      <c r="CQ95" s="410"/>
    </row>
    <row r="96" spans="1:95" ht="15" customHeight="1" x14ac:dyDescent="0.2">
      <c r="A96" s="424" t="s">
        <v>27</v>
      </c>
      <c r="B96" s="424"/>
      <c r="C96" s="424"/>
      <c r="D96" s="424"/>
      <c r="E96" s="424"/>
      <c r="F96" s="424"/>
      <c r="G96" s="424"/>
      <c r="H96" s="424" t="s">
        <v>52</v>
      </c>
      <c r="I96" s="424"/>
      <c r="J96" s="424"/>
      <c r="K96" s="424"/>
      <c r="L96" s="424"/>
      <c r="M96" s="424"/>
      <c r="N96" s="424"/>
      <c r="O96" s="424"/>
      <c r="P96" s="424"/>
      <c r="Q96" s="424"/>
      <c r="R96" s="424"/>
      <c r="S96" s="424"/>
      <c r="T96" s="352" t="s">
        <v>53</v>
      </c>
      <c r="U96" s="353"/>
      <c r="V96" s="353"/>
      <c r="W96" s="353"/>
      <c r="X96" s="353"/>
      <c r="Y96" s="353"/>
      <c r="Z96" s="353"/>
      <c r="AA96" s="353"/>
      <c r="AB96" s="353"/>
      <c r="AC96" s="353"/>
      <c r="AD96" s="353"/>
      <c r="AE96" s="354"/>
      <c r="AF96" s="424" t="s">
        <v>54</v>
      </c>
      <c r="AG96" s="424"/>
      <c r="AH96" s="424"/>
      <c r="AI96" s="424"/>
      <c r="AJ96" s="424"/>
      <c r="AK96" s="424"/>
      <c r="AL96" s="424"/>
      <c r="AM96" s="424"/>
      <c r="AN96" s="424"/>
      <c r="AO96" s="424"/>
      <c r="AP96" s="424"/>
      <c r="AQ96" s="424"/>
      <c r="AR96" s="424"/>
      <c r="AS96" s="424"/>
      <c r="AT96" s="424"/>
      <c r="AU96" s="424"/>
      <c r="AV96" s="424"/>
      <c r="AW96" s="424"/>
      <c r="AX96" s="424"/>
      <c r="AY96" s="424"/>
      <c r="AZ96" s="424" t="s">
        <v>55</v>
      </c>
      <c r="BA96" s="424"/>
      <c r="BB96" s="424"/>
      <c r="BC96" s="424"/>
      <c r="BD96" s="424"/>
      <c r="BE96" s="424"/>
      <c r="BF96" s="424"/>
      <c r="BG96" s="424" t="s">
        <v>56</v>
      </c>
      <c r="BH96" s="424"/>
      <c r="BI96" s="424"/>
      <c r="BJ96" s="424"/>
      <c r="BK96" s="424"/>
      <c r="BL96" s="424"/>
      <c r="BM96" s="424"/>
      <c r="BN96" s="424" t="s">
        <v>57</v>
      </c>
      <c r="BO96" s="424"/>
      <c r="BP96" s="424"/>
      <c r="BQ96" s="424"/>
      <c r="BR96" s="424"/>
      <c r="BS96" s="424"/>
      <c r="BT96" s="424" t="s">
        <v>58</v>
      </c>
      <c r="BU96" s="424"/>
      <c r="BV96" s="424"/>
      <c r="BW96" s="424"/>
      <c r="BX96" s="424"/>
      <c r="BY96" s="424"/>
      <c r="BZ96" s="424" t="s">
        <v>59</v>
      </c>
      <c r="CA96" s="424"/>
      <c r="CB96" s="424"/>
      <c r="CC96" s="424"/>
      <c r="CD96" s="424"/>
      <c r="CE96" s="424"/>
      <c r="CF96" s="424" t="s">
        <v>60</v>
      </c>
      <c r="CG96" s="424"/>
      <c r="CH96" s="424"/>
      <c r="CI96" s="424"/>
      <c r="CJ96" s="424"/>
      <c r="CK96" s="424"/>
      <c r="CL96" s="424" t="s">
        <v>61</v>
      </c>
      <c r="CM96" s="424"/>
      <c r="CN96" s="424"/>
      <c r="CO96" s="424"/>
      <c r="CP96" s="424"/>
      <c r="CQ96" s="424"/>
    </row>
    <row r="97" spans="1:95" ht="18.75" customHeight="1" x14ac:dyDescent="0.2">
      <c r="A97" s="313"/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  <c r="BF97" s="313"/>
      <c r="BG97" s="313"/>
      <c r="BH97" s="313"/>
      <c r="BI97" s="313"/>
      <c r="BJ97" s="313"/>
      <c r="BK97" s="313"/>
      <c r="BL97" s="313"/>
      <c r="BM97" s="313"/>
      <c r="BN97" s="313"/>
      <c r="BO97" s="313"/>
      <c r="BP97" s="313"/>
      <c r="BQ97" s="313"/>
      <c r="BR97" s="313"/>
      <c r="BS97" s="313"/>
      <c r="BT97" s="313"/>
      <c r="BU97" s="313"/>
      <c r="BV97" s="313"/>
      <c r="BW97" s="313"/>
      <c r="BX97" s="313"/>
      <c r="BY97" s="313"/>
      <c r="BZ97" s="313"/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3"/>
      <c r="CM97" s="313"/>
      <c r="CN97" s="313"/>
      <c r="CO97" s="313"/>
      <c r="CP97" s="531" t="s">
        <v>390</v>
      </c>
      <c r="CQ97" s="531"/>
    </row>
    <row r="98" spans="1:95" ht="66.75" customHeight="1" x14ac:dyDescent="0.2">
      <c r="A98" s="469" t="s">
        <v>27</v>
      </c>
      <c r="B98" s="361"/>
      <c r="C98" s="361"/>
      <c r="D98" s="361"/>
      <c r="E98" s="361"/>
      <c r="F98" s="361"/>
      <c r="G98" s="362"/>
      <c r="H98" s="343" t="s">
        <v>299</v>
      </c>
      <c r="I98" s="768"/>
      <c r="J98" s="768"/>
      <c r="K98" s="768"/>
      <c r="L98" s="768"/>
      <c r="M98" s="768"/>
      <c r="N98" s="768"/>
      <c r="O98" s="768"/>
      <c r="P98" s="768"/>
      <c r="Q98" s="768"/>
      <c r="R98" s="768"/>
      <c r="S98" s="769"/>
      <c r="T98" s="346" t="s">
        <v>64</v>
      </c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8"/>
      <c r="AF98" s="349" t="s">
        <v>65</v>
      </c>
      <c r="AG98" s="350"/>
      <c r="AH98" s="350"/>
      <c r="AI98" s="350"/>
      <c r="AJ98" s="350"/>
      <c r="AK98" s="350"/>
      <c r="AL98" s="350"/>
      <c r="AM98" s="350"/>
      <c r="AN98" s="350"/>
      <c r="AO98" s="350"/>
      <c r="AP98" s="350"/>
      <c r="AQ98" s="350"/>
      <c r="AR98" s="350"/>
      <c r="AS98" s="350"/>
      <c r="AT98" s="350"/>
      <c r="AU98" s="350"/>
      <c r="AV98" s="350"/>
      <c r="AW98" s="350"/>
      <c r="AX98" s="350"/>
      <c r="AY98" s="351"/>
      <c r="AZ98" s="352" t="s">
        <v>66</v>
      </c>
      <c r="BA98" s="353"/>
      <c r="BB98" s="353"/>
      <c r="BC98" s="353"/>
      <c r="BD98" s="353"/>
      <c r="BE98" s="353"/>
      <c r="BF98" s="354"/>
      <c r="BG98" s="352" t="s">
        <v>67</v>
      </c>
      <c r="BH98" s="353"/>
      <c r="BI98" s="353"/>
      <c r="BJ98" s="353"/>
      <c r="BK98" s="353"/>
      <c r="BL98" s="353"/>
      <c r="BM98" s="354"/>
      <c r="BN98" s="336">
        <v>100</v>
      </c>
      <c r="BO98" s="337"/>
      <c r="BP98" s="337"/>
      <c r="BQ98" s="337"/>
      <c r="BR98" s="337"/>
      <c r="BS98" s="338"/>
      <c r="BT98" s="336">
        <v>100</v>
      </c>
      <c r="BU98" s="337"/>
      <c r="BV98" s="337"/>
      <c r="BW98" s="337"/>
      <c r="BX98" s="337"/>
      <c r="BY98" s="338"/>
      <c r="BZ98" s="336">
        <v>100</v>
      </c>
      <c r="CA98" s="337"/>
      <c r="CB98" s="337"/>
      <c r="CC98" s="337"/>
      <c r="CD98" s="337"/>
      <c r="CE98" s="338"/>
      <c r="CF98" s="355">
        <v>3</v>
      </c>
      <c r="CG98" s="356"/>
      <c r="CH98" s="356"/>
      <c r="CI98" s="356"/>
      <c r="CJ98" s="356"/>
      <c r="CK98" s="357"/>
      <c r="CL98" s="336"/>
      <c r="CM98" s="337"/>
      <c r="CN98" s="337"/>
      <c r="CO98" s="337"/>
      <c r="CP98" s="337"/>
      <c r="CQ98" s="338"/>
    </row>
    <row r="99" spans="1:95" ht="42.75" customHeight="1" x14ac:dyDescent="0.2">
      <c r="A99" s="340" t="s">
        <v>52</v>
      </c>
      <c r="B99" s="361"/>
      <c r="C99" s="361"/>
      <c r="D99" s="361"/>
      <c r="E99" s="361"/>
      <c r="F99" s="361"/>
      <c r="G99" s="362"/>
      <c r="H99" s="343" t="s">
        <v>299</v>
      </c>
      <c r="I99" s="768"/>
      <c r="J99" s="768"/>
      <c r="K99" s="768"/>
      <c r="L99" s="768"/>
      <c r="M99" s="768"/>
      <c r="N99" s="768"/>
      <c r="O99" s="768"/>
      <c r="P99" s="768"/>
      <c r="Q99" s="768"/>
      <c r="R99" s="768"/>
      <c r="S99" s="769"/>
      <c r="T99" s="346" t="s">
        <v>64</v>
      </c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8"/>
      <c r="AF99" s="349" t="s">
        <v>73</v>
      </c>
      <c r="AG99" s="350"/>
      <c r="AH99" s="350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1"/>
      <c r="AZ99" s="352" t="s">
        <v>66</v>
      </c>
      <c r="BA99" s="353"/>
      <c r="BB99" s="353"/>
      <c r="BC99" s="353"/>
      <c r="BD99" s="353"/>
      <c r="BE99" s="353"/>
      <c r="BF99" s="354"/>
      <c r="BG99" s="352" t="s">
        <v>67</v>
      </c>
      <c r="BH99" s="353"/>
      <c r="BI99" s="353"/>
      <c r="BJ99" s="353"/>
      <c r="BK99" s="353"/>
      <c r="BL99" s="353"/>
      <c r="BM99" s="354"/>
      <c r="BN99" s="336">
        <v>100</v>
      </c>
      <c r="BO99" s="337"/>
      <c r="BP99" s="337"/>
      <c r="BQ99" s="337"/>
      <c r="BR99" s="337"/>
      <c r="BS99" s="338"/>
      <c r="BT99" s="336">
        <v>100</v>
      </c>
      <c r="BU99" s="337"/>
      <c r="BV99" s="337"/>
      <c r="BW99" s="337"/>
      <c r="BX99" s="337"/>
      <c r="BY99" s="338"/>
      <c r="BZ99" s="336">
        <v>100</v>
      </c>
      <c r="CA99" s="337"/>
      <c r="CB99" s="337"/>
      <c r="CC99" s="337"/>
      <c r="CD99" s="337"/>
      <c r="CE99" s="338"/>
      <c r="CF99" s="355">
        <v>3</v>
      </c>
      <c r="CG99" s="356"/>
      <c r="CH99" s="356"/>
      <c r="CI99" s="356"/>
      <c r="CJ99" s="356"/>
      <c r="CK99" s="357"/>
      <c r="CL99" s="336"/>
      <c r="CM99" s="337"/>
      <c r="CN99" s="337"/>
      <c r="CO99" s="337"/>
      <c r="CP99" s="337"/>
      <c r="CQ99" s="338"/>
    </row>
    <row r="100" spans="1:95" ht="12.75" customHeight="1" x14ac:dyDescent="0.2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18"/>
      <c r="CG100" s="318"/>
      <c r="CH100" s="318"/>
      <c r="CI100" s="318"/>
      <c r="CJ100" s="318"/>
      <c r="CK100" s="318"/>
      <c r="CL100" s="318"/>
      <c r="CM100" s="318"/>
      <c r="CN100" s="318"/>
      <c r="CO100" s="318"/>
      <c r="CP100" s="318"/>
      <c r="CQ100" s="318"/>
    </row>
    <row r="101" spans="1:95" ht="20.25" customHeight="1" x14ac:dyDescent="0.2">
      <c r="A101" s="368" t="s">
        <v>74</v>
      </c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</row>
    <row r="102" spans="1:95" ht="10.5" customHeight="1" x14ac:dyDescent="0.2">
      <c r="A102" s="368"/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</row>
    <row r="103" spans="1:95" ht="74.25" customHeight="1" x14ac:dyDescent="0.2">
      <c r="A103" s="424" t="s">
        <v>36</v>
      </c>
      <c r="B103" s="424"/>
      <c r="C103" s="424"/>
      <c r="D103" s="424"/>
      <c r="E103" s="424"/>
      <c r="F103" s="424"/>
      <c r="G103" s="424"/>
      <c r="H103" s="405" t="s">
        <v>76</v>
      </c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7"/>
      <c r="T103" s="424" t="s">
        <v>77</v>
      </c>
      <c r="U103" s="424"/>
      <c r="V103" s="424"/>
      <c r="W103" s="424"/>
      <c r="X103" s="424"/>
      <c r="Y103" s="424"/>
      <c r="Z103" s="424"/>
      <c r="AA103" s="424"/>
      <c r="AB103" s="424"/>
      <c r="AC103" s="352" t="s">
        <v>78</v>
      </c>
      <c r="AD103" s="353"/>
      <c r="AE103" s="353"/>
      <c r="AF103" s="353"/>
      <c r="AG103" s="353"/>
      <c r="AH103" s="353"/>
      <c r="AI103" s="353"/>
      <c r="AJ103" s="353"/>
      <c r="AK103" s="353"/>
      <c r="AL103" s="353"/>
      <c r="AM103" s="353"/>
      <c r="AN103" s="353"/>
      <c r="AO103" s="353"/>
      <c r="AP103" s="353"/>
      <c r="AQ103" s="353"/>
      <c r="AR103" s="353"/>
      <c r="AS103" s="353"/>
      <c r="AT103" s="353"/>
      <c r="AU103" s="353"/>
      <c r="AV103" s="353"/>
      <c r="AW103" s="353"/>
      <c r="AX103" s="353"/>
      <c r="AY103" s="353"/>
      <c r="AZ103" s="353"/>
      <c r="BA103" s="354"/>
      <c r="BB103" s="352" t="s">
        <v>79</v>
      </c>
      <c r="BC103" s="353"/>
      <c r="BD103" s="353"/>
      <c r="BE103" s="353"/>
      <c r="BF103" s="353"/>
      <c r="BG103" s="353"/>
      <c r="BH103" s="353"/>
      <c r="BI103" s="353"/>
      <c r="BJ103" s="353"/>
      <c r="BK103" s="353"/>
      <c r="BL103" s="353"/>
      <c r="BM103" s="353"/>
      <c r="BN103" s="353"/>
      <c r="BO103" s="353"/>
      <c r="BP103" s="354"/>
      <c r="BQ103" s="352" t="s">
        <v>80</v>
      </c>
      <c r="BR103" s="353"/>
      <c r="BS103" s="353"/>
      <c r="BT103" s="353"/>
      <c r="BU103" s="353"/>
      <c r="BV103" s="353"/>
      <c r="BW103" s="353"/>
      <c r="BX103" s="353"/>
      <c r="BY103" s="353"/>
      <c r="BZ103" s="353"/>
      <c r="CA103" s="353"/>
      <c r="CB103" s="353"/>
      <c r="CC103" s="353"/>
      <c r="CD103" s="353"/>
      <c r="CE103" s="354"/>
      <c r="CF103" s="424" t="s">
        <v>81</v>
      </c>
      <c r="CG103" s="424"/>
      <c r="CH103" s="424"/>
      <c r="CI103" s="424"/>
      <c r="CJ103" s="424"/>
      <c r="CK103" s="424"/>
      <c r="CL103" s="424"/>
      <c r="CM103" s="424"/>
      <c r="CN103" s="424"/>
      <c r="CO103" s="424"/>
      <c r="CP103" s="424"/>
      <c r="CQ103" s="424"/>
    </row>
    <row r="104" spans="1:95" ht="12.75" customHeight="1" x14ac:dyDescent="0.2">
      <c r="A104" s="424"/>
      <c r="B104" s="424"/>
      <c r="C104" s="424"/>
      <c r="D104" s="424"/>
      <c r="E104" s="424"/>
      <c r="F104" s="424"/>
      <c r="G104" s="424"/>
      <c r="H104" s="405" t="s">
        <v>42</v>
      </c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7"/>
      <c r="T104" s="411" t="s">
        <v>42</v>
      </c>
      <c r="U104" s="412"/>
      <c r="V104" s="412"/>
      <c r="W104" s="412"/>
      <c r="X104" s="412"/>
      <c r="Y104" s="412"/>
      <c r="Z104" s="412"/>
      <c r="AA104" s="412"/>
      <c r="AB104" s="413"/>
      <c r="AC104" s="405" t="s">
        <v>42</v>
      </c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  <c r="AN104" s="406"/>
      <c r="AO104" s="406"/>
      <c r="AP104" s="406"/>
      <c r="AQ104" s="406"/>
      <c r="AR104" s="407"/>
      <c r="AS104" s="405" t="s">
        <v>82</v>
      </c>
      <c r="AT104" s="406"/>
      <c r="AU104" s="406"/>
      <c r="AV104" s="406"/>
      <c r="AW104" s="406"/>
      <c r="AX104" s="406"/>
      <c r="AY104" s="406"/>
      <c r="AZ104" s="406"/>
      <c r="BA104" s="407"/>
      <c r="BB104" s="414" t="s">
        <v>6</v>
      </c>
      <c r="BC104" s="415"/>
      <c r="BD104" s="377" t="s">
        <v>12</v>
      </c>
      <c r="BE104" s="377"/>
      <c r="BF104" s="315"/>
      <c r="BG104" s="414" t="s">
        <v>6</v>
      </c>
      <c r="BH104" s="415"/>
      <c r="BI104" s="377" t="s">
        <v>6</v>
      </c>
      <c r="BJ104" s="377"/>
      <c r="BK104" s="315"/>
      <c r="BL104" s="414" t="s">
        <v>6</v>
      </c>
      <c r="BM104" s="415"/>
      <c r="BN104" s="377" t="s">
        <v>205</v>
      </c>
      <c r="BO104" s="377"/>
      <c r="BP104" s="315"/>
      <c r="BQ104" s="414" t="s">
        <v>6</v>
      </c>
      <c r="BR104" s="415"/>
      <c r="BS104" s="377" t="s">
        <v>12</v>
      </c>
      <c r="BT104" s="377"/>
      <c r="BU104" s="315"/>
      <c r="BV104" s="414" t="s">
        <v>6</v>
      </c>
      <c r="BW104" s="415"/>
      <c r="BX104" s="377" t="s">
        <v>6</v>
      </c>
      <c r="BY104" s="377"/>
      <c r="BZ104" s="315"/>
      <c r="CA104" s="414" t="s">
        <v>6</v>
      </c>
      <c r="CB104" s="415"/>
      <c r="CC104" s="377" t="s">
        <v>205</v>
      </c>
      <c r="CD104" s="377"/>
      <c r="CE104" s="315"/>
      <c r="CF104" s="405" t="s">
        <v>45</v>
      </c>
      <c r="CG104" s="406"/>
      <c r="CH104" s="406"/>
      <c r="CI104" s="406"/>
      <c r="CJ104" s="406"/>
      <c r="CK104" s="407"/>
      <c r="CL104" s="405" t="s">
        <v>46</v>
      </c>
      <c r="CM104" s="406"/>
      <c r="CN104" s="406"/>
      <c r="CO104" s="406"/>
      <c r="CP104" s="406"/>
      <c r="CQ104" s="407"/>
    </row>
    <row r="105" spans="1:95" ht="5.25" customHeight="1" x14ac:dyDescent="0.2">
      <c r="A105" s="424"/>
      <c r="B105" s="424"/>
      <c r="C105" s="424"/>
      <c r="D105" s="424"/>
      <c r="E105" s="424"/>
      <c r="F105" s="424"/>
      <c r="G105" s="424"/>
      <c r="H105" s="411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3"/>
      <c r="T105" s="411"/>
      <c r="U105" s="412"/>
      <c r="V105" s="412"/>
      <c r="W105" s="412"/>
      <c r="X105" s="412"/>
      <c r="Y105" s="412"/>
      <c r="Z105" s="412"/>
      <c r="AA105" s="412"/>
      <c r="AB105" s="413"/>
      <c r="AC105" s="411"/>
      <c r="AD105" s="412"/>
      <c r="AE105" s="412"/>
      <c r="AF105" s="412"/>
      <c r="AG105" s="412"/>
      <c r="AH105" s="412"/>
      <c r="AI105" s="412"/>
      <c r="AJ105" s="412"/>
      <c r="AK105" s="412"/>
      <c r="AL105" s="412"/>
      <c r="AM105" s="412"/>
      <c r="AN105" s="412"/>
      <c r="AO105" s="412"/>
      <c r="AP105" s="412"/>
      <c r="AQ105" s="412"/>
      <c r="AR105" s="413"/>
      <c r="AS105" s="411"/>
      <c r="AT105" s="412"/>
      <c r="AU105" s="412"/>
      <c r="AV105" s="412"/>
      <c r="AW105" s="412"/>
      <c r="AX105" s="412"/>
      <c r="AY105" s="412"/>
      <c r="AZ105" s="412"/>
      <c r="BA105" s="413"/>
      <c r="BB105" s="411" t="s">
        <v>83</v>
      </c>
      <c r="BC105" s="412"/>
      <c r="BD105" s="412"/>
      <c r="BE105" s="412"/>
      <c r="BF105" s="413"/>
      <c r="BG105" s="411" t="s">
        <v>84</v>
      </c>
      <c r="BH105" s="412"/>
      <c r="BI105" s="412"/>
      <c r="BJ105" s="412"/>
      <c r="BK105" s="413"/>
      <c r="BL105" s="411" t="s">
        <v>85</v>
      </c>
      <c r="BM105" s="412"/>
      <c r="BN105" s="412"/>
      <c r="BO105" s="412"/>
      <c r="BP105" s="413"/>
      <c r="BQ105" s="411" t="s">
        <v>83</v>
      </c>
      <c r="BR105" s="412"/>
      <c r="BS105" s="412"/>
      <c r="BT105" s="412"/>
      <c r="BU105" s="413"/>
      <c r="BV105" s="411" t="s">
        <v>84</v>
      </c>
      <c r="BW105" s="412"/>
      <c r="BX105" s="412"/>
      <c r="BY105" s="412"/>
      <c r="BZ105" s="413"/>
      <c r="CA105" s="411" t="s">
        <v>85</v>
      </c>
      <c r="CB105" s="412"/>
      <c r="CC105" s="412"/>
      <c r="CD105" s="412"/>
      <c r="CE105" s="413"/>
      <c r="CF105" s="411"/>
      <c r="CG105" s="412"/>
      <c r="CH105" s="412"/>
      <c r="CI105" s="412"/>
      <c r="CJ105" s="412"/>
      <c r="CK105" s="413"/>
      <c r="CL105" s="411"/>
      <c r="CM105" s="412"/>
      <c r="CN105" s="412"/>
      <c r="CO105" s="412"/>
      <c r="CP105" s="412"/>
      <c r="CQ105" s="413"/>
    </row>
    <row r="106" spans="1:95" ht="20.25" hidden="1" customHeight="1" x14ac:dyDescent="0.2">
      <c r="A106" s="424"/>
      <c r="B106" s="424"/>
      <c r="C106" s="424"/>
      <c r="D106" s="424"/>
      <c r="E106" s="424"/>
      <c r="F106" s="424"/>
      <c r="G106" s="424"/>
      <c r="H106" s="411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413"/>
      <c r="T106" s="411"/>
      <c r="U106" s="412"/>
      <c r="V106" s="412"/>
      <c r="W106" s="412"/>
      <c r="X106" s="412"/>
      <c r="Y106" s="412"/>
      <c r="Z106" s="412"/>
      <c r="AA106" s="412"/>
      <c r="AB106" s="413"/>
      <c r="AC106" s="411"/>
      <c r="AD106" s="412"/>
      <c r="AE106" s="412"/>
      <c r="AF106" s="412"/>
      <c r="AG106" s="412"/>
      <c r="AH106" s="412"/>
      <c r="AI106" s="412"/>
      <c r="AJ106" s="412"/>
      <c r="AK106" s="412"/>
      <c r="AL106" s="412"/>
      <c r="AM106" s="412"/>
      <c r="AN106" s="412"/>
      <c r="AO106" s="412"/>
      <c r="AP106" s="412"/>
      <c r="AQ106" s="412"/>
      <c r="AR106" s="413"/>
      <c r="AS106" s="408"/>
      <c r="AT106" s="409"/>
      <c r="AU106" s="409"/>
      <c r="AV106" s="409"/>
      <c r="AW106" s="409"/>
      <c r="AX106" s="409"/>
      <c r="AY106" s="409"/>
      <c r="AZ106" s="409"/>
      <c r="BA106" s="410"/>
      <c r="BB106" s="411"/>
      <c r="BC106" s="412"/>
      <c r="BD106" s="412"/>
      <c r="BE106" s="412"/>
      <c r="BF106" s="413"/>
      <c r="BG106" s="411"/>
      <c r="BH106" s="412"/>
      <c r="BI106" s="412"/>
      <c r="BJ106" s="412"/>
      <c r="BK106" s="413"/>
      <c r="BL106" s="411"/>
      <c r="BM106" s="412"/>
      <c r="BN106" s="412"/>
      <c r="BO106" s="412"/>
      <c r="BP106" s="413"/>
      <c r="BQ106" s="411"/>
      <c r="BR106" s="412"/>
      <c r="BS106" s="412"/>
      <c r="BT106" s="412"/>
      <c r="BU106" s="413"/>
      <c r="BV106" s="411"/>
      <c r="BW106" s="412"/>
      <c r="BX106" s="412"/>
      <c r="BY106" s="412"/>
      <c r="BZ106" s="413"/>
      <c r="CA106" s="411"/>
      <c r="CB106" s="412"/>
      <c r="CC106" s="412"/>
      <c r="CD106" s="412"/>
      <c r="CE106" s="413"/>
      <c r="CF106" s="411"/>
      <c r="CG106" s="412"/>
      <c r="CH106" s="412"/>
      <c r="CI106" s="412"/>
      <c r="CJ106" s="412"/>
      <c r="CK106" s="413"/>
      <c r="CL106" s="411"/>
      <c r="CM106" s="412"/>
      <c r="CN106" s="412"/>
      <c r="CO106" s="412"/>
      <c r="CP106" s="412"/>
      <c r="CQ106" s="413"/>
    </row>
    <row r="107" spans="1:95" ht="67.5" customHeight="1" x14ac:dyDescent="0.2">
      <c r="A107" s="424"/>
      <c r="B107" s="424"/>
      <c r="C107" s="424"/>
      <c r="D107" s="424"/>
      <c r="E107" s="424"/>
      <c r="F107" s="424"/>
      <c r="G107" s="424"/>
      <c r="H107" s="408"/>
      <c r="I107" s="409"/>
      <c r="J107" s="409"/>
      <c r="K107" s="409"/>
      <c r="L107" s="409"/>
      <c r="M107" s="409"/>
      <c r="N107" s="409"/>
      <c r="O107" s="409"/>
      <c r="P107" s="409"/>
      <c r="Q107" s="409"/>
      <c r="R107" s="409"/>
      <c r="S107" s="410"/>
      <c r="T107" s="408"/>
      <c r="U107" s="409"/>
      <c r="V107" s="409"/>
      <c r="W107" s="409"/>
      <c r="X107" s="409"/>
      <c r="Y107" s="409"/>
      <c r="Z107" s="409"/>
      <c r="AA107" s="409"/>
      <c r="AB107" s="410"/>
      <c r="AC107" s="408"/>
      <c r="AD107" s="409"/>
      <c r="AE107" s="409"/>
      <c r="AF107" s="409"/>
      <c r="AG107" s="409"/>
      <c r="AH107" s="409"/>
      <c r="AI107" s="409"/>
      <c r="AJ107" s="409"/>
      <c r="AK107" s="409"/>
      <c r="AL107" s="409"/>
      <c r="AM107" s="409"/>
      <c r="AN107" s="409"/>
      <c r="AO107" s="409"/>
      <c r="AP107" s="409"/>
      <c r="AQ107" s="409"/>
      <c r="AR107" s="410"/>
      <c r="AS107" s="352" t="s">
        <v>50</v>
      </c>
      <c r="AT107" s="353"/>
      <c r="AU107" s="353"/>
      <c r="AV107" s="353"/>
      <c r="AW107" s="354"/>
      <c r="AX107" s="352" t="s">
        <v>51</v>
      </c>
      <c r="AY107" s="353"/>
      <c r="AZ107" s="353"/>
      <c r="BA107" s="354"/>
      <c r="BB107" s="408"/>
      <c r="BC107" s="409"/>
      <c r="BD107" s="409"/>
      <c r="BE107" s="409"/>
      <c r="BF107" s="410"/>
      <c r="BG107" s="408"/>
      <c r="BH107" s="409"/>
      <c r="BI107" s="409"/>
      <c r="BJ107" s="409"/>
      <c r="BK107" s="410"/>
      <c r="BL107" s="408"/>
      <c r="BM107" s="409"/>
      <c r="BN107" s="409"/>
      <c r="BO107" s="409"/>
      <c r="BP107" s="410"/>
      <c r="BQ107" s="408"/>
      <c r="BR107" s="409"/>
      <c r="BS107" s="409"/>
      <c r="BT107" s="409"/>
      <c r="BU107" s="410"/>
      <c r="BV107" s="408"/>
      <c r="BW107" s="409"/>
      <c r="BX107" s="409"/>
      <c r="BY107" s="409"/>
      <c r="BZ107" s="410"/>
      <c r="CA107" s="408"/>
      <c r="CB107" s="409"/>
      <c r="CC107" s="409"/>
      <c r="CD107" s="409"/>
      <c r="CE107" s="410"/>
      <c r="CF107" s="408"/>
      <c r="CG107" s="409"/>
      <c r="CH107" s="409"/>
      <c r="CI107" s="409"/>
      <c r="CJ107" s="409"/>
      <c r="CK107" s="410"/>
      <c r="CL107" s="408"/>
      <c r="CM107" s="409"/>
      <c r="CN107" s="409"/>
      <c r="CO107" s="409"/>
      <c r="CP107" s="409"/>
      <c r="CQ107" s="410"/>
    </row>
    <row r="108" spans="1:95" ht="15" customHeight="1" x14ac:dyDescent="0.2">
      <c r="A108" s="424" t="s">
        <v>27</v>
      </c>
      <c r="B108" s="424"/>
      <c r="C108" s="424"/>
      <c r="D108" s="424"/>
      <c r="E108" s="424"/>
      <c r="F108" s="424"/>
      <c r="G108" s="424"/>
      <c r="H108" s="352" t="s">
        <v>52</v>
      </c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4"/>
      <c r="T108" s="352" t="s">
        <v>53</v>
      </c>
      <c r="U108" s="353"/>
      <c r="V108" s="353"/>
      <c r="W108" s="353"/>
      <c r="X108" s="353"/>
      <c r="Y108" s="353"/>
      <c r="Z108" s="353"/>
      <c r="AA108" s="353"/>
      <c r="AB108" s="354"/>
      <c r="AC108" s="405" t="s">
        <v>54</v>
      </c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  <c r="AN108" s="406"/>
      <c r="AO108" s="406"/>
      <c r="AP108" s="406"/>
      <c r="AQ108" s="406"/>
      <c r="AR108" s="407"/>
      <c r="AS108" s="352" t="s">
        <v>55</v>
      </c>
      <c r="AT108" s="353"/>
      <c r="AU108" s="353"/>
      <c r="AV108" s="353"/>
      <c r="AW108" s="354"/>
      <c r="AX108" s="352" t="s">
        <v>56</v>
      </c>
      <c r="AY108" s="353"/>
      <c r="AZ108" s="353"/>
      <c r="BA108" s="354"/>
      <c r="BB108" s="424" t="s">
        <v>57</v>
      </c>
      <c r="BC108" s="424"/>
      <c r="BD108" s="424"/>
      <c r="BE108" s="424"/>
      <c r="BF108" s="424"/>
      <c r="BG108" s="424" t="s">
        <v>58</v>
      </c>
      <c r="BH108" s="424"/>
      <c r="BI108" s="424"/>
      <c r="BJ108" s="424"/>
      <c r="BK108" s="424"/>
      <c r="BL108" s="424" t="s">
        <v>59</v>
      </c>
      <c r="BM108" s="424"/>
      <c r="BN108" s="424"/>
      <c r="BO108" s="424"/>
      <c r="BP108" s="424"/>
      <c r="BQ108" s="424" t="s">
        <v>60</v>
      </c>
      <c r="BR108" s="424"/>
      <c r="BS108" s="424"/>
      <c r="BT108" s="424"/>
      <c r="BU108" s="424"/>
      <c r="BV108" s="424" t="s">
        <v>61</v>
      </c>
      <c r="BW108" s="424"/>
      <c r="BX108" s="424"/>
      <c r="BY108" s="424"/>
      <c r="BZ108" s="424"/>
      <c r="CA108" s="424" t="s">
        <v>86</v>
      </c>
      <c r="CB108" s="424"/>
      <c r="CC108" s="424"/>
      <c r="CD108" s="424"/>
      <c r="CE108" s="424"/>
      <c r="CF108" s="424" t="s">
        <v>87</v>
      </c>
      <c r="CG108" s="424"/>
      <c r="CH108" s="424"/>
      <c r="CI108" s="424"/>
      <c r="CJ108" s="424"/>
      <c r="CK108" s="424"/>
      <c r="CL108" s="424" t="s">
        <v>88</v>
      </c>
      <c r="CM108" s="424"/>
      <c r="CN108" s="424"/>
      <c r="CO108" s="424"/>
      <c r="CP108" s="424"/>
      <c r="CQ108" s="424"/>
    </row>
    <row r="109" spans="1:95" ht="42.75" customHeight="1" x14ac:dyDescent="0.2">
      <c r="A109" s="469" t="s">
        <v>27</v>
      </c>
      <c r="B109" s="361"/>
      <c r="C109" s="361"/>
      <c r="D109" s="361"/>
      <c r="E109" s="361"/>
      <c r="F109" s="361"/>
      <c r="G109" s="362"/>
      <c r="H109" s="343" t="s">
        <v>299</v>
      </c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5"/>
      <c r="T109" s="336" t="s">
        <v>64</v>
      </c>
      <c r="U109" s="337"/>
      <c r="V109" s="337"/>
      <c r="W109" s="337"/>
      <c r="X109" s="337"/>
      <c r="Y109" s="337"/>
      <c r="Z109" s="337"/>
      <c r="AA109" s="337"/>
      <c r="AB109" s="338"/>
      <c r="AC109" s="349" t="s">
        <v>89</v>
      </c>
      <c r="AD109" s="350"/>
      <c r="AE109" s="350"/>
      <c r="AF109" s="350"/>
      <c r="AG109" s="350"/>
      <c r="AH109" s="350"/>
      <c r="AI109" s="350"/>
      <c r="AJ109" s="350"/>
      <c r="AK109" s="350"/>
      <c r="AL109" s="350"/>
      <c r="AM109" s="350"/>
      <c r="AN109" s="350"/>
      <c r="AO109" s="350"/>
      <c r="AP109" s="350"/>
      <c r="AQ109" s="100"/>
      <c r="AR109" s="101"/>
      <c r="AS109" s="352" t="s">
        <v>90</v>
      </c>
      <c r="AT109" s="353"/>
      <c r="AU109" s="353"/>
      <c r="AV109" s="353"/>
      <c r="AW109" s="354"/>
      <c r="AX109" s="384" t="s">
        <v>91</v>
      </c>
      <c r="AY109" s="385"/>
      <c r="AZ109" s="385"/>
      <c r="BA109" s="386"/>
      <c r="BB109" s="336">
        <v>455</v>
      </c>
      <c r="BC109" s="337"/>
      <c r="BD109" s="337"/>
      <c r="BE109" s="337"/>
      <c r="BF109" s="338"/>
      <c r="BG109" s="336">
        <v>452</v>
      </c>
      <c r="BH109" s="337"/>
      <c r="BI109" s="337"/>
      <c r="BJ109" s="337"/>
      <c r="BK109" s="338"/>
      <c r="BL109" s="336">
        <v>452</v>
      </c>
      <c r="BM109" s="337"/>
      <c r="BN109" s="337"/>
      <c r="BO109" s="337"/>
      <c r="BP109" s="338"/>
      <c r="BQ109" s="336"/>
      <c r="BR109" s="337"/>
      <c r="BS109" s="337"/>
      <c r="BT109" s="337"/>
      <c r="BU109" s="338"/>
      <c r="BV109" s="336"/>
      <c r="BW109" s="337"/>
      <c r="BX109" s="337"/>
      <c r="BY109" s="337"/>
      <c r="BZ109" s="338"/>
      <c r="CA109" s="336"/>
      <c r="CB109" s="337"/>
      <c r="CC109" s="337"/>
      <c r="CD109" s="337"/>
      <c r="CE109" s="338"/>
      <c r="CF109" s="358">
        <v>3</v>
      </c>
      <c r="CG109" s="359"/>
      <c r="CH109" s="359"/>
      <c r="CI109" s="359"/>
      <c r="CJ109" s="359"/>
      <c r="CK109" s="360"/>
      <c r="CL109" s="336"/>
      <c r="CM109" s="337"/>
      <c r="CN109" s="337"/>
      <c r="CO109" s="337"/>
      <c r="CP109" s="337"/>
      <c r="CQ109" s="338"/>
    </row>
    <row r="110" spans="1:95" ht="20.25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8"/>
      <c r="AQ110" s="318"/>
      <c r="AR110" s="318"/>
      <c r="AS110" s="318"/>
      <c r="AT110" s="318"/>
    </row>
    <row r="111" spans="1:95" ht="20.25" customHeight="1" x14ac:dyDescent="0.2">
      <c r="A111" s="427" t="s">
        <v>26</v>
      </c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27"/>
      <c r="AI111" s="427"/>
      <c r="AJ111" s="427"/>
      <c r="AK111" s="427"/>
      <c r="AL111" s="427"/>
      <c r="AM111" s="427"/>
      <c r="AN111" s="427"/>
      <c r="AO111" s="427"/>
      <c r="AP111" s="369" t="s">
        <v>54</v>
      </c>
      <c r="AQ111" s="369"/>
      <c r="AR111" s="369"/>
      <c r="AS111" s="369"/>
      <c r="AT111" s="369"/>
    </row>
    <row r="112" spans="1:95" ht="15.75" thickBot="1" x14ac:dyDescent="0.25">
      <c r="A112" s="427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27"/>
      <c r="AI112" s="427"/>
      <c r="AJ112" s="427"/>
      <c r="AK112" s="427"/>
      <c r="AL112" s="427"/>
      <c r="AM112" s="427"/>
      <c r="AN112" s="427"/>
      <c r="AO112" s="427"/>
      <c r="AP112" s="427"/>
      <c r="AQ112" s="427"/>
      <c r="AR112" s="427"/>
      <c r="AS112" s="427"/>
      <c r="AT112" s="427"/>
      <c r="AU112" s="427"/>
      <c r="AV112" s="427"/>
      <c r="AW112" s="427"/>
      <c r="AX112" s="427"/>
      <c r="AY112" s="427"/>
      <c r="AZ112" s="427"/>
      <c r="BA112" s="427"/>
      <c r="BB112" s="427"/>
      <c r="BC112" s="427"/>
      <c r="BD112" s="427"/>
      <c r="BE112" s="427"/>
      <c r="BF112" s="427"/>
      <c r="BG112" s="427"/>
      <c r="BH112" s="427"/>
      <c r="BI112" s="427"/>
      <c r="BJ112" s="427"/>
      <c r="BK112" s="427"/>
      <c r="BL112" s="427"/>
      <c r="BM112" s="427"/>
      <c r="BN112" s="427"/>
      <c r="BO112" s="427"/>
      <c r="BP112" s="427"/>
      <c r="BQ112" s="427"/>
      <c r="BR112" s="427"/>
      <c r="BS112" s="427"/>
      <c r="BT112" s="427"/>
      <c r="BU112" s="427"/>
      <c r="BV112" s="427"/>
      <c r="BW112" s="427"/>
      <c r="BX112" s="427"/>
      <c r="BY112" s="427"/>
      <c r="BZ112" s="427"/>
      <c r="CA112" s="427"/>
      <c r="CB112" s="427"/>
      <c r="CC112" s="427"/>
      <c r="CD112" s="427"/>
      <c r="CE112" s="427"/>
    </row>
    <row r="113" spans="1:95" ht="15" customHeight="1" x14ac:dyDescent="0.2">
      <c r="A113" s="368" t="s">
        <v>28</v>
      </c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  <c r="AL113" s="366"/>
      <c r="AM113" s="366"/>
      <c r="AN113" s="366"/>
      <c r="AO113" s="366"/>
      <c r="AP113" s="366"/>
      <c r="AQ113" s="366"/>
      <c r="AR113" s="366"/>
      <c r="AS113" s="366"/>
      <c r="AT113" s="366"/>
      <c r="AU113" s="366"/>
      <c r="AV113" s="366"/>
      <c r="AW113" s="366"/>
      <c r="AX113" s="366"/>
      <c r="AY113" s="366"/>
      <c r="AZ113" s="366"/>
      <c r="BA113" s="366"/>
      <c r="BB113" s="366"/>
      <c r="BC113" s="366"/>
      <c r="BD113" s="366"/>
      <c r="BE113" s="366"/>
      <c r="BF113" s="366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468" t="s">
        <v>29</v>
      </c>
      <c r="BT113" s="468"/>
      <c r="BU113" s="468"/>
      <c r="BV113" s="468"/>
      <c r="BW113" s="468"/>
      <c r="BX113" s="468"/>
      <c r="BY113" s="468"/>
      <c r="BZ113" s="468"/>
      <c r="CA113" s="468"/>
      <c r="CB113" s="468"/>
      <c r="CC113" s="468"/>
      <c r="CD113" s="468"/>
      <c r="CE113" s="468"/>
      <c r="CF113" s="460" t="s">
        <v>282</v>
      </c>
      <c r="CG113" s="775"/>
      <c r="CH113" s="775"/>
      <c r="CI113" s="775"/>
      <c r="CJ113" s="775"/>
      <c r="CK113" s="775"/>
      <c r="CL113" s="775"/>
      <c r="CM113" s="775"/>
      <c r="CN113" s="775"/>
      <c r="CO113" s="775"/>
      <c r="CP113" s="775"/>
      <c r="CQ113" s="776"/>
    </row>
    <row r="114" spans="1:95" ht="15" customHeight="1" x14ac:dyDescent="0.2">
      <c r="A114" s="452" t="s">
        <v>248</v>
      </c>
      <c r="B114" s="467"/>
      <c r="C114" s="467"/>
      <c r="D114" s="467"/>
      <c r="E114" s="467"/>
      <c r="F114" s="467"/>
      <c r="G114" s="467"/>
      <c r="H114" s="467"/>
      <c r="I114" s="467"/>
      <c r="J114" s="467"/>
      <c r="K114" s="467"/>
      <c r="L114" s="467"/>
      <c r="M114" s="467"/>
      <c r="N114" s="467"/>
      <c r="O114" s="467"/>
      <c r="P114" s="467"/>
      <c r="Q114" s="467"/>
      <c r="R114" s="467"/>
      <c r="S114" s="467"/>
      <c r="T114" s="467"/>
      <c r="U114" s="467"/>
      <c r="V114" s="467"/>
      <c r="W114" s="467"/>
      <c r="X114" s="467"/>
      <c r="Y114" s="467"/>
      <c r="Z114" s="467"/>
      <c r="AA114" s="467"/>
      <c r="AB114" s="467"/>
      <c r="AC114" s="467"/>
      <c r="AD114" s="467"/>
      <c r="AE114" s="467"/>
      <c r="AF114" s="467"/>
      <c r="AG114" s="467"/>
      <c r="AH114" s="467"/>
      <c r="AI114" s="467"/>
      <c r="AJ114" s="467"/>
      <c r="AK114" s="467"/>
      <c r="AL114" s="467"/>
      <c r="AM114" s="467"/>
      <c r="AN114" s="467"/>
      <c r="AO114" s="467"/>
      <c r="AP114" s="467"/>
      <c r="AQ114" s="467"/>
      <c r="AR114" s="467"/>
      <c r="AS114" s="467"/>
      <c r="AT114" s="467"/>
      <c r="AU114" s="467"/>
      <c r="AV114" s="467"/>
      <c r="AW114" s="467"/>
      <c r="AX114" s="467"/>
      <c r="AY114" s="467"/>
      <c r="AZ114" s="467"/>
      <c r="BA114" s="467"/>
      <c r="BB114" s="467"/>
      <c r="BC114" s="467"/>
      <c r="BD114" s="467"/>
      <c r="BE114" s="467"/>
      <c r="BF114" s="467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468"/>
      <c r="BT114" s="468"/>
      <c r="BU114" s="468"/>
      <c r="BV114" s="468"/>
      <c r="BW114" s="468"/>
      <c r="BX114" s="468"/>
      <c r="BY114" s="468"/>
      <c r="BZ114" s="468"/>
      <c r="CA114" s="468"/>
      <c r="CB114" s="468"/>
      <c r="CC114" s="468"/>
      <c r="CD114" s="468"/>
      <c r="CE114" s="468"/>
      <c r="CF114" s="782"/>
      <c r="CG114" s="783"/>
      <c r="CH114" s="783"/>
      <c r="CI114" s="783"/>
      <c r="CJ114" s="783"/>
      <c r="CK114" s="783"/>
      <c r="CL114" s="783"/>
      <c r="CM114" s="783"/>
      <c r="CN114" s="783"/>
      <c r="CO114" s="783"/>
      <c r="CP114" s="783"/>
      <c r="CQ114" s="784"/>
    </row>
    <row r="115" spans="1:95" ht="15" customHeight="1" thickBot="1" x14ac:dyDescent="0.25">
      <c r="A115" s="368" t="s">
        <v>32</v>
      </c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6"/>
      <c r="AF115" s="366"/>
      <c r="AG115" s="366"/>
      <c r="AH115" s="366"/>
      <c r="AI115" s="366"/>
      <c r="AJ115" s="366"/>
      <c r="AK115" s="366"/>
      <c r="AL115" s="366"/>
      <c r="AM115" s="366"/>
      <c r="AN115" s="366"/>
      <c r="AO115" s="366"/>
      <c r="AP115" s="366"/>
      <c r="AQ115" s="366"/>
      <c r="AR115" s="366"/>
      <c r="AS115" s="366"/>
      <c r="AT115" s="366"/>
      <c r="AU115" s="366"/>
      <c r="AV115" s="366"/>
      <c r="AW115" s="366"/>
      <c r="AX115" s="366"/>
      <c r="AY115" s="366"/>
      <c r="AZ115" s="366"/>
      <c r="BA115" s="366"/>
      <c r="BB115" s="366"/>
      <c r="BC115" s="366"/>
      <c r="BD115" s="366"/>
      <c r="BE115" s="366"/>
      <c r="BF115" s="366"/>
      <c r="BS115" s="468"/>
      <c r="BT115" s="468"/>
      <c r="BU115" s="468"/>
      <c r="BV115" s="468"/>
      <c r="BW115" s="468"/>
      <c r="BX115" s="468"/>
      <c r="BY115" s="468"/>
      <c r="BZ115" s="468"/>
      <c r="CA115" s="468"/>
      <c r="CB115" s="468"/>
      <c r="CC115" s="468"/>
      <c r="CD115" s="468"/>
      <c r="CE115" s="468"/>
      <c r="CF115" s="777"/>
      <c r="CG115" s="778"/>
      <c r="CH115" s="778"/>
      <c r="CI115" s="778"/>
      <c r="CJ115" s="778"/>
      <c r="CK115" s="778"/>
      <c r="CL115" s="778"/>
      <c r="CM115" s="778"/>
      <c r="CN115" s="778"/>
      <c r="CO115" s="778"/>
      <c r="CP115" s="778"/>
      <c r="CQ115" s="779"/>
    </row>
    <row r="116" spans="1:95" ht="32.450000000000003" customHeight="1" x14ac:dyDescent="0.2">
      <c r="A116" s="452" t="s">
        <v>241</v>
      </c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R116" s="452"/>
      <c r="S116" s="452"/>
      <c r="T116" s="452"/>
      <c r="U116" s="452"/>
      <c r="V116" s="452"/>
      <c r="W116" s="452"/>
      <c r="X116" s="452"/>
      <c r="Y116" s="452"/>
      <c r="Z116" s="452"/>
      <c r="AA116" s="452"/>
      <c r="AB116" s="452"/>
      <c r="AC116" s="452"/>
      <c r="AD116" s="452"/>
      <c r="AE116" s="452"/>
      <c r="AF116" s="452"/>
      <c r="AG116" s="452"/>
      <c r="AH116" s="452"/>
      <c r="AI116" s="452"/>
      <c r="AJ116" s="452"/>
      <c r="AK116" s="452"/>
      <c r="AL116" s="452"/>
      <c r="AM116" s="452"/>
      <c r="AN116" s="452"/>
      <c r="AO116" s="452"/>
      <c r="AP116" s="452"/>
      <c r="AQ116" s="452"/>
      <c r="AR116" s="452"/>
      <c r="AS116" s="452"/>
      <c r="AT116" s="452"/>
      <c r="AU116" s="452"/>
      <c r="AV116" s="452"/>
      <c r="AW116" s="452"/>
      <c r="AX116" s="452"/>
      <c r="AY116" s="452"/>
      <c r="AZ116" s="452"/>
      <c r="BA116" s="452"/>
      <c r="BB116" s="452"/>
      <c r="BC116" s="452"/>
      <c r="BD116" s="452"/>
      <c r="BE116" s="452"/>
      <c r="BF116" s="452"/>
      <c r="BS116" s="468"/>
      <c r="BT116" s="468"/>
      <c r="BU116" s="468"/>
      <c r="BV116" s="468"/>
      <c r="BW116" s="468"/>
      <c r="BX116" s="468"/>
      <c r="BY116" s="468"/>
      <c r="BZ116" s="468"/>
      <c r="CA116" s="468"/>
      <c r="CB116" s="468"/>
      <c r="CC116" s="468"/>
      <c r="CD116" s="468"/>
      <c r="CE116" s="468"/>
    </row>
    <row r="117" spans="1:95" ht="46.9" hidden="1" customHeight="1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</row>
    <row r="118" spans="1:95" x14ac:dyDescent="0.2">
      <c r="A118" s="368" t="s">
        <v>34</v>
      </c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</row>
    <row r="119" spans="1:95" ht="18" x14ac:dyDescent="0.2">
      <c r="A119" s="368" t="s">
        <v>35</v>
      </c>
      <c r="B119" s="368"/>
      <c r="C119" s="368"/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</row>
    <row r="120" spans="1:95" x14ac:dyDescent="0.2">
      <c r="A120" s="368"/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8"/>
      <c r="AV120" s="368"/>
      <c r="AW120" s="368"/>
      <c r="AX120" s="368"/>
      <c r="AY120" s="368"/>
      <c r="AZ120" s="368"/>
      <c r="BA120" s="368"/>
      <c r="BB120" s="368"/>
      <c r="BC120" s="368"/>
      <c r="BD120" s="368"/>
      <c r="BE120" s="368"/>
      <c r="BF120" s="368"/>
      <c r="BG120" s="368"/>
      <c r="BH120" s="368"/>
      <c r="BI120" s="368"/>
      <c r="BJ120" s="368"/>
      <c r="BK120" s="368"/>
      <c r="BL120" s="368"/>
      <c r="BM120" s="368"/>
      <c r="BN120" s="368"/>
      <c r="BO120" s="368"/>
      <c r="BP120" s="368"/>
      <c r="BQ120" s="368"/>
      <c r="BR120" s="368"/>
      <c r="BS120" s="368"/>
      <c r="BT120" s="368"/>
      <c r="BU120" s="368"/>
      <c r="BV120" s="368"/>
      <c r="BW120" s="368"/>
      <c r="BX120" s="368"/>
      <c r="BY120" s="368"/>
      <c r="BZ120" s="368"/>
      <c r="CA120" s="368"/>
      <c r="CB120" s="368"/>
      <c r="CC120" s="368"/>
      <c r="CD120" s="368"/>
      <c r="CE120" s="368"/>
    </row>
    <row r="121" spans="1:95" ht="75" customHeight="1" x14ac:dyDescent="0.2">
      <c r="A121" s="424" t="s">
        <v>36</v>
      </c>
      <c r="B121" s="424"/>
      <c r="C121" s="424"/>
      <c r="D121" s="424"/>
      <c r="E121" s="424"/>
      <c r="F121" s="424"/>
      <c r="G121" s="424"/>
      <c r="H121" s="352" t="s">
        <v>37</v>
      </c>
      <c r="I121" s="353"/>
      <c r="J121" s="353"/>
      <c r="K121" s="353"/>
      <c r="L121" s="353"/>
      <c r="M121" s="353"/>
      <c r="N121" s="353"/>
      <c r="O121" s="353"/>
      <c r="P121" s="353"/>
      <c r="Q121" s="353"/>
      <c r="R121" s="353"/>
      <c r="S121" s="354"/>
      <c r="T121" s="352" t="s">
        <v>38</v>
      </c>
      <c r="U121" s="353"/>
      <c r="V121" s="353"/>
      <c r="W121" s="353"/>
      <c r="X121" s="353"/>
      <c r="Y121" s="353"/>
      <c r="Z121" s="353"/>
      <c r="AA121" s="353"/>
      <c r="AB121" s="353"/>
      <c r="AC121" s="353"/>
      <c r="AD121" s="353"/>
      <c r="AE121" s="354"/>
      <c r="AF121" s="352" t="s">
        <v>39</v>
      </c>
      <c r="AG121" s="353"/>
      <c r="AH121" s="353"/>
      <c r="AI121" s="353"/>
      <c r="AJ121" s="353"/>
      <c r="AK121" s="353"/>
      <c r="AL121" s="353"/>
      <c r="AM121" s="353"/>
      <c r="AN121" s="353"/>
      <c r="AO121" s="353"/>
      <c r="AP121" s="353"/>
      <c r="AQ121" s="353"/>
      <c r="AR121" s="353"/>
      <c r="AS121" s="353"/>
      <c r="AT121" s="353"/>
      <c r="AU121" s="353"/>
      <c r="AV121" s="353"/>
      <c r="AW121" s="353"/>
      <c r="AX121" s="353"/>
      <c r="AY121" s="353"/>
      <c r="AZ121" s="353"/>
      <c r="BA121" s="353"/>
      <c r="BB121" s="353"/>
      <c r="BC121" s="353"/>
      <c r="BD121" s="353"/>
      <c r="BE121" s="353"/>
      <c r="BF121" s="353"/>
      <c r="BG121" s="353"/>
      <c r="BH121" s="353"/>
      <c r="BI121" s="353"/>
      <c r="BJ121" s="353"/>
      <c r="BK121" s="353"/>
      <c r="BL121" s="353"/>
      <c r="BM121" s="354"/>
      <c r="BN121" s="352" t="s">
        <v>40</v>
      </c>
      <c r="BO121" s="353"/>
      <c r="BP121" s="353"/>
      <c r="BQ121" s="353"/>
      <c r="BR121" s="353"/>
      <c r="BS121" s="353"/>
      <c r="BT121" s="353"/>
      <c r="BU121" s="353"/>
      <c r="BV121" s="353"/>
      <c r="BW121" s="353"/>
      <c r="BX121" s="353"/>
      <c r="BY121" s="353"/>
      <c r="BZ121" s="353"/>
      <c r="CA121" s="353"/>
      <c r="CB121" s="353"/>
      <c r="CC121" s="353"/>
      <c r="CD121" s="353"/>
      <c r="CE121" s="354"/>
      <c r="CF121" s="424" t="s">
        <v>41</v>
      </c>
      <c r="CG121" s="424"/>
      <c r="CH121" s="424"/>
      <c r="CI121" s="424"/>
      <c r="CJ121" s="424"/>
      <c r="CK121" s="424"/>
      <c r="CL121" s="424"/>
      <c r="CM121" s="424"/>
      <c r="CN121" s="424"/>
      <c r="CO121" s="424"/>
      <c r="CP121" s="424"/>
      <c r="CQ121" s="424"/>
    </row>
    <row r="122" spans="1:95" ht="13.15" customHeight="1" x14ac:dyDescent="0.2">
      <c r="A122" s="424"/>
      <c r="B122" s="424"/>
      <c r="C122" s="424"/>
      <c r="D122" s="424"/>
      <c r="E122" s="424"/>
      <c r="F122" s="424"/>
      <c r="G122" s="424"/>
      <c r="H122" s="405" t="s">
        <v>42</v>
      </c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7"/>
      <c r="T122" s="405" t="s">
        <v>42</v>
      </c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7"/>
      <c r="AF122" s="405" t="s">
        <v>42</v>
      </c>
      <c r="AG122" s="406"/>
      <c r="AH122" s="406"/>
      <c r="AI122" s="406"/>
      <c r="AJ122" s="406"/>
      <c r="AK122" s="406"/>
      <c r="AL122" s="406"/>
      <c r="AM122" s="406"/>
      <c r="AN122" s="406"/>
      <c r="AO122" s="406"/>
      <c r="AP122" s="406"/>
      <c r="AQ122" s="406"/>
      <c r="AR122" s="406"/>
      <c r="AS122" s="406"/>
      <c r="AT122" s="406"/>
      <c r="AU122" s="406"/>
      <c r="AV122" s="406"/>
      <c r="AW122" s="406"/>
      <c r="AX122" s="406"/>
      <c r="AY122" s="407"/>
      <c r="AZ122" s="405" t="s">
        <v>43</v>
      </c>
      <c r="BA122" s="406"/>
      <c r="BB122" s="406"/>
      <c r="BC122" s="406"/>
      <c r="BD122" s="406"/>
      <c r="BE122" s="406"/>
      <c r="BF122" s="406"/>
      <c r="BG122" s="406"/>
      <c r="BH122" s="406"/>
      <c r="BI122" s="406"/>
      <c r="BJ122" s="406"/>
      <c r="BK122" s="406"/>
      <c r="BL122" s="406"/>
      <c r="BM122" s="407"/>
      <c r="BN122" s="414" t="s">
        <v>6</v>
      </c>
      <c r="BO122" s="415"/>
      <c r="BP122" s="377" t="s">
        <v>12</v>
      </c>
      <c r="BQ122" s="377"/>
      <c r="BR122" s="425" t="s">
        <v>44</v>
      </c>
      <c r="BS122" s="426"/>
      <c r="BT122" s="414" t="s">
        <v>6</v>
      </c>
      <c r="BU122" s="415"/>
      <c r="BV122" s="377" t="s">
        <v>6</v>
      </c>
      <c r="BW122" s="377"/>
      <c r="BX122" s="425" t="s">
        <v>44</v>
      </c>
      <c r="BY122" s="426"/>
      <c r="BZ122" s="414" t="s">
        <v>6</v>
      </c>
      <c r="CA122" s="415"/>
      <c r="CB122" s="377" t="s">
        <v>205</v>
      </c>
      <c r="CC122" s="377"/>
      <c r="CD122" s="425" t="s">
        <v>44</v>
      </c>
      <c r="CE122" s="426"/>
      <c r="CF122" s="405" t="s">
        <v>45</v>
      </c>
      <c r="CG122" s="406"/>
      <c r="CH122" s="406"/>
      <c r="CI122" s="406"/>
      <c r="CJ122" s="406"/>
      <c r="CK122" s="407"/>
      <c r="CL122" s="405" t="s">
        <v>46</v>
      </c>
      <c r="CM122" s="406"/>
      <c r="CN122" s="406"/>
      <c r="CO122" s="406"/>
      <c r="CP122" s="406"/>
      <c r="CQ122" s="407"/>
    </row>
    <row r="123" spans="1:95" ht="10.5" customHeight="1" x14ac:dyDescent="0.2">
      <c r="A123" s="424"/>
      <c r="B123" s="424"/>
      <c r="C123" s="424"/>
      <c r="D123" s="424"/>
      <c r="E123" s="424"/>
      <c r="F123" s="424"/>
      <c r="G123" s="424"/>
      <c r="H123" s="411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3"/>
      <c r="T123" s="411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3"/>
      <c r="AF123" s="411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3"/>
      <c r="AZ123" s="408"/>
      <c r="BA123" s="409"/>
      <c r="BB123" s="409"/>
      <c r="BC123" s="409"/>
      <c r="BD123" s="409"/>
      <c r="BE123" s="409"/>
      <c r="BF123" s="409"/>
      <c r="BG123" s="409"/>
      <c r="BH123" s="409"/>
      <c r="BI123" s="409"/>
      <c r="BJ123" s="409"/>
      <c r="BK123" s="409"/>
      <c r="BL123" s="409"/>
      <c r="BM123" s="410"/>
      <c r="BN123" s="411" t="s">
        <v>47</v>
      </c>
      <c r="BO123" s="412"/>
      <c r="BP123" s="412"/>
      <c r="BQ123" s="412"/>
      <c r="BR123" s="412"/>
      <c r="BS123" s="413"/>
      <c r="BT123" s="411" t="s">
        <v>48</v>
      </c>
      <c r="BU123" s="412"/>
      <c r="BV123" s="412"/>
      <c r="BW123" s="412"/>
      <c r="BX123" s="412"/>
      <c r="BY123" s="413"/>
      <c r="BZ123" s="411" t="s">
        <v>49</v>
      </c>
      <c r="CA123" s="412"/>
      <c r="CB123" s="412"/>
      <c r="CC123" s="412"/>
      <c r="CD123" s="412"/>
      <c r="CE123" s="413"/>
      <c r="CF123" s="411"/>
      <c r="CG123" s="412"/>
      <c r="CH123" s="412"/>
      <c r="CI123" s="412"/>
      <c r="CJ123" s="412"/>
      <c r="CK123" s="413"/>
      <c r="CL123" s="411"/>
      <c r="CM123" s="412"/>
      <c r="CN123" s="412"/>
      <c r="CO123" s="412"/>
      <c r="CP123" s="412"/>
      <c r="CQ123" s="413"/>
    </row>
    <row r="124" spans="1:95" x14ac:dyDescent="0.2">
      <c r="A124" s="424"/>
      <c r="B124" s="424"/>
      <c r="C124" s="424"/>
      <c r="D124" s="424"/>
      <c r="E124" s="424"/>
      <c r="F124" s="424"/>
      <c r="G124" s="424"/>
      <c r="H124" s="411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3"/>
      <c r="T124" s="411"/>
      <c r="U124" s="412"/>
      <c r="V124" s="412"/>
      <c r="W124" s="412"/>
      <c r="X124" s="412"/>
      <c r="Y124" s="412"/>
      <c r="Z124" s="412"/>
      <c r="AA124" s="412"/>
      <c r="AB124" s="412"/>
      <c r="AC124" s="412"/>
      <c r="AD124" s="412"/>
      <c r="AE124" s="413"/>
      <c r="AF124" s="411"/>
      <c r="AG124" s="412"/>
      <c r="AH124" s="412"/>
      <c r="AI124" s="412"/>
      <c r="AJ124" s="412"/>
      <c r="AK124" s="412"/>
      <c r="AL124" s="412"/>
      <c r="AM124" s="412"/>
      <c r="AN124" s="412"/>
      <c r="AO124" s="412"/>
      <c r="AP124" s="412"/>
      <c r="AQ124" s="412"/>
      <c r="AR124" s="412"/>
      <c r="AS124" s="412"/>
      <c r="AT124" s="412"/>
      <c r="AU124" s="412"/>
      <c r="AV124" s="412"/>
      <c r="AW124" s="412"/>
      <c r="AX124" s="412"/>
      <c r="AY124" s="413"/>
      <c r="AZ124" s="405" t="s">
        <v>50</v>
      </c>
      <c r="BA124" s="406"/>
      <c r="BB124" s="406"/>
      <c r="BC124" s="406"/>
      <c r="BD124" s="406"/>
      <c r="BE124" s="406"/>
      <c r="BF124" s="407"/>
      <c r="BG124" s="405" t="s">
        <v>51</v>
      </c>
      <c r="BH124" s="406"/>
      <c r="BI124" s="406"/>
      <c r="BJ124" s="406"/>
      <c r="BK124" s="406"/>
      <c r="BL124" s="406"/>
      <c r="BM124" s="407"/>
      <c r="BN124" s="411"/>
      <c r="BO124" s="412"/>
      <c r="BP124" s="412"/>
      <c r="BQ124" s="412"/>
      <c r="BR124" s="412"/>
      <c r="BS124" s="413"/>
      <c r="BT124" s="411"/>
      <c r="BU124" s="412"/>
      <c r="BV124" s="412"/>
      <c r="BW124" s="412"/>
      <c r="BX124" s="412"/>
      <c r="BY124" s="413"/>
      <c r="BZ124" s="411"/>
      <c r="CA124" s="412"/>
      <c r="CB124" s="412"/>
      <c r="CC124" s="412"/>
      <c r="CD124" s="412"/>
      <c r="CE124" s="413"/>
      <c r="CF124" s="411"/>
      <c r="CG124" s="412"/>
      <c r="CH124" s="412"/>
      <c r="CI124" s="412"/>
      <c r="CJ124" s="412"/>
      <c r="CK124" s="413"/>
      <c r="CL124" s="411"/>
      <c r="CM124" s="412"/>
      <c r="CN124" s="412"/>
      <c r="CO124" s="412"/>
      <c r="CP124" s="412"/>
      <c r="CQ124" s="413"/>
    </row>
    <row r="125" spans="1:95" ht="24.6" customHeight="1" x14ac:dyDescent="0.2">
      <c r="A125" s="424"/>
      <c r="B125" s="424"/>
      <c r="C125" s="424"/>
      <c r="D125" s="424"/>
      <c r="E125" s="424"/>
      <c r="F125" s="424"/>
      <c r="G125" s="424"/>
      <c r="H125" s="408"/>
      <c r="I125" s="409"/>
      <c r="J125" s="409"/>
      <c r="K125" s="409"/>
      <c r="L125" s="409"/>
      <c r="M125" s="409"/>
      <c r="N125" s="409"/>
      <c r="O125" s="409"/>
      <c r="P125" s="409"/>
      <c r="Q125" s="409"/>
      <c r="R125" s="409"/>
      <c r="S125" s="410"/>
      <c r="T125" s="408"/>
      <c r="U125" s="409"/>
      <c r="V125" s="409"/>
      <c r="W125" s="409"/>
      <c r="X125" s="409"/>
      <c r="Y125" s="409"/>
      <c r="Z125" s="409"/>
      <c r="AA125" s="409"/>
      <c r="AB125" s="409"/>
      <c r="AC125" s="409"/>
      <c r="AD125" s="409"/>
      <c r="AE125" s="410"/>
      <c r="AF125" s="408"/>
      <c r="AG125" s="409"/>
      <c r="AH125" s="409"/>
      <c r="AI125" s="409"/>
      <c r="AJ125" s="409"/>
      <c r="AK125" s="409"/>
      <c r="AL125" s="409"/>
      <c r="AM125" s="409"/>
      <c r="AN125" s="409"/>
      <c r="AO125" s="409"/>
      <c r="AP125" s="409"/>
      <c r="AQ125" s="409"/>
      <c r="AR125" s="409"/>
      <c r="AS125" s="409"/>
      <c r="AT125" s="409"/>
      <c r="AU125" s="409"/>
      <c r="AV125" s="409"/>
      <c r="AW125" s="409"/>
      <c r="AX125" s="409"/>
      <c r="AY125" s="410"/>
      <c r="AZ125" s="408"/>
      <c r="BA125" s="409"/>
      <c r="BB125" s="409"/>
      <c r="BC125" s="409"/>
      <c r="BD125" s="409"/>
      <c r="BE125" s="409"/>
      <c r="BF125" s="410"/>
      <c r="BG125" s="408"/>
      <c r="BH125" s="409"/>
      <c r="BI125" s="409"/>
      <c r="BJ125" s="409"/>
      <c r="BK125" s="409"/>
      <c r="BL125" s="409"/>
      <c r="BM125" s="410"/>
      <c r="BN125" s="408"/>
      <c r="BO125" s="409"/>
      <c r="BP125" s="409"/>
      <c r="BQ125" s="409"/>
      <c r="BR125" s="409"/>
      <c r="BS125" s="410"/>
      <c r="BT125" s="408"/>
      <c r="BU125" s="409"/>
      <c r="BV125" s="409"/>
      <c r="BW125" s="409"/>
      <c r="BX125" s="409"/>
      <c r="BY125" s="410"/>
      <c r="BZ125" s="408"/>
      <c r="CA125" s="409"/>
      <c r="CB125" s="409"/>
      <c r="CC125" s="409"/>
      <c r="CD125" s="409"/>
      <c r="CE125" s="410"/>
      <c r="CF125" s="408"/>
      <c r="CG125" s="409"/>
      <c r="CH125" s="409"/>
      <c r="CI125" s="409"/>
      <c r="CJ125" s="409"/>
      <c r="CK125" s="410"/>
      <c r="CL125" s="408"/>
      <c r="CM125" s="409"/>
      <c r="CN125" s="409"/>
      <c r="CO125" s="409"/>
      <c r="CP125" s="409"/>
      <c r="CQ125" s="410"/>
    </row>
    <row r="126" spans="1:95" x14ac:dyDescent="0.2">
      <c r="A126" s="424" t="s">
        <v>27</v>
      </c>
      <c r="B126" s="424"/>
      <c r="C126" s="424"/>
      <c r="D126" s="424"/>
      <c r="E126" s="424"/>
      <c r="F126" s="424"/>
      <c r="G126" s="424"/>
      <c r="H126" s="424" t="s">
        <v>52</v>
      </c>
      <c r="I126" s="424"/>
      <c r="J126" s="424"/>
      <c r="K126" s="424"/>
      <c r="L126" s="424"/>
      <c r="M126" s="424"/>
      <c r="N126" s="424"/>
      <c r="O126" s="424"/>
      <c r="P126" s="424"/>
      <c r="Q126" s="424"/>
      <c r="R126" s="424"/>
      <c r="S126" s="424"/>
      <c r="T126" s="352" t="s">
        <v>53</v>
      </c>
      <c r="U126" s="353"/>
      <c r="V126" s="353"/>
      <c r="W126" s="353"/>
      <c r="X126" s="353"/>
      <c r="Y126" s="353"/>
      <c r="Z126" s="353"/>
      <c r="AA126" s="353"/>
      <c r="AB126" s="353"/>
      <c r="AC126" s="353"/>
      <c r="AD126" s="353"/>
      <c r="AE126" s="354"/>
      <c r="AF126" s="424" t="s">
        <v>54</v>
      </c>
      <c r="AG126" s="424"/>
      <c r="AH126" s="424"/>
      <c r="AI126" s="424"/>
      <c r="AJ126" s="424"/>
      <c r="AK126" s="424"/>
      <c r="AL126" s="424"/>
      <c r="AM126" s="424"/>
      <c r="AN126" s="424"/>
      <c r="AO126" s="424"/>
      <c r="AP126" s="424"/>
      <c r="AQ126" s="424"/>
      <c r="AR126" s="424"/>
      <c r="AS126" s="424"/>
      <c r="AT126" s="424"/>
      <c r="AU126" s="424"/>
      <c r="AV126" s="424"/>
      <c r="AW126" s="424"/>
      <c r="AX126" s="424"/>
      <c r="AY126" s="424"/>
      <c r="AZ126" s="424" t="s">
        <v>55</v>
      </c>
      <c r="BA126" s="424"/>
      <c r="BB126" s="424"/>
      <c r="BC126" s="424"/>
      <c r="BD126" s="424"/>
      <c r="BE126" s="424"/>
      <c r="BF126" s="424"/>
      <c r="BG126" s="424" t="s">
        <v>56</v>
      </c>
      <c r="BH126" s="424"/>
      <c r="BI126" s="424"/>
      <c r="BJ126" s="424"/>
      <c r="BK126" s="424"/>
      <c r="BL126" s="424"/>
      <c r="BM126" s="424"/>
      <c r="BN126" s="424" t="s">
        <v>57</v>
      </c>
      <c r="BO126" s="424"/>
      <c r="BP126" s="424"/>
      <c r="BQ126" s="424"/>
      <c r="BR126" s="424"/>
      <c r="BS126" s="424"/>
      <c r="BT126" s="424" t="s">
        <v>58</v>
      </c>
      <c r="BU126" s="424"/>
      <c r="BV126" s="424"/>
      <c r="BW126" s="424"/>
      <c r="BX126" s="424"/>
      <c r="BY126" s="424"/>
      <c r="BZ126" s="424" t="s">
        <v>59</v>
      </c>
      <c r="CA126" s="424"/>
      <c r="CB126" s="424"/>
      <c r="CC126" s="424"/>
      <c r="CD126" s="424"/>
      <c r="CE126" s="424"/>
      <c r="CF126" s="424" t="s">
        <v>60</v>
      </c>
      <c r="CG126" s="424"/>
      <c r="CH126" s="424"/>
      <c r="CI126" s="424"/>
      <c r="CJ126" s="424"/>
      <c r="CK126" s="424"/>
      <c r="CL126" s="424" t="s">
        <v>61</v>
      </c>
      <c r="CM126" s="424"/>
      <c r="CN126" s="424"/>
      <c r="CO126" s="424"/>
      <c r="CP126" s="424"/>
      <c r="CQ126" s="424"/>
    </row>
    <row r="127" spans="1:95" ht="67.900000000000006" customHeight="1" x14ac:dyDescent="0.2">
      <c r="A127" s="340" t="s">
        <v>252</v>
      </c>
      <c r="B127" s="361"/>
      <c r="C127" s="361"/>
      <c r="D127" s="361"/>
      <c r="E127" s="361"/>
      <c r="F127" s="361"/>
      <c r="G127" s="362"/>
      <c r="H127" s="770" t="s">
        <v>63</v>
      </c>
      <c r="I127" s="768"/>
      <c r="J127" s="768"/>
      <c r="K127" s="768"/>
      <c r="L127" s="768"/>
      <c r="M127" s="768"/>
      <c r="N127" s="768"/>
      <c r="O127" s="768"/>
      <c r="P127" s="768"/>
      <c r="Q127" s="768"/>
      <c r="R127" s="768"/>
      <c r="S127" s="769"/>
      <c r="T127" s="346" t="s">
        <v>64</v>
      </c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8"/>
      <c r="AF127" s="349" t="s">
        <v>65</v>
      </c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1"/>
      <c r="AZ127" s="352" t="s">
        <v>66</v>
      </c>
      <c r="BA127" s="353"/>
      <c r="BB127" s="353"/>
      <c r="BC127" s="353"/>
      <c r="BD127" s="353"/>
      <c r="BE127" s="353"/>
      <c r="BF127" s="354"/>
      <c r="BG127" s="352" t="s">
        <v>67</v>
      </c>
      <c r="BH127" s="353"/>
      <c r="BI127" s="353"/>
      <c r="BJ127" s="353"/>
      <c r="BK127" s="353"/>
      <c r="BL127" s="353"/>
      <c r="BM127" s="354"/>
      <c r="BN127" s="336">
        <v>100</v>
      </c>
      <c r="BO127" s="337"/>
      <c r="BP127" s="337"/>
      <c r="BQ127" s="337"/>
      <c r="BR127" s="337"/>
      <c r="BS127" s="338"/>
      <c r="BT127" s="336">
        <v>100</v>
      </c>
      <c r="BU127" s="337"/>
      <c r="BV127" s="337"/>
      <c r="BW127" s="337"/>
      <c r="BX127" s="337"/>
      <c r="BY127" s="338"/>
      <c r="BZ127" s="336">
        <v>100</v>
      </c>
      <c r="CA127" s="337"/>
      <c r="CB127" s="337"/>
      <c r="CC127" s="337"/>
      <c r="CD127" s="337"/>
      <c r="CE127" s="338"/>
      <c r="CF127" s="355">
        <v>3</v>
      </c>
      <c r="CG127" s="356"/>
      <c r="CH127" s="356"/>
      <c r="CI127" s="356"/>
      <c r="CJ127" s="356"/>
      <c r="CK127" s="357"/>
      <c r="CL127" s="336"/>
      <c r="CM127" s="337"/>
      <c r="CN127" s="337"/>
      <c r="CO127" s="337"/>
      <c r="CP127" s="337"/>
      <c r="CQ127" s="338"/>
    </row>
    <row r="128" spans="1:95" ht="65.45" customHeight="1" x14ac:dyDescent="0.2">
      <c r="A128" s="340" t="s">
        <v>259</v>
      </c>
      <c r="B128" s="361"/>
      <c r="C128" s="361"/>
      <c r="D128" s="361"/>
      <c r="E128" s="361"/>
      <c r="F128" s="361"/>
      <c r="G128" s="362"/>
      <c r="H128" s="770" t="s">
        <v>69</v>
      </c>
      <c r="I128" s="768"/>
      <c r="J128" s="768"/>
      <c r="K128" s="768"/>
      <c r="L128" s="768"/>
      <c r="M128" s="768"/>
      <c r="N128" s="768"/>
      <c r="O128" s="768"/>
      <c r="P128" s="768"/>
      <c r="Q128" s="768"/>
      <c r="R128" s="768"/>
      <c r="S128" s="769"/>
      <c r="T128" s="346" t="s">
        <v>64</v>
      </c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8"/>
      <c r="AF128" s="349" t="s">
        <v>65</v>
      </c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0"/>
      <c r="AW128" s="350"/>
      <c r="AX128" s="350"/>
      <c r="AY128" s="351"/>
      <c r="AZ128" s="352" t="s">
        <v>66</v>
      </c>
      <c r="BA128" s="353"/>
      <c r="BB128" s="353"/>
      <c r="BC128" s="353"/>
      <c r="BD128" s="353"/>
      <c r="BE128" s="353"/>
      <c r="BF128" s="354"/>
      <c r="BG128" s="352" t="s">
        <v>67</v>
      </c>
      <c r="BH128" s="353"/>
      <c r="BI128" s="353"/>
      <c r="BJ128" s="353"/>
      <c r="BK128" s="353"/>
      <c r="BL128" s="353"/>
      <c r="BM128" s="354"/>
      <c r="BN128" s="336">
        <v>100</v>
      </c>
      <c r="BO128" s="337"/>
      <c r="BP128" s="337"/>
      <c r="BQ128" s="337"/>
      <c r="BR128" s="337"/>
      <c r="BS128" s="338"/>
      <c r="BT128" s="336">
        <v>100</v>
      </c>
      <c r="BU128" s="337"/>
      <c r="BV128" s="337"/>
      <c r="BW128" s="337"/>
      <c r="BX128" s="337"/>
      <c r="BY128" s="338"/>
      <c r="BZ128" s="336">
        <v>100</v>
      </c>
      <c r="CA128" s="337"/>
      <c r="CB128" s="337"/>
      <c r="CC128" s="337"/>
      <c r="CD128" s="337"/>
      <c r="CE128" s="338"/>
      <c r="CF128" s="355">
        <v>3</v>
      </c>
      <c r="CG128" s="356"/>
      <c r="CH128" s="356"/>
      <c r="CI128" s="356"/>
      <c r="CJ128" s="356"/>
      <c r="CK128" s="357"/>
      <c r="CL128" s="336"/>
      <c r="CM128" s="337"/>
      <c r="CN128" s="337"/>
      <c r="CO128" s="337"/>
      <c r="CP128" s="337"/>
      <c r="CQ128" s="338"/>
    </row>
    <row r="129" spans="1:95" ht="66" customHeight="1" x14ac:dyDescent="0.2">
      <c r="A129" s="340" t="s">
        <v>266</v>
      </c>
      <c r="B129" s="341"/>
      <c r="C129" s="341"/>
      <c r="D129" s="341"/>
      <c r="E129" s="341"/>
      <c r="F129" s="341"/>
      <c r="G129" s="342"/>
      <c r="H129" s="343" t="s">
        <v>214</v>
      </c>
      <c r="I129" s="768"/>
      <c r="J129" s="768"/>
      <c r="K129" s="768"/>
      <c r="L129" s="768"/>
      <c r="M129" s="768"/>
      <c r="N129" s="768"/>
      <c r="O129" s="768"/>
      <c r="P129" s="768"/>
      <c r="Q129" s="768"/>
      <c r="R129" s="768"/>
      <c r="S129" s="769"/>
      <c r="T129" s="346" t="s">
        <v>64</v>
      </c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8"/>
      <c r="AF129" s="349" t="s">
        <v>65</v>
      </c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1"/>
      <c r="AZ129" s="352" t="s">
        <v>66</v>
      </c>
      <c r="BA129" s="353"/>
      <c r="BB129" s="353"/>
      <c r="BC129" s="353"/>
      <c r="BD129" s="353"/>
      <c r="BE129" s="353"/>
      <c r="BF129" s="354"/>
      <c r="BG129" s="352" t="s">
        <v>67</v>
      </c>
      <c r="BH129" s="353"/>
      <c r="BI129" s="353"/>
      <c r="BJ129" s="353"/>
      <c r="BK129" s="353"/>
      <c r="BL129" s="353"/>
      <c r="BM129" s="354"/>
      <c r="BN129" s="336">
        <v>100</v>
      </c>
      <c r="BO129" s="337"/>
      <c r="BP129" s="337"/>
      <c r="BQ129" s="337"/>
      <c r="BR129" s="337"/>
      <c r="BS129" s="338"/>
      <c r="BT129" s="336">
        <v>100</v>
      </c>
      <c r="BU129" s="337"/>
      <c r="BV129" s="337"/>
      <c r="BW129" s="337"/>
      <c r="BX129" s="337"/>
      <c r="BY129" s="338"/>
      <c r="BZ129" s="336">
        <v>100</v>
      </c>
      <c r="CA129" s="337"/>
      <c r="CB129" s="337"/>
      <c r="CC129" s="337"/>
      <c r="CD129" s="337"/>
      <c r="CE129" s="338"/>
      <c r="CF129" s="355">
        <v>3</v>
      </c>
      <c r="CG129" s="356"/>
      <c r="CH129" s="356"/>
      <c r="CI129" s="356"/>
      <c r="CJ129" s="356"/>
      <c r="CK129" s="357"/>
      <c r="CL129" s="336"/>
      <c r="CM129" s="337"/>
      <c r="CN129" s="337"/>
      <c r="CO129" s="337"/>
      <c r="CP129" s="337"/>
      <c r="CQ129" s="338"/>
    </row>
    <row r="130" spans="1:95" ht="66" customHeight="1" x14ac:dyDescent="0.2">
      <c r="A130" s="340" t="s">
        <v>262</v>
      </c>
      <c r="B130" s="341"/>
      <c r="C130" s="341"/>
      <c r="D130" s="341"/>
      <c r="E130" s="341"/>
      <c r="F130" s="341"/>
      <c r="G130" s="342"/>
      <c r="H130" s="343" t="s">
        <v>228</v>
      </c>
      <c r="I130" s="768"/>
      <c r="J130" s="768"/>
      <c r="K130" s="768"/>
      <c r="L130" s="768"/>
      <c r="M130" s="768"/>
      <c r="N130" s="768"/>
      <c r="O130" s="768"/>
      <c r="P130" s="768"/>
      <c r="Q130" s="768"/>
      <c r="R130" s="768"/>
      <c r="S130" s="769"/>
      <c r="T130" s="346" t="s">
        <v>64</v>
      </c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8"/>
      <c r="AF130" s="349" t="s">
        <v>65</v>
      </c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1"/>
      <c r="AZ130" s="352" t="s">
        <v>66</v>
      </c>
      <c r="BA130" s="353"/>
      <c r="BB130" s="353"/>
      <c r="BC130" s="353"/>
      <c r="BD130" s="353"/>
      <c r="BE130" s="353"/>
      <c r="BF130" s="354"/>
      <c r="BG130" s="352" t="s">
        <v>67</v>
      </c>
      <c r="BH130" s="353"/>
      <c r="BI130" s="353"/>
      <c r="BJ130" s="353"/>
      <c r="BK130" s="353"/>
      <c r="BL130" s="353"/>
      <c r="BM130" s="354"/>
      <c r="BN130" s="336">
        <v>100</v>
      </c>
      <c r="BO130" s="337"/>
      <c r="BP130" s="337"/>
      <c r="BQ130" s="337"/>
      <c r="BR130" s="337"/>
      <c r="BS130" s="338"/>
      <c r="BT130" s="336">
        <v>100</v>
      </c>
      <c r="BU130" s="337"/>
      <c r="BV130" s="337"/>
      <c r="BW130" s="337"/>
      <c r="BX130" s="337"/>
      <c r="BY130" s="338"/>
      <c r="BZ130" s="336">
        <v>100</v>
      </c>
      <c r="CA130" s="337"/>
      <c r="CB130" s="337"/>
      <c r="CC130" s="337"/>
      <c r="CD130" s="337"/>
      <c r="CE130" s="338"/>
      <c r="CF130" s="355">
        <v>3</v>
      </c>
      <c r="CG130" s="356"/>
      <c r="CH130" s="356"/>
      <c r="CI130" s="356"/>
      <c r="CJ130" s="356"/>
      <c r="CK130" s="357"/>
      <c r="CL130" s="336"/>
      <c r="CM130" s="337"/>
      <c r="CN130" s="337"/>
      <c r="CO130" s="337"/>
      <c r="CP130" s="337"/>
      <c r="CQ130" s="338"/>
    </row>
    <row r="131" spans="1:95" ht="66.75" customHeight="1" x14ac:dyDescent="0.2">
      <c r="A131" s="340" t="s">
        <v>269</v>
      </c>
      <c r="B131" s="341"/>
      <c r="C131" s="341"/>
      <c r="D131" s="341"/>
      <c r="E131" s="341"/>
      <c r="F131" s="341"/>
      <c r="G131" s="342"/>
      <c r="H131" s="343" t="s">
        <v>172</v>
      </c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5"/>
      <c r="T131" s="346" t="s">
        <v>64</v>
      </c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8"/>
      <c r="AF131" s="349" t="s">
        <v>65</v>
      </c>
      <c r="AG131" s="350"/>
      <c r="AH131" s="350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1"/>
      <c r="AZ131" s="352" t="s">
        <v>66</v>
      </c>
      <c r="BA131" s="353"/>
      <c r="BB131" s="353"/>
      <c r="BC131" s="353"/>
      <c r="BD131" s="353"/>
      <c r="BE131" s="353"/>
      <c r="BF131" s="354"/>
      <c r="BG131" s="352" t="s">
        <v>67</v>
      </c>
      <c r="BH131" s="353"/>
      <c r="BI131" s="353"/>
      <c r="BJ131" s="353"/>
      <c r="BK131" s="353"/>
      <c r="BL131" s="353"/>
      <c r="BM131" s="354"/>
      <c r="BN131" s="336">
        <v>100</v>
      </c>
      <c r="BO131" s="337"/>
      <c r="BP131" s="337"/>
      <c r="BQ131" s="337"/>
      <c r="BR131" s="337"/>
      <c r="BS131" s="338"/>
      <c r="BT131" s="336">
        <v>100</v>
      </c>
      <c r="BU131" s="337"/>
      <c r="BV131" s="337"/>
      <c r="BW131" s="337"/>
      <c r="BX131" s="337"/>
      <c r="BY131" s="338"/>
      <c r="BZ131" s="336">
        <v>100</v>
      </c>
      <c r="CA131" s="337"/>
      <c r="CB131" s="337"/>
      <c r="CC131" s="337"/>
      <c r="CD131" s="337"/>
      <c r="CE131" s="338"/>
      <c r="CF131" s="355">
        <v>3</v>
      </c>
      <c r="CG131" s="356"/>
      <c r="CH131" s="356"/>
      <c r="CI131" s="356"/>
      <c r="CJ131" s="356"/>
      <c r="CK131" s="357"/>
      <c r="CL131" s="336"/>
      <c r="CM131" s="337"/>
      <c r="CN131" s="337"/>
      <c r="CO131" s="337"/>
      <c r="CP131" s="337"/>
      <c r="CQ131" s="338"/>
    </row>
    <row r="132" spans="1:95" ht="66.75" customHeight="1" x14ac:dyDescent="0.2">
      <c r="A132" s="340" t="s">
        <v>272</v>
      </c>
      <c r="B132" s="341"/>
      <c r="C132" s="341"/>
      <c r="D132" s="341"/>
      <c r="E132" s="341"/>
      <c r="F132" s="341"/>
      <c r="G132" s="342"/>
      <c r="H132" s="770" t="s">
        <v>72</v>
      </c>
      <c r="I132" s="768"/>
      <c r="J132" s="768"/>
      <c r="K132" s="768"/>
      <c r="L132" s="768"/>
      <c r="M132" s="768"/>
      <c r="N132" s="768"/>
      <c r="O132" s="768"/>
      <c r="P132" s="768"/>
      <c r="Q132" s="768"/>
      <c r="R132" s="768"/>
      <c r="S132" s="769"/>
      <c r="T132" s="346" t="s">
        <v>64</v>
      </c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8"/>
      <c r="AF132" s="349" t="s">
        <v>65</v>
      </c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1"/>
      <c r="AZ132" s="352" t="s">
        <v>66</v>
      </c>
      <c r="BA132" s="353"/>
      <c r="BB132" s="353"/>
      <c r="BC132" s="353"/>
      <c r="BD132" s="353"/>
      <c r="BE132" s="353"/>
      <c r="BF132" s="354"/>
      <c r="BG132" s="352" t="s">
        <v>67</v>
      </c>
      <c r="BH132" s="353"/>
      <c r="BI132" s="353"/>
      <c r="BJ132" s="353"/>
      <c r="BK132" s="353"/>
      <c r="BL132" s="353"/>
      <c r="BM132" s="354"/>
      <c r="BN132" s="336">
        <v>100</v>
      </c>
      <c r="BO132" s="337"/>
      <c r="BP132" s="337"/>
      <c r="BQ132" s="337"/>
      <c r="BR132" s="337"/>
      <c r="BS132" s="338"/>
      <c r="BT132" s="336">
        <v>100</v>
      </c>
      <c r="BU132" s="337"/>
      <c r="BV132" s="337"/>
      <c r="BW132" s="337"/>
      <c r="BX132" s="337"/>
      <c r="BY132" s="338"/>
      <c r="BZ132" s="336">
        <v>100</v>
      </c>
      <c r="CA132" s="337"/>
      <c r="CB132" s="337"/>
      <c r="CC132" s="337"/>
      <c r="CD132" s="337"/>
      <c r="CE132" s="338"/>
      <c r="CF132" s="355">
        <v>3</v>
      </c>
      <c r="CG132" s="356"/>
      <c r="CH132" s="356"/>
      <c r="CI132" s="356"/>
      <c r="CJ132" s="356"/>
      <c r="CK132" s="357"/>
      <c r="CL132" s="336"/>
      <c r="CM132" s="337"/>
      <c r="CN132" s="337"/>
      <c r="CO132" s="337"/>
      <c r="CP132" s="337"/>
      <c r="CQ132" s="338"/>
    </row>
    <row r="133" spans="1:95" ht="68.25" customHeight="1" x14ac:dyDescent="0.2">
      <c r="A133" s="340" t="s">
        <v>252</v>
      </c>
      <c r="B133" s="361"/>
      <c r="C133" s="361"/>
      <c r="D133" s="361"/>
      <c r="E133" s="361"/>
      <c r="F133" s="361"/>
      <c r="G133" s="362"/>
      <c r="H133" s="343" t="s">
        <v>63</v>
      </c>
      <c r="I133" s="768"/>
      <c r="J133" s="768"/>
      <c r="K133" s="768"/>
      <c r="L133" s="768"/>
      <c r="M133" s="768"/>
      <c r="N133" s="768"/>
      <c r="O133" s="768"/>
      <c r="P133" s="768"/>
      <c r="Q133" s="768"/>
      <c r="R133" s="768"/>
      <c r="S133" s="769"/>
      <c r="T133" s="346" t="s">
        <v>64</v>
      </c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8"/>
      <c r="AF133" s="349" t="s">
        <v>73</v>
      </c>
      <c r="AG133" s="350"/>
      <c r="AH133" s="350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1"/>
      <c r="AZ133" s="352" t="s">
        <v>66</v>
      </c>
      <c r="BA133" s="353"/>
      <c r="BB133" s="353"/>
      <c r="BC133" s="353"/>
      <c r="BD133" s="353"/>
      <c r="BE133" s="353"/>
      <c r="BF133" s="354"/>
      <c r="BG133" s="352" t="s">
        <v>67</v>
      </c>
      <c r="BH133" s="353"/>
      <c r="BI133" s="353"/>
      <c r="BJ133" s="353"/>
      <c r="BK133" s="353"/>
      <c r="BL133" s="353"/>
      <c r="BM133" s="354"/>
      <c r="BN133" s="336">
        <v>100</v>
      </c>
      <c r="BO133" s="337"/>
      <c r="BP133" s="337"/>
      <c r="BQ133" s="337"/>
      <c r="BR133" s="337"/>
      <c r="BS133" s="338"/>
      <c r="BT133" s="336">
        <v>100</v>
      </c>
      <c r="BU133" s="337"/>
      <c r="BV133" s="337"/>
      <c r="BW133" s="337"/>
      <c r="BX133" s="337"/>
      <c r="BY133" s="338"/>
      <c r="BZ133" s="336">
        <v>100</v>
      </c>
      <c r="CA133" s="337"/>
      <c r="CB133" s="337"/>
      <c r="CC133" s="337"/>
      <c r="CD133" s="337"/>
      <c r="CE133" s="338"/>
      <c r="CF133" s="355">
        <v>3</v>
      </c>
      <c r="CG133" s="356"/>
      <c r="CH133" s="356"/>
      <c r="CI133" s="356"/>
      <c r="CJ133" s="356"/>
      <c r="CK133" s="357"/>
      <c r="CL133" s="336"/>
      <c r="CM133" s="337"/>
      <c r="CN133" s="337"/>
      <c r="CO133" s="337"/>
      <c r="CP133" s="337"/>
      <c r="CQ133" s="338"/>
    </row>
    <row r="134" spans="1:95" ht="42" customHeight="1" x14ac:dyDescent="0.2">
      <c r="A134" s="340" t="s">
        <v>259</v>
      </c>
      <c r="B134" s="361"/>
      <c r="C134" s="361"/>
      <c r="D134" s="361"/>
      <c r="E134" s="361"/>
      <c r="F134" s="361"/>
      <c r="G134" s="362"/>
      <c r="H134" s="770" t="s">
        <v>69</v>
      </c>
      <c r="I134" s="768"/>
      <c r="J134" s="768"/>
      <c r="K134" s="768"/>
      <c r="L134" s="768"/>
      <c r="M134" s="768"/>
      <c r="N134" s="768"/>
      <c r="O134" s="768"/>
      <c r="P134" s="768"/>
      <c r="Q134" s="768"/>
      <c r="R134" s="768"/>
      <c r="S134" s="769"/>
      <c r="T134" s="346" t="s">
        <v>64</v>
      </c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8"/>
      <c r="AF134" s="349" t="s">
        <v>73</v>
      </c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1"/>
      <c r="AZ134" s="352" t="s">
        <v>66</v>
      </c>
      <c r="BA134" s="353"/>
      <c r="BB134" s="353"/>
      <c r="BC134" s="353"/>
      <c r="BD134" s="353"/>
      <c r="BE134" s="353"/>
      <c r="BF134" s="354"/>
      <c r="BG134" s="352" t="s">
        <v>67</v>
      </c>
      <c r="BH134" s="353"/>
      <c r="BI134" s="353"/>
      <c r="BJ134" s="353"/>
      <c r="BK134" s="353"/>
      <c r="BL134" s="353"/>
      <c r="BM134" s="354"/>
      <c r="BN134" s="336">
        <v>100</v>
      </c>
      <c r="BO134" s="337"/>
      <c r="BP134" s="337"/>
      <c r="BQ134" s="337"/>
      <c r="BR134" s="337"/>
      <c r="BS134" s="338"/>
      <c r="BT134" s="336">
        <v>100</v>
      </c>
      <c r="BU134" s="337"/>
      <c r="BV134" s="337"/>
      <c r="BW134" s="337"/>
      <c r="BX134" s="337"/>
      <c r="BY134" s="338"/>
      <c r="BZ134" s="336">
        <v>100</v>
      </c>
      <c r="CA134" s="337"/>
      <c r="CB134" s="337"/>
      <c r="CC134" s="337"/>
      <c r="CD134" s="337"/>
      <c r="CE134" s="338"/>
      <c r="CF134" s="355">
        <v>3</v>
      </c>
      <c r="CG134" s="356"/>
      <c r="CH134" s="356"/>
      <c r="CI134" s="356"/>
      <c r="CJ134" s="356"/>
      <c r="CK134" s="357"/>
      <c r="CL134" s="336"/>
      <c r="CM134" s="337"/>
      <c r="CN134" s="337"/>
      <c r="CO134" s="337"/>
      <c r="CP134" s="337"/>
      <c r="CQ134" s="338"/>
    </row>
    <row r="135" spans="1:95" ht="42" customHeight="1" x14ac:dyDescent="0.2">
      <c r="A135" s="340" t="s">
        <v>266</v>
      </c>
      <c r="B135" s="341"/>
      <c r="C135" s="341"/>
      <c r="D135" s="341"/>
      <c r="E135" s="341"/>
      <c r="F135" s="341"/>
      <c r="G135" s="342"/>
      <c r="H135" s="343" t="s">
        <v>214</v>
      </c>
      <c r="I135" s="768"/>
      <c r="J135" s="768"/>
      <c r="K135" s="768"/>
      <c r="L135" s="768"/>
      <c r="M135" s="768"/>
      <c r="N135" s="768"/>
      <c r="O135" s="768"/>
      <c r="P135" s="768"/>
      <c r="Q135" s="768"/>
      <c r="R135" s="768"/>
      <c r="S135" s="769"/>
      <c r="T135" s="346" t="s">
        <v>64</v>
      </c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8"/>
      <c r="AF135" s="349" t="s">
        <v>73</v>
      </c>
      <c r="AG135" s="350"/>
      <c r="AH135" s="350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1"/>
      <c r="AZ135" s="352" t="s">
        <v>66</v>
      </c>
      <c r="BA135" s="353"/>
      <c r="BB135" s="353"/>
      <c r="BC135" s="353"/>
      <c r="BD135" s="353"/>
      <c r="BE135" s="353"/>
      <c r="BF135" s="354"/>
      <c r="BG135" s="352" t="s">
        <v>67</v>
      </c>
      <c r="BH135" s="353"/>
      <c r="BI135" s="353"/>
      <c r="BJ135" s="353"/>
      <c r="BK135" s="353"/>
      <c r="BL135" s="353"/>
      <c r="BM135" s="354"/>
      <c r="BN135" s="336">
        <v>100</v>
      </c>
      <c r="BO135" s="337"/>
      <c r="BP135" s="337"/>
      <c r="BQ135" s="337"/>
      <c r="BR135" s="337"/>
      <c r="BS135" s="338"/>
      <c r="BT135" s="336">
        <v>100</v>
      </c>
      <c r="BU135" s="337"/>
      <c r="BV135" s="337"/>
      <c r="BW135" s="337"/>
      <c r="BX135" s="337"/>
      <c r="BY135" s="338"/>
      <c r="BZ135" s="336">
        <v>100</v>
      </c>
      <c r="CA135" s="337"/>
      <c r="CB135" s="337"/>
      <c r="CC135" s="337"/>
      <c r="CD135" s="337"/>
      <c r="CE135" s="338"/>
      <c r="CF135" s="355">
        <v>3</v>
      </c>
      <c r="CG135" s="356"/>
      <c r="CH135" s="356"/>
      <c r="CI135" s="356"/>
      <c r="CJ135" s="356"/>
      <c r="CK135" s="357"/>
      <c r="CL135" s="336"/>
      <c r="CM135" s="337"/>
      <c r="CN135" s="337"/>
      <c r="CO135" s="337"/>
      <c r="CP135" s="337"/>
      <c r="CQ135" s="338"/>
    </row>
    <row r="136" spans="1:95" ht="15.75" customHeight="1" x14ac:dyDescent="0.2">
      <c r="A136" s="210"/>
      <c r="B136" s="210"/>
      <c r="C136" s="210"/>
      <c r="D136" s="210"/>
      <c r="E136" s="210"/>
      <c r="F136" s="210"/>
      <c r="G136" s="210"/>
      <c r="H136" s="268"/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  <c r="S136" s="297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0"/>
      <c r="AX136" s="310"/>
      <c r="AY136" s="310"/>
      <c r="AZ136" s="313"/>
      <c r="BA136" s="313"/>
      <c r="BB136" s="313"/>
      <c r="BC136" s="313"/>
      <c r="BD136" s="313"/>
      <c r="BE136" s="313"/>
      <c r="BF136" s="313"/>
      <c r="BG136" s="313"/>
      <c r="BH136" s="313"/>
      <c r="BI136" s="313"/>
      <c r="BJ136" s="313"/>
      <c r="BK136" s="313"/>
      <c r="BL136" s="313"/>
      <c r="BM136" s="313"/>
      <c r="BN136" s="309"/>
      <c r="BO136" s="309"/>
      <c r="BP136" s="309"/>
      <c r="BQ136" s="309"/>
      <c r="BR136" s="309"/>
      <c r="BS136" s="309"/>
      <c r="BT136" s="309"/>
      <c r="BU136" s="309"/>
      <c r="BV136" s="309"/>
      <c r="BW136" s="309"/>
      <c r="BX136" s="309"/>
      <c r="BY136" s="309"/>
      <c r="BZ136" s="309"/>
      <c r="CA136" s="309"/>
      <c r="CB136" s="309"/>
      <c r="CC136" s="309"/>
      <c r="CD136" s="309"/>
      <c r="CE136" s="309"/>
      <c r="CF136" s="213"/>
      <c r="CG136" s="213"/>
      <c r="CH136" s="213"/>
      <c r="CI136" s="213"/>
      <c r="CJ136" s="213"/>
      <c r="CK136" s="213"/>
      <c r="CL136" s="309"/>
      <c r="CM136" s="309"/>
      <c r="CN136" s="309"/>
      <c r="CO136" s="309"/>
      <c r="CP136" s="529">
        <v>49</v>
      </c>
      <c r="CQ136" s="529"/>
    </row>
    <row r="137" spans="1:95" ht="40.5" customHeight="1" x14ac:dyDescent="0.2">
      <c r="A137" s="340" t="s">
        <v>262</v>
      </c>
      <c r="B137" s="341"/>
      <c r="C137" s="341"/>
      <c r="D137" s="341"/>
      <c r="E137" s="341"/>
      <c r="F137" s="341"/>
      <c r="G137" s="342"/>
      <c r="H137" s="343" t="s">
        <v>228</v>
      </c>
      <c r="I137" s="768"/>
      <c r="J137" s="768"/>
      <c r="K137" s="768"/>
      <c r="L137" s="768"/>
      <c r="M137" s="768"/>
      <c r="N137" s="768"/>
      <c r="O137" s="768"/>
      <c r="P137" s="768"/>
      <c r="Q137" s="768"/>
      <c r="R137" s="768"/>
      <c r="S137" s="769"/>
      <c r="T137" s="346" t="s">
        <v>64</v>
      </c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8"/>
      <c r="AF137" s="349" t="s">
        <v>73</v>
      </c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1"/>
      <c r="AZ137" s="352" t="s">
        <v>66</v>
      </c>
      <c r="BA137" s="353"/>
      <c r="BB137" s="353"/>
      <c r="BC137" s="353"/>
      <c r="BD137" s="353"/>
      <c r="BE137" s="353"/>
      <c r="BF137" s="354"/>
      <c r="BG137" s="352" t="s">
        <v>67</v>
      </c>
      <c r="BH137" s="353"/>
      <c r="BI137" s="353"/>
      <c r="BJ137" s="353"/>
      <c r="BK137" s="353"/>
      <c r="BL137" s="353"/>
      <c r="BM137" s="354"/>
      <c r="BN137" s="336">
        <v>100</v>
      </c>
      <c r="BO137" s="337"/>
      <c r="BP137" s="337"/>
      <c r="BQ137" s="337"/>
      <c r="BR137" s="337"/>
      <c r="BS137" s="338"/>
      <c r="BT137" s="336">
        <v>100</v>
      </c>
      <c r="BU137" s="337"/>
      <c r="BV137" s="337"/>
      <c r="BW137" s="337"/>
      <c r="BX137" s="337"/>
      <c r="BY137" s="338"/>
      <c r="BZ137" s="336">
        <v>100</v>
      </c>
      <c r="CA137" s="337"/>
      <c r="CB137" s="337"/>
      <c r="CC137" s="337"/>
      <c r="CD137" s="337"/>
      <c r="CE137" s="338"/>
      <c r="CF137" s="355">
        <v>3</v>
      </c>
      <c r="CG137" s="356"/>
      <c r="CH137" s="356"/>
      <c r="CI137" s="356"/>
      <c r="CJ137" s="356"/>
      <c r="CK137" s="357"/>
      <c r="CL137" s="336"/>
      <c r="CM137" s="337"/>
      <c r="CN137" s="337"/>
      <c r="CO137" s="337"/>
      <c r="CP137" s="337"/>
      <c r="CQ137" s="338"/>
    </row>
    <row r="138" spans="1:95" ht="41.25" customHeight="1" x14ac:dyDescent="0.2">
      <c r="A138" s="340" t="s">
        <v>269</v>
      </c>
      <c r="B138" s="341"/>
      <c r="C138" s="341"/>
      <c r="D138" s="341"/>
      <c r="E138" s="341"/>
      <c r="F138" s="341"/>
      <c r="G138" s="342"/>
      <c r="H138" s="343" t="s">
        <v>172</v>
      </c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5"/>
      <c r="T138" s="346" t="s">
        <v>64</v>
      </c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8"/>
      <c r="AF138" s="349" t="s">
        <v>73</v>
      </c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1"/>
      <c r="AZ138" s="352" t="s">
        <v>66</v>
      </c>
      <c r="BA138" s="353"/>
      <c r="BB138" s="353"/>
      <c r="BC138" s="353"/>
      <c r="BD138" s="353"/>
      <c r="BE138" s="353"/>
      <c r="BF138" s="354"/>
      <c r="BG138" s="352" t="s">
        <v>67</v>
      </c>
      <c r="BH138" s="353"/>
      <c r="BI138" s="353"/>
      <c r="BJ138" s="353"/>
      <c r="BK138" s="353"/>
      <c r="BL138" s="353"/>
      <c r="BM138" s="354"/>
      <c r="BN138" s="336">
        <v>100</v>
      </c>
      <c r="BO138" s="337"/>
      <c r="BP138" s="337"/>
      <c r="BQ138" s="337"/>
      <c r="BR138" s="337"/>
      <c r="BS138" s="338"/>
      <c r="BT138" s="336">
        <v>100</v>
      </c>
      <c r="BU138" s="337"/>
      <c r="BV138" s="337"/>
      <c r="BW138" s="337"/>
      <c r="BX138" s="337"/>
      <c r="BY138" s="338"/>
      <c r="BZ138" s="336">
        <v>100</v>
      </c>
      <c r="CA138" s="337"/>
      <c r="CB138" s="337"/>
      <c r="CC138" s="337"/>
      <c r="CD138" s="337"/>
      <c r="CE138" s="338"/>
      <c r="CF138" s="355">
        <v>3</v>
      </c>
      <c r="CG138" s="356"/>
      <c r="CH138" s="356"/>
      <c r="CI138" s="356"/>
      <c r="CJ138" s="356"/>
      <c r="CK138" s="357"/>
      <c r="CL138" s="336"/>
      <c r="CM138" s="337"/>
      <c r="CN138" s="337"/>
      <c r="CO138" s="337"/>
      <c r="CP138" s="337"/>
      <c r="CQ138" s="338"/>
    </row>
    <row r="139" spans="1:95" ht="38.25" customHeight="1" x14ac:dyDescent="0.2">
      <c r="A139" s="340" t="s">
        <v>272</v>
      </c>
      <c r="B139" s="361"/>
      <c r="C139" s="361"/>
      <c r="D139" s="361"/>
      <c r="E139" s="361"/>
      <c r="F139" s="361"/>
      <c r="G139" s="362"/>
      <c r="H139" s="343" t="s">
        <v>72</v>
      </c>
      <c r="I139" s="768"/>
      <c r="J139" s="768"/>
      <c r="K139" s="768"/>
      <c r="L139" s="768"/>
      <c r="M139" s="768"/>
      <c r="N139" s="768"/>
      <c r="O139" s="768"/>
      <c r="P139" s="768"/>
      <c r="Q139" s="768"/>
      <c r="R139" s="768"/>
      <c r="S139" s="769"/>
      <c r="T139" s="346" t="s">
        <v>64</v>
      </c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8"/>
      <c r="AF139" s="349" t="s">
        <v>73</v>
      </c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1"/>
      <c r="AZ139" s="352" t="s">
        <v>66</v>
      </c>
      <c r="BA139" s="353"/>
      <c r="BB139" s="353"/>
      <c r="BC139" s="353"/>
      <c r="BD139" s="353"/>
      <c r="BE139" s="353"/>
      <c r="BF139" s="354"/>
      <c r="BG139" s="352" t="s">
        <v>67</v>
      </c>
      <c r="BH139" s="353"/>
      <c r="BI139" s="353"/>
      <c r="BJ139" s="353"/>
      <c r="BK139" s="353"/>
      <c r="BL139" s="353"/>
      <c r="BM139" s="354"/>
      <c r="BN139" s="336">
        <v>100</v>
      </c>
      <c r="BO139" s="337"/>
      <c r="BP139" s="337"/>
      <c r="BQ139" s="337"/>
      <c r="BR139" s="337"/>
      <c r="BS139" s="338"/>
      <c r="BT139" s="336">
        <v>100</v>
      </c>
      <c r="BU139" s="337"/>
      <c r="BV139" s="337"/>
      <c r="BW139" s="337"/>
      <c r="BX139" s="337"/>
      <c r="BY139" s="338"/>
      <c r="BZ139" s="336">
        <v>100</v>
      </c>
      <c r="CA139" s="337"/>
      <c r="CB139" s="337"/>
      <c r="CC139" s="337"/>
      <c r="CD139" s="337"/>
      <c r="CE139" s="338"/>
      <c r="CF139" s="355">
        <v>3</v>
      </c>
      <c r="CG139" s="356"/>
      <c r="CH139" s="356"/>
      <c r="CI139" s="356"/>
      <c r="CJ139" s="356"/>
      <c r="CK139" s="357"/>
      <c r="CL139" s="336"/>
      <c r="CM139" s="337"/>
      <c r="CN139" s="337"/>
      <c r="CO139" s="337"/>
      <c r="CP139" s="337"/>
      <c r="CQ139" s="338"/>
    </row>
    <row r="140" spans="1:95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</row>
    <row r="141" spans="1:95" ht="18" x14ac:dyDescent="0.2">
      <c r="A141" s="368" t="s">
        <v>74</v>
      </c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368"/>
      <c r="BQ141" s="368"/>
      <c r="BR141" s="368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</row>
    <row r="142" spans="1:95" ht="8.4499999999999993" customHeight="1" x14ac:dyDescent="0.2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</row>
    <row r="143" spans="1:95" ht="75" customHeight="1" x14ac:dyDescent="0.2">
      <c r="A143" s="424" t="s">
        <v>36</v>
      </c>
      <c r="B143" s="424"/>
      <c r="C143" s="424"/>
      <c r="D143" s="424"/>
      <c r="E143" s="424"/>
      <c r="F143" s="424"/>
      <c r="G143" s="424"/>
      <c r="H143" s="405" t="s">
        <v>76</v>
      </c>
      <c r="I143" s="406"/>
      <c r="J143" s="406"/>
      <c r="K143" s="406"/>
      <c r="L143" s="406"/>
      <c r="M143" s="406"/>
      <c r="N143" s="406"/>
      <c r="O143" s="406"/>
      <c r="P143" s="406"/>
      <c r="Q143" s="406"/>
      <c r="R143" s="406"/>
      <c r="S143" s="407"/>
      <c r="T143" s="424" t="s">
        <v>77</v>
      </c>
      <c r="U143" s="424"/>
      <c r="V143" s="424"/>
      <c r="W143" s="424"/>
      <c r="X143" s="424"/>
      <c r="Y143" s="424"/>
      <c r="Z143" s="424"/>
      <c r="AA143" s="424"/>
      <c r="AB143" s="424"/>
      <c r="AC143" s="352" t="s">
        <v>78</v>
      </c>
      <c r="AD143" s="353"/>
      <c r="AE143" s="353"/>
      <c r="AF143" s="353"/>
      <c r="AG143" s="353"/>
      <c r="AH143" s="353"/>
      <c r="AI143" s="353"/>
      <c r="AJ143" s="353"/>
      <c r="AK143" s="353"/>
      <c r="AL143" s="353"/>
      <c r="AM143" s="353"/>
      <c r="AN143" s="353"/>
      <c r="AO143" s="353"/>
      <c r="AP143" s="353"/>
      <c r="AQ143" s="353"/>
      <c r="AR143" s="353"/>
      <c r="AS143" s="353"/>
      <c r="AT143" s="353"/>
      <c r="AU143" s="353"/>
      <c r="AV143" s="353"/>
      <c r="AW143" s="353"/>
      <c r="AX143" s="353"/>
      <c r="AY143" s="353"/>
      <c r="AZ143" s="353"/>
      <c r="BA143" s="354"/>
      <c r="BB143" s="352" t="s">
        <v>79</v>
      </c>
      <c r="BC143" s="353"/>
      <c r="BD143" s="353"/>
      <c r="BE143" s="353"/>
      <c r="BF143" s="353"/>
      <c r="BG143" s="353"/>
      <c r="BH143" s="353"/>
      <c r="BI143" s="353"/>
      <c r="BJ143" s="353"/>
      <c r="BK143" s="353"/>
      <c r="BL143" s="353"/>
      <c r="BM143" s="353"/>
      <c r="BN143" s="353"/>
      <c r="BO143" s="353"/>
      <c r="BP143" s="354"/>
      <c r="BQ143" s="352" t="s">
        <v>80</v>
      </c>
      <c r="BR143" s="353"/>
      <c r="BS143" s="353"/>
      <c r="BT143" s="353"/>
      <c r="BU143" s="353"/>
      <c r="BV143" s="353"/>
      <c r="BW143" s="353"/>
      <c r="BX143" s="353"/>
      <c r="BY143" s="353"/>
      <c r="BZ143" s="353"/>
      <c r="CA143" s="353"/>
      <c r="CB143" s="353"/>
      <c r="CC143" s="353"/>
      <c r="CD143" s="353"/>
      <c r="CE143" s="354"/>
      <c r="CF143" s="424" t="s">
        <v>81</v>
      </c>
      <c r="CG143" s="424"/>
      <c r="CH143" s="424"/>
      <c r="CI143" s="424"/>
      <c r="CJ143" s="424"/>
      <c r="CK143" s="424"/>
      <c r="CL143" s="424"/>
      <c r="CM143" s="424"/>
      <c r="CN143" s="424"/>
      <c r="CO143" s="424"/>
      <c r="CP143" s="424"/>
      <c r="CQ143" s="424"/>
    </row>
    <row r="144" spans="1:95" x14ac:dyDescent="0.2">
      <c r="A144" s="424"/>
      <c r="B144" s="424"/>
      <c r="C144" s="424"/>
      <c r="D144" s="424"/>
      <c r="E144" s="424"/>
      <c r="F144" s="424"/>
      <c r="G144" s="424"/>
      <c r="H144" s="405" t="s">
        <v>42</v>
      </c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7"/>
      <c r="T144" s="411" t="s">
        <v>42</v>
      </c>
      <c r="U144" s="412"/>
      <c r="V144" s="412"/>
      <c r="W144" s="412"/>
      <c r="X144" s="412"/>
      <c r="Y144" s="412"/>
      <c r="Z144" s="412"/>
      <c r="AA144" s="412"/>
      <c r="AB144" s="413"/>
      <c r="AC144" s="405" t="s">
        <v>42</v>
      </c>
      <c r="AD144" s="406"/>
      <c r="AE144" s="406"/>
      <c r="AF144" s="406"/>
      <c r="AG144" s="406"/>
      <c r="AH144" s="406"/>
      <c r="AI144" s="406"/>
      <c r="AJ144" s="406"/>
      <c r="AK144" s="406"/>
      <c r="AL144" s="406"/>
      <c r="AM144" s="406"/>
      <c r="AN144" s="406"/>
      <c r="AO144" s="406"/>
      <c r="AP144" s="406"/>
      <c r="AQ144" s="406"/>
      <c r="AR144" s="407"/>
      <c r="AS144" s="405" t="s">
        <v>82</v>
      </c>
      <c r="AT144" s="406"/>
      <c r="AU144" s="406"/>
      <c r="AV144" s="406"/>
      <c r="AW144" s="406"/>
      <c r="AX144" s="406"/>
      <c r="AY144" s="406"/>
      <c r="AZ144" s="406"/>
      <c r="BA144" s="407"/>
      <c r="BB144" s="414" t="s">
        <v>6</v>
      </c>
      <c r="BC144" s="415"/>
      <c r="BD144" s="377" t="s">
        <v>12</v>
      </c>
      <c r="BE144" s="377"/>
      <c r="BF144" s="315"/>
      <c r="BG144" s="414" t="s">
        <v>6</v>
      </c>
      <c r="BH144" s="415"/>
      <c r="BI144" s="377" t="s">
        <v>6</v>
      </c>
      <c r="BJ144" s="377"/>
      <c r="BK144" s="315"/>
      <c r="BL144" s="414" t="s">
        <v>6</v>
      </c>
      <c r="BM144" s="415"/>
      <c r="BN144" s="377" t="s">
        <v>205</v>
      </c>
      <c r="BO144" s="377"/>
      <c r="BP144" s="315"/>
      <c r="BQ144" s="414" t="s">
        <v>6</v>
      </c>
      <c r="BR144" s="415"/>
      <c r="BS144" s="377" t="s">
        <v>12</v>
      </c>
      <c r="BT144" s="377"/>
      <c r="BU144" s="315"/>
      <c r="BV144" s="414" t="s">
        <v>6</v>
      </c>
      <c r="BW144" s="415"/>
      <c r="BX144" s="377" t="s">
        <v>6</v>
      </c>
      <c r="BY144" s="377"/>
      <c r="BZ144" s="315"/>
      <c r="CA144" s="414" t="s">
        <v>6</v>
      </c>
      <c r="CB144" s="415"/>
      <c r="CC144" s="377" t="s">
        <v>205</v>
      </c>
      <c r="CD144" s="377"/>
      <c r="CE144" s="315"/>
      <c r="CF144" s="405" t="s">
        <v>45</v>
      </c>
      <c r="CG144" s="406"/>
      <c r="CH144" s="406"/>
      <c r="CI144" s="406"/>
      <c r="CJ144" s="406"/>
      <c r="CK144" s="407"/>
      <c r="CL144" s="405" t="s">
        <v>46</v>
      </c>
      <c r="CM144" s="406"/>
      <c r="CN144" s="406"/>
      <c r="CO144" s="406"/>
      <c r="CP144" s="406"/>
      <c r="CQ144" s="407"/>
    </row>
    <row r="145" spans="1:95" ht="13.9" hidden="1" customHeight="1" x14ac:dyDescent="0.2">
      <c r="A145" s="424"/>
      <c r="B145" s="424"/>
      <c r="C145" s="424"/>
      <c r="D145" s="424"/>
      <c r="E145" s="424"/>
      <c r="F145" s="424"/>
      <c r="G145" s="424"/>
      <c r="H145" s="411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3"/>
      <c r="T145" s="411"/>
      <c r="U145" s="412"/>
      <c r="V145" s="412"/>
      <c r="W145" s="412"/>
      <c r="X145" s="412"/>
      <c r="Y145" s="412"/>
      <c r="Z145" s="412"/>
      <c r="AA145" s="412"/>
      <c r="AB145" s="413"/>
      <c r="AC145" s="411"/>
      <c r="AD145" s="412"/>
      <c r="AE145" s="412"/>
      <c r="AF145" s="412"/>
      <c r="AG145" s="412"/>
      <c r="AH145" s="412"/>
      <c r="AI145" s="412"/>
      <c r="AJ145" s="412"/>
      <c r="AK145" s="412"/>
      <c r="AL145" s="412"/>
      <c r="AM145" s="412"/>
      <c r="AN145" s="412"/>
      <c r="AO145" s="412"/>
      <c r="AP145" s="412"/>
      <c r="AQ145" s="412"/>
      <c r="AR145" s="413"/>
      <c r="AS145" s="411"/>
      <c r="AT145" s="412"/>
      <c r="AU145" s="412"/>
      <c r="AV145" s="412"/>
      <c r="AW145" s="412"/>
      <c r="AX145" s="412"/>
      <c r="AY145" s="412"/>
      <c r="AZ145" s="412"/>
      <c r="BA145" s="413"/>
      <c r="BB145" s="411" t="s">
        <v>83</v>
      </c>
      <c r="BC145" s="412"/>
      <c r="BD145" s="412"/>
      <c r="BE145" s="412"/>
      <c r="BF145" s="413"/>
      <c r="BG145" s="411" t="s">
        <v>84</v>
      </c>
      <c r="BH145" s="412"/>
      <c r="BI145" s="412"/>
      <c r="BJ145" s="412"/>
      <c r="BK145" s="413"/>
      <c r="BL145" s="411" t="s">
        <v>85</v>
      </c>
      <c r="BM145" s="412"/>
      <c r="BN145" s="412"/>
      <c r="BO145" s="412"/>
      <c r="BP145" s="413"/>
      <c r="BQ145" s="411" t="s">
        <v>83</v>
      </c>
      <c r="BR145" s="412"/>
      <c r="BS145" s="412"/>
      <c r="BT145" s="412"/>
      <c r="BU145" s="413"/>
      <c r="BV145" s="411" t="s">
        <v>84</v>
      </c>
      <c r="BW145" s="412"/>
      <c r="BX145" s="412"/>
      <c r="BY145" s="412"/>
      <c r="BZ145" s="413"/>
      <c r="CA145" s="411" t="s">
        <v>85</v>
      </c>
      <c r="CB145" s="412"/>
      <c r="CC145" s="412"/>
      <c r="CD145" s="412"/>
      <c r="CE145" s="413"/>
      <c r="CF145" s="411"/>
      <c r="CG145" s="412"/>
      <c r="CH145" s="412"/>
      <c r="CI145" s="412"/>
      <c r="CJ145" s="412"/>
      <c r="CK145" s="413"/>
      <c r="CL145" s="411"/>
      <c r="CM145" s="412"/>
      <c r="CN145" s="412"/>
      <c r="CO145" s="412"/>
      <c r="CP145" s="412"/>
      <c r="CQ145" s="413"/>
    </row>
    <row r="146" spans="1:95" ht="42" hidden="1" customHeight="1" x14ac:dyDescent="0.2">
      <c r="A146" s="424"/>
      <c r="B146" s="424"/>
      <c r="C146" s="424"/>
      <c r="D146" s="424"/>
      <c r="E146" s="424"/>
      <c r="F146" s="424"/>
      <c r="G146" s="424"/>
      <c r="H146" s="411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3"/>
      <c r="T146" s="411"/>
      <c r="U146" s="412"/>
      <c r="V146" s="412"/>
      <c r="W146" s="412"/>
      <c r="X146" s="412"/>
      <c r="Y146" s="412"/>
      <c r="Z146" s="412"/>
      <c r="AA146" s="412"/>
      <c r="AB146" s="413"/>
      <c r="AC146" s="411"/>
      <c r="AD146" s="412"/>
      <c r="AE146" s="412"/>
      <c r="AF146" s="412"/>
      <c r="AG146" s="412"/>
      <c r="AH146" s="412"/>
      <c r="AI146" s="412"/>
      <c r="AJ146" s="412"/>
      <c r="AK146" s="412"/>
      <c r="AL146" s="412"/>
      <c r="AM146" s="412"/>
      <c r="AN146" s="412"/>
      <c r="AO146" s="412"/>
      <c r="AP146" s="412"/>
      <c r="AQ146" s="412"/>
      <c r="AR146" s="413"/>
      <c r="AS146" s="408"/>
      <c r="AT146" s="409"/>
      <c r="AU146" s="409"/>
      <c r="AV146" s="409"/>
      <c r="AW146" s="409"/>
      <c r="AX146" s="409"/>
      <c r="AY146" s="409"/>
      <c r="AZ146" s="409"/>
      <c r="BA146" s="410"/>
      <c r="BB146" s="411"/>
      <c r="BC146" s="412"/>
      <c r="BD146" s="412"/>
      <c r="BE146" s="412"/>
      <c r="BF146" s="413"/>
      <c r="BG146" s="411"/>
      <c r="BH146" s="412"/>
      <c r="BI146" s="412"/>
      <c r="BJ146" s="412"/>
      <c r="BK146" s="413"/>
      <c r="BL146" s="411"/>
      <c r="BM146" s="412"/>
      <c r="BN146" s="412"/>
      <c r="BO146" s="412"/>
      <c r="BP146" s="413"/>
      <c r="BQ146" s="411"/>
      <c r="BR146" s="412"/>
      <c r="BS146" s="412"/>
      <c r="BT146" s="412"/>
      <c r="BU146" s="413"/>
      <c r="BV146" s="411"/>
      <c r="BW146" s="412"/>
      <c r="BX146" s="412"/>
      <c r="BY146" s="412"/>
      <c r="BZ146" s="413"/>
      <c r="CA146" s="411"/>
      <c r="CB146" s="412"/>
      <c r="CC146" s="412"/>
      <c r="CD146" s="412"/>
      <c r="CE146" s="413"/>
      <c r="CF146" s="411"/>
      <c r="CG146" s="412"/>
      <c r="CH146" s="412"/>
      <c r="CI146" s="412"/>
      <c r="CJ146" s="412"/>
      <c r="CK146" s="413"/>
      <c r="CL146" s="411"/>
      <c r="CM146" s="412"/>
      <c r="CN146" s="412"/>
      <c r="CO146" s="412"/>
      <c r="CP146" s="412"/>
      <c r="CQ146" s="413"/>
    </row>
    <row r="147" spans="1:95" ht="64.150000000000006" customHeight="1" x14ac:dyDescent="0.2">
      <c r="A147" s="424"/>
      <c r="B147" s="424"/>
      <c r="C147" s="424"/>
      <c r="D147" s="424"/>
      <c r="E147" s="424"/>
      <c r="F147" s="424"/>
      <c r="G147" s="424"/>
      <c r="H147" s="408"/>
      <c r="I147" s="409"/>
      <c r="J147" s="409"/>
      <c r="K147" s="409"/>
      <c r="L147" s="409"/>
      <c r="M147" s="409"/>
      <c r="N147" s="409"/>
      <c r="O147" s="409"/>
      <c r="P147" s="409"/>
      <c r="Q147" s="409"/>
      <c r="R147" s="409"/>
      <c r="S147" s="410"/>
      <c r="T147" s="408"/>
      <c r="U147" s="409"/>
      <c r="V147" s="409"/>
      <c r="W147" s="409"/>
      <c r="X147" s="409"/>
      <c r="Y147" s="409"/>
      <c r="Z147" s="409"/>
      <c r="AA147" s="409"/>
      <c r="AB147" s="410"/>
      <c r="AC147" s="408"/>
      <c r="AD147" s="409"/>
      <c r="AE147" s="409"/>
      <c r="AF147" s="409"/>
      <c r="AG147" s="409"/>
      <c r="AH147" s="409"/>
      <c r="AI147" s="409"/>
      <c r="AJ147" s="409"/>
      <c r="AK147" s="409"/>
      <c r="AL147" s="409"/>
      <c r="AM147" s="409"/>
      <c r="AN147" s="409"/>
      <c r="AO147" s="409"/>
      <c r="AP147" s="409"/>
      <c r="AQ147" s="409"/>
      <c r="AR147" s="410"/>
      <c r="AS147" s="352" t="s">
        <v>50</v>
      </c>
      <c r="AT147" s="353"/>
      <c r="AU147" s="353"/>
      <c r="AV147" s="353"/>
      <c r="AW147" s="354"/>
      <c r="AX147" s="352" t="s">
        <v>51</v>
      </c>
      <c r="AY147" s="353"/>
      <c r="AZ147" s="353"/>
      <c r="BA147" s="354"/>
      <c r="BB147" s="408"/>
      <c r="BC147" s="409"/>
      <c r="BD147" s="409"/>
      <c r="BE147" s="409"/>
      <c r="BF147" s="410"/>
      <c r="BG147" s="408"/>
      <c r="BH147" s="409"/>
      <c r="BI147" s="409"/>
      <c r="BJ147" s="409"/>
      <c r="BK147" s="410"/>
      <c r="BL147" s="408"/>
      <c r="BM147" s="409"/>
      <c r="BN147" s="409"/>
      <c r="BO147" s="409"/>
      <c r="BP147" s="410"/>
      <c r="BQ147" s="408"/>
      <c r="BR147" s="409"/>
      <c r="BS147" s="409"/>
      <c r="BT147" s="409"/>
      <c r="BU147" s="410"/>
      <c r="BV147" s="408"/>
      <c r="BW147" s="409"/>
      <c r="BX147" s="409"/>
      <c r="BY147" s="409"/>
      <c r="BZ147" s="410"/>
      <c r="CA147" s="408"/>
      <c r="CB147" s="409"/>
      <c r="CC147" s="409"/>
      <c r="CD147" s="409"/>
      <c r="CE147" s="410"/>
      <c r="CF147" s="408"/>
      <c r="CG147" s="409"/>
      <c r="CH147" s="409"/>
      <c r="CI147" s="409"/>
      <c r="CJ147" s="409"/>
      <c r="CK147" s="410"/>
      <c r="CL147" s="408"/>
      <c r="CM147" s="409"/>
      <c r="CN147" s="409"/>
      <c r="CO147" s="409"/>
      <c r="CP147" s="409"/>
      <c r="CQ147" s="410"/>
    </row>
    <row r="148" spans="1:95" ht="13.15" customHeight="1" x14ac:dyDescent="0.2">
      <c r="A148" s="424" t="s">
        <v>27</v>
      </c>
      <c r="B148" s="424"/>
      <c r="C148" s="424"/>
      <c r="D148" s="424"/>
      <c r="E148" s="424"/>
      <c r="F148" s="424"/>
      <c r="G148" s="424"/>
      <c r="H148" s="352" t="s">
        <v>52</v>
      </c>
      <c r="I148" s="353"/>
      <c r="J148" s="353"/>
      <c r="K148" s="353"/>
      <c r="L148" s="353"/>
      <c r="M148" s="353"/>
      <c r="N148" s="353"/>
      <c r="O148" s="353"/>
      <c r="P148" s="353"/>
      <c r="Q148" s="353"/>
      <c r="R148" s="353"/>
      <c r="S148" s="354"/>
      <c r="T148" s="352" t="s">
        <v>53</v>
      </c>
      <c r="U148" s="353"/>
      <c r="V148" s="353"/>
      <c r="W148" s="353"/>
      <c r="X148" s="353"/>
      <c r="Y148" s="353"/>
      <c r="Z148" s="353"/>
      <c r="AA148" s="353"/>
      <c r="AB148" s="354"/>
      <c r="AC148" s="405" t="s">
        <v>54</v>
      </c>
      <c r="AD148" s="406"/>
      <c r="AE148" s="406"/>
      <c r="AF148" s="406"/>
      <c r="AG148" s="406"/>
      <c r="AH148" s="406"/>
      <c r="AI148" s="406"/>
      <c r="AJ148" s="406"/>
      <c r="AK148" s="406"/>
      <c r="AL148" s="406"/>
      <c r="AM148" s="406"/>
      <c r="AN148" s="406"/>
      <c r="AO148" s="406"/>
      <c r="AP148" s="406"/>
      <c r="AQ148" s="406"/>
      <c r="AR148" s="407"/>
      <c r="AS148" s="352" t="s">
        <v>55</v>
      </c>
      <c r="AT148" s="353"/>
      <c r="AU148" s="353"/>
      <c r="AV148" s="353"/>
      <c r="AW148" s="354"/>
      <c r="AX148" s="352" t="s">
        <v>56</v>
      </c>
      <c r="AY148" s="353"/>
      <c r="AZ148" s="353"/>
      <c r="BA148" s="354"/>
      <c r="BB148" s="424" t="s">
        <v>57</v>
      </c>
      <c r="BC148" s="424"/>
      <c r="BD148" s="424"/>
      <c r="BE148" s="424"/>
      <c r="BF148" s="424"/>
      <c r="BG148" s="424" t="s">
        <v>58</v>
      </c>
      <c r="BH148" s="424"/>
      <c r="BI148" s="424"/>
      <c r="BJ148" s="424"/>
      <c r="BK148" s="424"/>
      <c r="BL148" s="424" t="s">
        <v>59</v>
      </c>
      <c r="BM148" s="424"/>
      <c r="BN148" s="424"/>
      <c r="BO148" s="424"/>
      <c r="BP148" s="424"/>
      <c r="BQ148" s="424" t="s">
        <v>60</v>
      </c>
      <c r="BR148" s="424"/>
      <c r="BS148" s="424"/>
      <c r="BT148" s="424"/>
      <c r="BU148" s="424"/>
      <c r="BV148" s="424" t="s">
        <v>61</v>
      </c>
      <c r="BW148" s="424"/>
      <c r="BX148" s="424"/>
      <c r="BY148" s="424"/>
      <c r="BZ148" s="424"/>
      <c r="CA148" s="424" t="s">
        <v>86</v>
      </c>
      <c r="CB148" s="424"/>
      <c r="CC148" s="424"/>
      <c r="CD148" s="424"/>
      <c r="CE148" s="424"/>
      <c r="CF148" s="424" t="s">
        <v>87</v>
      </c>
      <c r="CG148" s="424"/>
      <c r="CH148" s="424"/>
      <c r="CI148" s="424"/>
      <c r="CJ148" s="424"/>
      <c r="CK148" s="424"/>
      <c r="CL148" s="424" t="s">
        <v>88</v>
      </c>
      <c r="CM148" s="424"/>
      <c r="CN148" s="424"/>
      <c r="CO148" s="424"/>
      <c r="CP148" s="424"/>
      <c r="CQ148" s="424"/>
    </row>
    <row r="149" spans="1:95" ht="39" customHeight="1" x14ac:dyDescent="0.2">
      <c r="A149" s="340" t="s">
        <v>252</v>
      </c>
      <c r="B149" s="361"/>
      <c r="C149" s="361"/>
      <c r="D149" s="361"/>
      <c r="E149" s="361"/>
      <c r="F149" s="361"/>
      <c r="G149" s="362"/>
      <c r="H149" s="770" t="s">
        <v>63</v>
      </c>
      <c r="I149" s="768"/>
      <c r="J149" s="768"/>
      <c r="K149" s="768"/>
      <c r="L149" s="768"/>
      <c r="M149" s="768"/>
      <c r="N149" s="768"/>
      <c r="O149" s="768"/>
      <c r="P149" s="768"/>
      <c r="Q149" s="768"/>
      <c r="R149" s="768"/>
      <c r="S149" s="769"/>
      <c r="T149" s="336" t="s">
        <v>64</v>
      </c>
      <c r="U149" s="337"/>
      <c r="V149" s="337"/>
      <c r="W149" s="337"/>
      <c r="X149" s="337"/>
      <c r="Y149" s="337"/>
      <c r="Z149" s="337"/>
      <c r="AA149" s="337"/>
      <c r="AB149" s="338"/>
      <c r="AC149" s="349" t="s">
        <v>89</v>
      </c>
      <c r="AD149" s="350"/>
      <c r="AE149" s="350"/>
      <c r="AF149" s="350"/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1"/>
      <c r="AS149" s="352" t="s">
        <v>90</v>
      </c>
      <c r="AT149" s="353"/>
      <c r="AU149" s="353"/>
      <c r="AV149" s="353"/>
      <c r="AW149" s="354"/>
      <c r="AX149" s="384" t="s">
        <v>91</v>
      </c>
      <c r="AY149" s="385"/>
      <c r="AZ149" s="385"/>
      <c r="BA149" s="386"/>
      <c r="BB149" s="336">
        <v>147</v>
      </c>
      <c r="BC149" s="337"/>
      <c r="BD149" s="337"/>
      <c r="BE149" s="337"/>
      <c r="BF149" s="338"/>
      <c r="BG149" s="336">
        <v>147</v>
      </c>
      <c r="BH149" s="337"/>
      <c r="BI149" s="337"/>
      <c r="BJ149" s="337"/>
      <c r="BK149" s="338"/>
      <c r="BL149" s="336">
        <v>147</v>
      </c>
      <c r="BM149" s="337"/>
      <c r="BN149" s="337"/>
      <c r="BO149" s="337"/>
      <c r="BP149" s="338"/>
      <c r="BQ149" s="336"/>
      <c r="BR149" s="337"/>
      <c r="BS149" s="337"/>
      <c r="BT149" s="337"/>
      <c r="BU149" s="338"/>
      <c r="BV149" s="336"/>
      <c r="BW149" s="337"/>
      <c r="BX149" s="337"/>
      <c r="BY149" s="337"/>
      <c r="BZ149" s="338"/>
      <c r="CA149" s="336"/>
      <c r="CB149" s="337"/>
      <c r="CC149" s="337"/>
      <c r="CD149" s="337"/>
      <c r="CE149" s="338"/>
      <c r="CF149" s="358">
        <v>3</v>
      </c>
      <c r="CG149" s="359"/>
      <c r="CH149" s="359"/>
      <c r="CI149" s="359"/>
      <c r="CJ149" s="359"/>
      <c r="CK149" s="360"/>
      <c r="CL149" s="336"/>
      <c r="CM149" s="337"/>
      <c r="CN149" s="337"/>
      <c r="CO149" s="337"/>
      <c r="CP149" s="337"/>
      <c r="CQ149" s="338"/>
    </row>
    <row r="150" spans="1:95" ht="44.25" customHeight="1" x14ac:dyDescent="0.2">
      <c r="A150" s="340" t="s">
        <v>259</v>
      </c>
      <c r="B150" s="361"/>
      <c r="C150" s="361"/>
      <c r="D150" s="361"/>
      <c r="E150" s="361"/>
      <c r="F150" s="361"/>
      <c r="G150" s="362"/>
      <c r="H150" s="770" t="s">
        <v>69</v>
      </c>
      <c r="I150" s="768"/>
      <c r="J150" s="768"/>
      <c r="K150" s="768"/>
      <c r="L150" s="768"/>
      <c r="M150" s="768"/>
      <c r="N150" s="768"/>
      <c r="O150" s="768"/>
      <c r="P150" s="768"/>
      <c r="Q150" s="768"/>
      <c r="R150" s="768"/>
      <c r="S150" s="769"/>
      <c r="T150" s="336" t="s">
        <v>64</v>
      </c>
      <c r="U150" s="337"/>
      <c r="V150" s="337"/>
      <c r="W150" s="337"/>
      <c r="X150" s="337"/>
      <c r="Y150" s="337"/>
      <c r="Z150" s="337"/>
      <c r="AA150" s="337"/>
      <c r="AB150" s="338"/>
      <c r="AC150" s="349" t="s">
        <v>89</v>
      </c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1"/>
      <c r="AS150" s="352" t="s">
        <v>90</v>
      </c>
      <c r="AT150" s="353"/>
      <c r="AU150" s="353"/>
      <c r="AV150" s="353"/>
      <c r="AW150" s="354"/>
      <c r="AX150" s="384" t="s">
        <v>91</v>
      </c>
      <c r="AY150" s="385"/>
      <c r="AZ150" s="385"/>
      <c r="BA150" s="386"/>
      <c r="BB150" s="336">
        <v>50</v>
      </c>
      <c r="BC150" s="337"/>
      <c r="BD150" s="337"/>
      <c r="BE150" s="337"/>
      <c r="BF150" s="338"/>
      <c r="BG150" s="336">
        <v>50</v>
      </c>
      <c r="BH150" s="337"/>
      <c r="BI150" s="337"/>
      <c r="BJ150" s="337"/>
      <c r="BK150" s="338"/>
      <c r="BL150" s="336">
        <v>50</v>
      </c>
      <c r="BM150" s="337"/>
      <c r="BN150" s="337"/>
      <c r="BO150" s="337"/>
      <c r="BP150" s="338"/>
      <c r="BQ150" s="336"/>
      <c r="BR150" s="337"/>
      <c r="BS150" s="337"/>
      <c r="BT150" s="337"/>
      <c r="BU150" s="338"/>
      <c r="BV150" s="336"/>
      <c r="BW150" s="337"/>
      <c r="BX150" s="337"/>
      <c r="BY150" s="337"/>
      <c r="BZ150" s="338"/>
      <c r="CA150" s="336"/>
      <c r="CB150" s="337"/>
      <c r="CC150" s="337"/>
      <c r="CD150" s="337"/>
      <c r="CE150" s="338"/>
      <c r="CF150" s="358">
        <v>3</v>
      </c>
      <c r="CG150" s="359"/>
      <c r="CH150" s="359"/>
      <c r="CI150" s="359"/>
      <c r="CJ150" s="359"/>
      <c r="CK150" s="360"/>
      <c r="CL150" s="336"/>
      <c r="CM150" s="337"/>
      <c r="CN150" s="337"/>
      <c r="CO150" s="337"/>
      <c r="CP150" s="337"/>
      <c r="CQ150" s="338"/>
    </row>
    <row r="151" spans="1:95" ht="44.25" customHeight="1" x14ac:dyDescent="0.2">
      <c r="A151" s="340" t="s">
        <v>266</v>
      </c>
      <c r="B151" s="341"/>
      <c r="C151" s="341"/>
      <c r="D151" s="341"/>
      <c r="E151" s="341"/>
      <c r="F151" s="341"/>
      <c r="G151" s="342"/>
      <c r="H151" s="343" t="s">
        <v>214</v>
      </c>
      <c r="I151" s="768"/>
      <c r="J151" s="768"/>
      <c r="K151" s="768"/>
      <c r="L151" s="768"/>
      <c r="M151" s="768"/>
      <c r="N151" s="768"/>
      <c r="O151" s="768"/>
      <c r="P151" s="768"/>
      <c r="Q151" s="768"/>
      <c r="R151" s="768"/>
      <c r="S151" s="769"/>
      <c r="T151" s="336" t="s">
        <v>64</v>
      </c>
      <c r="U151" s="337"/>
      <c r="V151" s="337"/>
      <c r="W151" s="337"/>
      <c r="X151" s="337"/>
      <c r="Y151" s="337"/>
      <c r="Z151" s="337"/>
      <c r="AA151" s="337"/>
      <c r="AB151" s="338"/>
      <c r="AC151" s="349" t="s">
        <v>89</v>
      </c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1"/>
      <c r="AS151" s="352" t="s">
        <v>90</v>
      </c>
      <c r="AT151" s="353"/>
      <c r="AU151" s="353"/>
      <c r="AV151" s="353"/>
      <c r="AW151" s="354"/>
      <c r="AX151" s="384" t="s">
        <v>91</v>
      </c>
      <c r="AY151" s="385"/>
      <c r="AZ151" s="385"/>
      <c r="BA151" s="386"/>
      <c r="BB151" s="336">
        <v>147</v>
      </c>
      <c r="BC151" s="337"/>
      <c r="BD151" s="337"/>
      <c r="BE151" s="337"/>
      <c r="BF151" s="338"/>
      <c r="BG151" s="336">
        <v>147</v>
      </c>
      <c r="BH151" s="337"/>
      <c r="BI151" s="337"/>
      <c r="BJ151" s="337"/>
      <c r="BK151" s="338"/>
      <c r="BL151" s="336">
        <v>147</v>
      </c>
      <c r="BM151" s="337"/>
      <c r="BN151" s="337"/>
      <c r="BO151" s="337"/>
      <c r="BP151" s="338"/>
      <c r="BQ151" s="336"/>
      <c r="BR151" s="337"/>
      <c r="BS151" s="337"/>
      <c r="BT151" s="337"/>
      <c r="BU151" s="338"/>
      <c r="BV151" s="336"/>
      <c r="BW151" s="337"/>
      <c r="BX151" s="337"/>
      <c r="BY151" s="337"/>
      <c r="BZ151" s="338"/>
      <c r="CA151" s="336"/>
      <c r="CB151" s="337"/>
      <c r="CC151" s="337"/>
      <c r="CD151" s="337"/>
      <c r="CE151" s="338"/>
      <c r="CF151" s="358">
        <v>3</v>
      </c>
      <c r="CG151" s="359"/>
      <c r="CH151" s="359"/>
      <c r="CI151" s="359"/>
      <c r="CJ151" s="359"/>
      <c r="CK151" s="360"/>
      <c r="CL151" s="336"/>
      <c r="CM151" s="337"/>
      <c r="CN151" s="337"/>
      <c r="CO151" s="337"/>
      <c r="CP151" s="337"/>
      <c r="CQ151" s="338"/>
    </row>
    <row r="152" spans="1:95" ht="40.5" customHeight="1" x14ac:dyDescent="0.2">
      <c r="A152" s="340" t="s">
        <v>262</v>
      </c>
      <c r="B152" s="341"/>
      <c r="C152" s="341"/>
      <c r="D152" s="341"/>
      <c r="E152" s="341"/>
      <c r="F152" s="341"/>
      <c r="G152" s="342"/>
      <c r="H152" s="343" t="s">
        <v>228</v>
      </c>
      <c r="I152" s="768"/>
      <c r="J152" s="768"/>
      <c r="K152" s="768"/>
      <c r="L152" s="768"/>
      <c r="M152" s="768"/>
      <c r="N152" s="768"/>
      <c r="O152" s="768"/>
      <c r="P152" s="768"/>
      <c r="Q152" s="768"/>
      <c r="R152" s="768"/>
      <c r="S152" s="769"/>
      <c r="T152" s="336" t="s">
        <v>64</v>
      </c>
      <c r="U152" s="337"/>
      <c r="V152" s="337"/>
      <c r="W152" s="337"/>
      <c r="X152" s="337"/>
      <c r="Y152" s="337"/>
      <c r="Z152" s="337"/>
      <c r="AA152" s="337"/>
      <c r="AB152" s="338"/>
      <c r="AC152" s="349" t="s">
        <v>89</v>
      </c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351"/>
      <c r="AS152" s="352" t="s">
        <v>90</v>
      </c>
      <c r="AT152" s="353"/>
      <c r="AU152" s="353"/>
      <c r="AV152" s="353"/>
      <c r="AW152" s="354"/>
      <c r="AX152" s="384" t="s">
        <v>91</v>
      </c>
      <c r="AY152" s="385"/>
      <c r="AZ152" s="385"/>
      <c r="BA152" s="386"/>
      <c r="BB152" s="336">
        <v>68</v>
      </c>
      <c r="BC152" s="337"/>
      <c r="BD152" s="337"/>
      <c r="BE152" s="337"/>
      <c r="BF152" s="338"/>
      <c r="BG152" s="336">
        <v>68</v>
      </c>
      <c r="BH152" s="337"/>
      <c r="BI152" s="337"/>
      <c r="BJ152" s="337"/>
      <c r="BK152" s="338"/>
      <c r="BL152" s="336">
        <v>68</v>
      </c>
      <c r="BM152" s="337"/>
      <c r="BN152" s="337"/>
      <c r="BO152" s="337"/>
      <c r="BP152" s="338"/>
      <c r="BQ152" s="336"/>
      <c r="BR152" s="337"/>
      <c r="BS152" s="337"/>
      <c r="BT152" s="337"/>
      <c r="BU152" s="338"/>
      <c r="BV152" s="336"/>
      <c r="BW152" s="337"/>
      <c r="BX152" s="337"/>
      <c r="BY152" s="337"/>
      <c r="BZ152" s="338"/>
      <c r="CA152" s="336"/>
      <c r="CB152" s="337"/>
      <c r="CC152" s="337"/>
      <c r="CD152" s="337"/>
      <c r="CE152" s="338"/>
      <c r="CF152" s="358">
        <v>3</v>
      </c>
      <c r="CG152" s="359"/>
      <c r="CH152" s="359"/>
      <c r="CI152" s="359"/>
      <c r="CJ152" s="359"/>
      <c r="CK152" s="360"/>
      <c r="CL152" s="336"/>
      <c r="CM152" s="337"/>
      <c r="CN152" s="337"/>
      <c r="CO152" s="337"/>
      <c r="CP152" s="337"/>
      <c r="CQ152" s="338"/>
    </row>
    <row r="153" spans="1:95" ht="39.6" customHeight="1" x14ac:dyDescent="0.2">
      <c r="A153" s="340" t="s">
        <v>269</v>
      </c>
      <c r="B153" s="341"/>
      <c r="C153" s="341"/>
      <c r="D153" s="341"/>
      <c r="E153" s="341"/>
      <c r="F153" s="341"/>
      <c r="G153" s="342"/>
      <c r="H153" s="343" t="s">
        <v>172</v>
      </c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5"/>
      <c r="T153" s="336" t="s">
        <v>64</v>
      </c>
      <c r="U153" s="337"/>
      <c r="V153" s="337"/>
      <c r="W153" s="337"/>
      <c r="X153" s="337"/>
      <c r="Y153" s="337"/>
      <c r="Z153" s="337"/>
      <c r="AA153" s="337"/>
      <c r="AB153" s="338"/>
      <c r="AC153" s="349" t="s">
        <v>89</v>
      </c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351"/>
      <c r="AS153" s="352" t="s">
        <v>90</v>
      </c>
      <c r="AT153" s="353"/>
      <c r="AU153" s="353"/>
      <c r="AV153" s="353"/>
      <c r="AW153" s="354"/>
      <c r="AX153" s="384" t="s">
        <v>91</v>
      </c>
      <c r="AY153" s="385"/>
      <c r="AZ153" s="385"/>
      <c r="BA153" s="386"/>
      <c r="BB153" s="336">
        <v>18</v>
      </c>
      <c r="BC153" s="337"/>
      <c r="BD153" s="337"/>
      <c r="BE153" s="337"/>
      <c r="BF153" s="338"/>
      <c r="BG153" s="336">
        <v>18</v>
      </c>
      <c r="BH153" s="337"/>
      <c r="BI153" s="337"/>
      <c r="BJ153" s="337"/>
      <c r="BK153" s="338"/>
      <c r="BL153" s="336">
        <v>18</v>
      </c>
      <c r="BM153" s="337"/>
      <c r="BN153" s="337"/>
      <c r="BO153" s="337"/>
      <c r="BP153" s="338"/>
      <c r="BQ153" s="336"/>
      <c r="BR153" s="337"/>
      <c r="BS153" s="337"/>
      <c r="BT153" s="337"/>
      <c r="BU153" s="338"/>
      <c r="BV153" s="336"/>
      <c r="BW153" s="337"/>
      <c r="BX153" s="337"/>
      <c r="BY153" s="337"/>
      <c r="BZ153" s="338"/>
      <c r="CA153" s="336"/>
      <c r="CB153" s="337"/>
      <c r="CC153" s="337"/>
      <c r="CD153" s="337"/>
      <c r="CE153" s="338"/>
      <c r="CF153" s="358">
        <v>3</v>
      </c>
      <c r="CG153" s="359"/>
      <c r="CH153" s="359"/>
      <c r="CI153" s="359"/>
      <c r="CJ153" s="359"/>
      <c r="CK153" s="360"/>
      <c r="CL153" s="336"/>
      <c r="CM153" s="337"/>
      <c r="CN153" s="337"/>
      <c r="CO153" s="337"/>
      <c r="CP153" s="337"/>
      <c r="CQ153" s="338"/>
    </row>
    <row r="154" spans="1:95" ht="42" customHeight="1" x14ac:dyDescent="0.2">
      <c r="A154" s="340" t="s">
        <v>272</v>
      </c>
      <c r="B154" s="361"/>
      <c r="C154" s="361"/>
      <c r="D154" s="361"/>
      <c r="E154" s="361"/>
      <c r="F154" s="361"/>
      <c r="G154" s="362"/>
      <c r="H154" s="770" t="s">
        <v>72</v>
      </c>
      <c r="I154" s="768"/>
      <c r="J154" s="768"/>
      <c r="K154" s="768"/>
      <c r="L154" s="768"/>
      <c r="M154" s="768"/>
      <c r="N154" s="768"/>
      <c r="O154" s="768"/>
      <c r="P154" s="768"/>
      <c r="Q154" s="768"/>
      <c r="R154" s="768"/>
      <c r="S154" s="769"/>
      <c r="T154" s="336" t="s">
        <v>64</v>
      </c>
      <c r="U154" s="337"/>
      <c r="V154" s="337"/>
      <c r="W154" s="337"/>
      <c r="X154" s="337"/>
      <c r="Y154" s="337"/>
      <c r="Z154" s="337"/>
      <c r="AA154" s="337"/>
      <c r="AB154" s="338"/>
      <c r="AC154" s="349" t="s">
        <v>89</v>
      </c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1"/>
      <c r="AS154" s="352" t="s">
        <v>90</v>
      </c>
      <c r="AT154" s="353"/>
      <c r="AU154" s="353"/>
      <c r="AV154" s="353"/>
      <c r="AW154" s="354"/>
      <c r="AX154" s="384" t="s">
        <v>91</v>
      </c>
      <c r="AY154" s="385"/>
      <c r="AZ154" s="385"/>
      <c r="BA154" s="386"/>
      <c r="BB154" s="422">
        <v>147</v>
      </c>
      <c r="BC154" s="422"/>
      <c r="BD154" s="422"/>
      <c r="BE154" s="422"/>
      <c r="BF154" s="422"/>
      <c r="BG154" s="422">
        <v>147</v>
      </c>
      <c r="BH154" s="422"/>
      <c r="BI154" s="422"/>
      <c r="BJ154" s="422"/>
      <c r="BK154" s="422"/>
      <c r="BL154" s="422">
        <v>147</v>
      </c>
      <c r="BM154" s="422"/>
      <c r="BN154" s="422"/>
      <c r="BO154" s="422"/>
      <c r="BP154" s="422"/>
      <c r="BQ154" s="422"/>
      <c r="BR154" s="422"/>
      <c r="BS154" s="422"/>
      <c r="BT154" s="422"/>
      <c r="BU154" s="422"/>
      <c r="BV154" s="422"/>
      <c r="BW154" s="422"/>
      <c r="BX154" s="422"/>
      <c r="BY154" s="422"/>
      <c r="BZ154" s="422"/>
      <c r="CA154" s="422"/>
      <c r="CB154" s="422"/>
      <c r="CC154" s="422"/>
      <c r="CD154" s="422"/>
      <c r="CE154" s="422"/>
      <c r="CF154" s="358">
        <v>3</v>
      </c>
      <c r="CG154" s="359"/>
      <c r="CH154" s="359"/>
      <c r="CI154" s="359"/>
      <c r="CJ154" s="359"/>
      <c r="CK154" s="360"/>
      <c r="CL154" s="422"/>
      <c r="CM154" s="422"/>
      <c r="CN154" s="422"/>
      <c r="CO154" s="422"/>
      <c r="CP154" s="422"/>
      <c r="CQ154" s="422"/>
    </row>
    <row r="155" spans="1:95" x14ac:dyDescent="0.2">
      <c r="A155" s="324"/>
      <c r="B155" s="324"/>
      <c r="C155" s="324"/>
      <c r="D155" s="324"/>
      <c r="E155" s="324"/>
      <c r="F155" s="324"/>
      <c r="G155" s="324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14"/>
      <c r="AT155" s="314"/>
      <c r="AU155" s="314"/>
      <c r="AV155" s="314"/>
      <c r="AW155" s="314"/>
      <c r="AX155" s="325"/>
      <c r="AY155" s="325"/>
      <c r="AZ155" s="325"/>
      <c r="BA155" s="325"/>
      <c r="BB155" s="327"/>
      <c r="BC155" s="327"/>
      <c r="BD155" s="327"/>
      <c r="BE155" s="327"/>
      <c r="BF155" s="327"/>
      <c r="BG155" s="327"/>
      <c r="BH155" s="327"/>
      <c r="BI155" s="327"/>
      <c r="BJ155" s="327"/>
      <c r="BK155" s="327"/>
      <c r="BL155" s="327"/>
      <c r="BM155" s="327"/>
      <c r="BN155" s="327"/>
      <c r="BO155" s="327"/>
      <c r="BP155" s="327"/>
      <c r="BQ155" s="327"/>
      <c r="BR155" s="327"/>
      <c r="BS155" s="327"/>
      <c r="BT155" s="327"/>
      <c r="BU155" s="327"/>
      <c r="BV155" s="327"/>
      <c r="BW155" s="327"/>
      <c r="BX155" s="327"/>
      <c r="BY155" s="327"/>
      <c r="BZ155" s="327"/>
      <c r="CA155" s="327"/>
      <c r="CB155" s="327"/>
      <c r="CC155" s="327"/>
      <c r="CD155" s="327"/>
      <c r="CE155" s="327"/>
      <c r="CF155" s="102"/>
      <c r="CG155" s="102"/>
      <c r="CH155" s="102"/>
      <c r="CI155" s="102"/>
      <c r="CJ155" s="102"/>
      <c r="CK155" s="102"/>
      <c r="CL155" s="327"/>
      <c r="CM155" s="327"/>
      <c r="CN155" s="327"/>
      <c r="CO155" s="327"/>
      <c r="CP155" s="327"/>
      <c r="CQ155" s="327"/>
    </row>
    <row r="156" spans="1:95" ht="16.899999999999999" customHeight="1" x14ac:dyDescent="0.2">
      <c r="A156" s="368" t="s">
        <v>92</v>
      </c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368"/>
      <c r="BB156" s="368"/>
      <c r="BC156" s="368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  <c r="BN156" s="368"/>
      <c r="BO156" s="368"/>
      <c r="BP156" s="368"/>
      <c r="BQ156" s="368"/>
      <c r="BR156" s="368"/>
      <c r="BS156" s="368"/>
      <c r="BT156" s="368"/>
      <c r="BU156" s="368"/>
      <c r="BV156" s="368"/>
      <c r="BW156" s="368"/>
      <c r="BX156" s="368"/>
      <c r="BY156" s="368"/>
      <c r="BZ156" s="368"/>
      <c r="CA156" s="368"/>
      <c r="CB156" s="368"/>
      <c r="CC156" s="368"/>
      <c r="CD156" s="368"/>
      <c r="CE156" s="368"/>
    </row>
    <row r="157" spans="1:95" ht="9.6" customHeight="1" x14ac:dyDescent="0.2">
      <c r="A157" s="452"/>
      <c r="B157" s="452"/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  <c r="M157" s="452"/>
      <c r="N157" s="452"/>
      <c r="O157" s="452"/>
      <c r="P157" s="452"/>
      <c r="Q157" s="452"/>
      <c r="R157" s="452"/>
      <c r="S157" s="452"/>
      <c r="T157" s="452"/>
      <c r="U157" s="452"/>
      <c r="V157" s="452"/>
      <c r="W157" s="452"/>
      <c r="X157" s="452"/>
      <c r="Y157" s="452"/>
      <c r="Z157" s="452"/>
      <c r="AA157" s="452"/>
      <c r="AB157" s="452"/>
      <c r="AC157" s="452"/>
      <c r="AD157" s="452"/>
      <c r="AE157" s="452"/>
      <c r="AF157" s="452"/>
      <c r="AG157" s="452"/>
      <c r="AH157" s="452"/>
      <c r="AI157" s="452"/>
      <c r="AJ157" s="452"/>
      <c r="AK157" s="452"/>
      <c r="AL157" s="452"/>
      <c r="AM157" s="452"/>
      <c r="AN157" s="452"/>
      <c r="AO157" s="452"/>
      <c r="AP157" s="452"/>
      <c r="AQ157" s="452"/>
      <c r="AR157" s="452"/>
      <c r="AS157" s="452"/>
      <c r="AT157" s="452"/>
      <c r="AU157" s="452"/>
      <c r="AV157" s="452"/>
      <c r="AW157" s="452"/>
      <c r="AX157" s="452"/>
      <c r="AY157" s="452"/>
      <c r="AZ157" s="452"/>
      <c r="BA157" s="452"/>
      <c r="BB157" s="452"/>
      <c r="BC157" s="452"/>
      <c r="BD157" s="452"/>
      <c r="BE157" s="452"/>
      <c r="BF157" s="452"/>
      <c r="BG157" s="452"/>
      <c r="BH157" s="452"/>
      <c r="BI157" s="452"/>
      <c r="BJ157" s="452"/>
      <c r="BK157" s="452"/>
      <c r="BL157" s="452"/>
      <c r="BM157" s="452"/>
      <c r="BN157" s="452"/>
      <c r="BO157" s="452"/>
      <c r="BP157" s="452"/>
      <c r="BQ157" s="452"/>
      <c r="BR157" s="452"/>
      <c r="BS157" s="452"/>
      <c r="BT157" s="452"/>
      <c r="BU157" s="452"/>
      <c r="BV157" s="452"/>
      <c r="BW157" s="452"/>
      <c r="BX157" s="452"/>
      <c r="BY157" s="452"/>
      <c r="BZ157" s="452"/>
      <c r="CA157" s="452"/>
      <c r="CB157" s="452"/>
      <c r="CC157" s="452"/>
      <c r="CD157" s="452"/>
      <c r="CE157" s="452"/>
    </row>
    <row r="158" spans="1:95" ht="15" customHeight="1" x14ac:dyDescent="0.2">
      <c r="A158" s="373" t="s">
        <v>93</v>
      </c>
      <c r="B158" s="374"/>
      <c r="C158" s="374"/>
      <c r="D158" s="374"/>
      <c r="E158" s="374"/>
      <c r="F158" s="374"/>
      <c r="G158" s="374"/>
      <c r="H158" s="374"/>
      <c r="I158" s="374"/>
      <c r="J158" s="374"/>
      <c r="K158" s="374"/>
      <c r="L158" s="374"/>
      <c r="M158" s="374"/>
      <c r="N158" s="374"/>
      <c r="O158" s="374"/>
      <c r="P158" s="374"/>
      <c r="Q158" s="374"/>
      <c r="R158" s="374"/>
      <c r="S158" s="374"/>
      <c r="T158" s="374"/>
      <c r="U158" s="374"/>
      <c r="V158" s="374"/>
      <c r="W158" s="374"/>
      <c r="X158" s="374"/>
      <c r="Y158" s="374"/>
      <c r="Z158" s="374"/>
      <c r="AA158" s="374"/>
      <c r="AB158" s="374"/>
      <c r="AC158" s="374"/>
      <c r="AD158" s="374"/>
      <c r="AE158" s="374"/>
      <c r="AF158" s="374"/>
      <c r="AG158" s="374"/>
      <c r="AH158" s="374"/>
      <c r="AI158" s="374"/>
      <c r="AJ158" s="374"/>
      <c r="AK158" s="374"/>
      <c r="AL158" s="374"/>
      <c r="AM158" s="374"/>
      <c r="AN158" s="374"/>
      <c r="AO158" s="374"/>
      <c r="AP158" s="374"/>
      <c r="AQ158" s="374"/>
      <c r="AR158" s="374"/>
      <c r="AS158" s="374"/>
      <c r="AT158" s="374"/>
      <c r="AU158" s="374"/>
      <c r="AV158" s="374"/>
      <c r="AW158" s="374"/>
      <c r="AX158" s="374"/>
      <c r="AY158" s="374"/>
      <c r="AZ158" s="374"/>
      <c r="BA158" s="374"/>
      <c r="BB158" s="374"/>
      <c r="BC158" s="374"/>
      <c r="BD158" s="374"/>
      <c r="BE158" s="374"/>
      <c r="BF158" s="374"/>
      <c r="BG158" s="374"/>
      <c r="BH158" s="374"/>
      <c r="BI158" s="374"/>
      <c r="BJ158" s="374"/>
      <c r="BK158" s="374"/>
      <c r="BL158" s="374"/>
      <c r="BM158" s="374"/>
      <c r="BN158" s="374"/>
      <c r="BO158" s="374"/>
      <c r="BP158" s="374"/>
      <c r="BQ158" s="374"/>
      <c r="BR158" s="374"/>
      <c r="BS158" s="374"/>
      <c r="BT158" s="374"/>
      <c r="BU158" s="374"/>
      <c r="BV158" s="374"/>
      <c r="BW158" s="374"/>
      <c r="BX158" s="374"/>
      <c r="BY158" s="374"/>
      <c r="BZ158" s="374"/>
      <c r="CA158" s="374"/>
      <c r="CB158" s="374"/>
      <c r="CC158" s="374"/>
      <c r="CD158" s="374"/>
      <c r="CE158" s="374"/>
      <c r="CF158" s="374"/>
      <c r="CG158" s="374"/>
      <c r="CH158" s="374"/>
      <c r="CI158" s="374"/>
      <c r="CJ158" s="374"/>
      <c r="CK158" s="374"/>
      <c r="CL158" s="374"/>
      <c r="CM158" s="374"/>
      <c r="CN158" s="374"/>
      <c r="CO158" s="374"/>
      <c r="CP158" s="374"/>
      <c r="CQ158" s="375"/>
    </row>
    <row r="159" spans="1:95" ht="27.75" customHeight="1" x14ac:dyDescent="0.2">
      <c r="A159" s="453" t="s">
        <v>94</v>
      </c>
      <c r="B159" s="453"/>
      <c r="C159" s="453"/>
      <c r="D159" s="453"/>
      <c r="E159" s="453"/>
      <c r="F159" s="453"/>
      <c r="G159" s="453"/>
      <c r="H159" s="453"/>
      <c r="I159" s="453"/>
      <c r="J159" s="453"/>
      <c r="K159" s="453"/>
      <c r="L159" s="453"/>
      <c r="M159" s="453"/>
      <c r="N159" s="453" t="s">
        <v>95</v>
      </c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 t="s">
        <v>96</v>
      </c>
      <c r="AA159" s="453"/>
      <c r="AB159" s="453"/>
      <c r="AC159" s="453"/>
      <c r="AD159" s="453"/>
      <c r="AE159" s="453"/>
      <c r="AF159" s="453"/>
      <c r="AG159" s="453"/>
      <c r="AH159" s="453"/>
      <c r="AI159" s="453"/>
      <c r="AJ159" s="453"/>
      <c r="AK159" s="453"/>
      <c r="AL159" s="453" t="s">
        <v>97</v>
      </c>
      <c r="AM159" s="453"/>
      <c r="AN159" s="453"/>
      <c r="AO159" s="453"/>
      <c r="AP159" s="453"/>
      <c r="AQ159" s="453"/>
      <c r="AR159" s="453"/>
      <c r="AS159" s="453"/>
      <c r="AT159" s="453"/>
      <c r="AU159" s="453"/>
      <c r="AV159" s="453"/>
      <c r="AW159" s="453"/>
      <c r="AX159" s="448" t="s">
        <v>50</v>
      </c>
      <c r="AY159" s="448"/>
      <c r="AZ159" s="448"/>
      <c r="BA159" s="448"/>
      <c r="BB159" s="448"/>
      <c r="BC159" s="448"/>
      <c r="BD159" s="448"/>
      <c r="BE159" s="448"/>
      <c r="BF159" s="448"/>
      <c r="BG159" s="448"/>
      <c r="BH159" s="448"/>
      <c r="BI159" s="448"/>
      <c r="BJ159" s="448"/>
      <c r="BK159" s="448"/>
      <c r="BL159" s="448"/>
      <c r="BM159" s="448"/>
      <c r="BN159" s="448"/>
      <c r="BO159" s="448"/>
      <c r="BP159" s="448"/>
      <c r="BQ159" s="448"/>
      <c r="BR159" s="448"/>
      <c r="BS159" s="448"/>
      <c r="BT159" s="448"/>
      <c r="BU159" s="448"/>
      <c r="BV159" s="448"/>
      <c r="BW159" s="448"/>
      <c r="BX159" s="448"/>
      <c r="BY159" s="448"/>
      <c r="BZ159" s="448"/>
      <c r="CA159" s="448"/>
      <c r="CB159" s="448"/>
      <c r="CC159" s="448"/>
      <c r="CD159" s="448"/>
      <c r="CE159" s="448"/>
      <c r="CF159" s="448"/>
      <c r="CG159" s="448"/>
      <c r="CH159" s="448"/>
      <c r="CI159" s="448"/>
      <c r="CJ159" s="448"/>
      <c r="CK159" s="448"/>
      <c r="CL159" s="448"/>
      <c r="CM159" s="448"/>
      <c r="CN159" s="448"/>
      <c r="CO159" s="448"/>
      <c r="CP159" s="448"/>
      <c r="CQ159" s="448"/>
    </row>
    <row r="160" spans="1:95" ht="19.899999999999999" customHeight="1" x14ac:dyDescent="0.2">
      <c r="A160" s="448" t="s">
        <v>27</v>
      </c>
      <c r="B160" s="448"/>
      <c r="C160" s="448"/>
      <c r="D160" s="448"/>
      <c r="E160" s="448"/>
      <c r="F160" s="448"/>
      <c r="G160" s="448"/>
      <c r="H160" s="448"/>
      <c r="I160" s="448"/>
      <c r="J160" s="448"/>
      <c r="K160" s="448"/>
      <c r="L160" s="448"/>
      <c r="M160" s="448"/>
      <c r="N160" s="448" t="s">
        <v>52</v>
      </c>
      <c r="O160" s="448"/>
      <c r="P160" s="448"/>
      <c r="Q160" s="448"/>
      <c r="R160" s="448"/>
      <c r="S160" s="448"/>
      <c r="T160" s="448"/>
      <c r="U160" s="448"/>
      <c r="V160" s="448"/>
      <c r="W160" s="448"/>
      <c r="X160" s="448"/>
      <c r="Y160" s="448"/>
      <c r="Z160" s="448" t="s">
        <v>53</v>
      </c>
      <c r="AA160" s="448"/>
      <c r="AB160" s="448"/>
      <c r="AC160" s="448"/>
      <c r="AD160" s="448"/>
      <c r="AE160" s="448"/>
      <c r="AF160" s="448"/>
      <c r="AG160" s="448"/>
      <c r="AH160" s="448"/>
      <c r="AI160" s="448"/>
      <c r="AJ160" s="448"/>
      <c r="AK160" s="448"/>
      <c r="AL160" s="448" t="s">
        <v>54</v>
      </c>
      <c r="AM160" s="448"/>
      <c r="AN160" s="448"/>
      <c r="AO160" s="448"/>
      <c r="AP160" s="448"/>
      <c r="AQ160" s="448"/>
      <c r="AR160" s="448"/>
      <c r="AS160" s="448"/>
      <c r="AT160" s="448"/>
      <c r="AU160" s="448"/>
      <c r="AV160" s="448"/>
      <c r="AW160" s="448"/>
      <c r="AX160" s="448" t="s">
        <v>55</v>
      </c>
      <c r="AY160" s="448"/>
      <c r="AZ160" s="448"/>
      <c r="BA160" s="448"/>
      <c r="BB160" s="448"/>
      <c r="BC160" s="448"/>
      <c r="BD160" s="448"/>
      <c r="BE160" s="448"/>
      <c r="BF160" s="448"/>
      <c r="BG160" s="448"/>
      <c r="BH160" s="448"/>
      <c r="BI160" s="448"/>
      <c r="BJ160" s="448"/>
      <c r="BK160" s="448"/>
      <c r="BL160" s="448"/>
      <c r="BM160" s="448"/>
      <c r="BN160" s="448"/>
      <c r="BO160" s="448"/>
      <c r="BP160" s="448"/>
      <c r="BQ160" s="448"/>
      <c r="BR160" s="448"/>
      <c r="BS160" s="448"/>
      <c r="BT160" s="448"/>
      <c r="BU160" s="448"/>
      <c r="BV160" s="448"/>
      <c r="BW160" s="448"/>
      <c r="BX160" s="448"/>
      <c r="BY160" s="448"/>
      <c r="BZ160" s="448"/>
      <c r="CA160" s="448"/>
      <c r="CB160" s="448"/>
      <c r="CC160" s="448"/>
      <c r="CD160" s="448"/>
      <c r="CE160" s="448"/>
      <c r="CF160" s="448"/>
      <c r="CG160" s="448"/>
      <c r="CH160" s="448"/>
      <c r="CI160" s="448"/>
      <c r="CJ160" s="448"/>
      <c r="CK160" s="448"/>
      <c r="CL160" s="448"/>
      <c r="CM160" s="448"/>
      <c r="CN160" s="448"/>
      <c r="CO160" s="448"/>
      <c r="CP160" s="448"/>
      <c r="CQ160" s="448"/>
    </row>
    <row r="161" spans="1:95" ht="13.9" customHeight="1" x14ac:dyDescent="0.2">
      <c r="A161" s="424" t="s">
        <v>98</v>
      </c>
      <c r="B161" s="424"/>
      <c r="C161" s="424"/>
      <c r="D161" s="424"/>
      <c r="E161" s="424"/>
      <c r="F161" s="424"/>
      <c r="G161" s="424"/>
      <c r="H161" s="424"/>
      <c r="I161" s="424"/>
      <c r="J161" s="424"/>
      <c r="K161" s="424"/>
      <c r="L161" s="424"/>
      <c r="M161" s="424"/>
      <c r="N161" s="424" t="s">
        <v>99</v>
      </c>
      <c r="O161" s="424"/>
      <c r="P161" s="424"/>
      <c r="Q161" s="424"/>
      <c r="R161" s="424"/>
      <c r="S161" s="424"/>
      <c r="T161" s="424"/>
      <c r="U161" s="424"/>
      <c r="V161" s="424"/>
      <c r="W161" s="424"/>
      <c r="X161" s="424"/>
      <c r="Y161" s="424"/>
      <c r="Z161" s="424" t="s">
        <v>100</v>
      </c>
      <c r="AA161" s="424"/>
      <c r="AB161" s="424"/>
      <c r="AC161" s="424"/>
      <c r="AD161" s="424"/>
      <c r="AE161" s="424"/>
      <c r="AF161" s="424"/>
      <c r="AG161" s="424"/>
      <c r="AH161" s="424"/>
      <c r="AI161" s="424"/>
      <c r="AJ161" s="424"/>
      <c r="AK161" s="424"/>
      <c r="AL161" s="424" t="s">
        <v>101</v>
      </c>
      <c r="AM161" s="424"/>
      <c r="AN161" s="424"/>
      <c r="AO161" s="424"/>
      <c r="AP161" s="424"/>
      <c r="AQ161" s="424"/>
      <c r="AR161" s="424"/>
      <c r="AS161" s="424"/>
      <c r="AT161" s="424"/>
      <c r="AU161" s="424"/>
      <c r="AV161" s="424"/>
      <c r="AW161" s="424"/>
      <c r="AX161" s="441" t="s">
        <v>102</v>
      </c>
      <c r="AY161" s="441"/>
      <c r="AZ161" s="441"/>
      <c r="BA161" s="441"/>
      <c r="BB161" s="441"/>
      <c r="BC161" s="441"/>
      <c r="BD161" s="441"/>
      <c r="BE161" s="441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1"/>
      <c r="BR161" s="441"/>
      <c r="BS161" s="441"/>
      <c r="BT161" s="441"/>
      <c r="BU161" s="441"/>
      <c r="BV161" s="441"/>
      <c r="BW161" s="441"/>
      <c r="BX161" s="441"/>
      <c r="BY161" s="441"/>
      <c r="BZ161" s="441"/>
      <c r="CA161" s="441"/>
      <c r="CB161" s="441"/>
      <c r="CC161" s="441"/>
      <c r="CD161" s="441"/>
      <c r="CE161" s="441"/>
      <c r="CF161" s="441"/>
      <c r="CG161" s="441"/>
      <c r="CH161" s="441"/>
      <c r="CI161" s="441"/>
      <c r="CJ161" s="441"/>
      <c r="CK161" s="441"/>
      <c r="CL161" s="441"/>
      <c r="CM161" s="441"/>
      <c r="CN161" s="441"/>
      <c r="CO161" s="441"/>
      <c r="CP161" s="441"/>
      <c r="CQ161" s="441"/>
    </row>
    <row r="162" spans="1:95" ht="24.6" customHeight="1" x14ac:dyDescent="0.2">
      <c r="A162" s="424" t="s">
        <v>103</v>
      </c>
      <c r="B162" s="424"/>
      <c r="C162" s="424"/>
      <c r="D162" s="424"/>
      <c r="E162" s="424"/>
      <c r="F162" s="424"/>
      <c r="G162" s="424"/>
      <c r="H162" s="424"/>
      <c r="I162" s="424"/>
      <c r="J162" s="424"/>
      <c r="K162" s="424"/>
      <c r="L162" s="424"/>
      <c r="M162" s="424"/>
      <c r="N162" s="424" t="s">
        <v>104</v>
      </c>
      <c r="O162" s="424"/>
      <c r="P162" s="424"/>
      <c r="Q162" s="424"/>
      <c r="R162" s="424"/>
      <c r="S162" s="424"/>
      <c r="T162" s="424"/>
      <c r="U162" s="424"/>
      <c r="V162" s="424"/>
      <c r="W162" s="424"/>
      <c r="X162" s="424"/>
      <c r="Y162" s="424"/>
      <c r="Z162" s="424" t="s">
        <v>105</v>
      </c>
      <c r="AA162" s="424"/>
      <c r="AB162" s="424"/>
      <c r="AC162" s="424"/>
      <c r="AD162" s="424"/>
      <c r="AE162" s="424"/>
      <c r="AF162" s="424"/>
      <c r="AG162" s="424"/>
      <c r="AH162" s="424"/>
      <c r="AI162" s="424"/>
      <c r="AJ162" s="424"/>
      <c r="AK162" s="424"/>
      <c r="AL162" s="424" t="s">
        <v>106</v>
      </c>
      <c r="AM162" s="424"/>
      <c r="AN162" s="424"/>
      <c r="AO162" s="424"/>
      <c r="AP162" s="424"/>
      <c r="AQ162" s="424"/>
      <c r="AR162" s="424"/>
      <c r="AS162" s="424"/>
      <c r="AT162" s="424"/>
      <c r="AU162" s="424"/>
      <c r="AV162" s="424"/>
      <c r="AW162" s="424"/>
      <c r="AX162" s="441" t="s">
        <v>107</v>
      </c>
      <c r="AY162" s="441"/>
      <c r="AZ162" s="441"/>
      <c r="BA162" s="441"/>
      <c r="BB162" s="441"/>
      <c r="BC162" s="441"/>
      <c r="BD162" s="441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41"/>
      <c r="BY162" s="441"/>
      <c r="BZ162" s="441"/>
      <c r="CA162" s="441"/>
      <c r="CB162" s="441"/>
      <c r="CC162" s="441"/>
      <c r="CD162" s="441"/>
      <c r="CE162" s="441"/>
      <c r="CF162" s="441"/>
      <c r="CG162" s="441"/>
      <c r="CH162" s="441"/>
      <c r="CI162" s="441"/>
      <c r="CJ162" s="441"/>
      <c r="CK162" s="441"/>
      <c r="CL162" s="441"/>
      <c r="CM162" s="441"/>
      <c r="CN162" s="441"/>
      <c r="CO162" s="441"/>
      <c r="CP162" s="441"/>
      <c r="CQ162" s="441"/>
    </row>
    <row r="163" spans="1:95" ht="27" customHeight="1" x14ac:dyDescent="0.2">
      <c r="A163" s="424" t="s">
        <v>103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 t="s">
        <v>104</v>
      </c>
      <c r="O163" s="424"/>
      <c r="P163" s="424"/>
      <c r="Q163" s="424"/>
      <c r="R163" s="424"/>
      <c r="S163" s="424"/>
      <c r="T163" s="424"/>
      <c r="U163" s="424"/>
      <c r="V163" s="424"/>
      <c r="W163" s="424"/>
      <c r="X163" s="424"/>
      <c r="Y163" s="424"/>
      <c r="Z163" s="424" t="s">
        <v>105</v>
      </c>
      <c r="AA163" s="424"/>
      <c r="AB163" s="424"/>
      <c r="AC163" s="424"/>
      <c r="AD163" s="424"/>
      <c r="AE163" s="424"/>
      <c r="AF163" s="424"/>
      <c r="AG163" s="424"/>
      <c r="AH163" s="424"/>
      <c r="AI163" s="424"/>
      <c r="AJ163" s="424"/>
      <c r="AK163" s="424"/>
      <c r="AL163" s="424" t="s">
        <v>108</v>
      </c>
      <c r="AM163" s="424"/>
      <c r="AN163" s="424"/>
      <c r="AO163" s="424"/>
      <c r="AP163" s="424"/>
      <c r="AQ163" s="424"/>
      <c r="AR163" s="424"/>
      <c r="AS163" s="424"/>
      <c r="AT163" s="424"/>
      <c r="AU163" s="424"/>
      <c r="AV163" s="424"/>
      <c r="AW163" s="424"/>
      <c r="AX163" s="441" t="s">
        <v>109</v>
      </c>
      <c r="AY163" s="441"/>
      <c r="AZ163" s="441"/>
      <c r="BA163" s="441"/>
      <c r="BB163" s="441"/>
      <c r="BC163" s="441"/>
      <c r="BD163" s="441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41"/>
      <c r="BY163" s="441"/>
      <c r="BZ163" s="441"/>
      <c r="CA163" s="441"/>
      <c r="CB163" s="441"/>
      <c r="CC163" s="441"/>
      <c r="CD163" s="441"/>
      <c r="CE163" s="441"/>
      <c r="CF163" s="441"/>
      <c r="CG163" s="441"/>
      <c r="CH163" s="441"/>
      <c r="CI163" s="441"/>
      <c r="CJ163" s="441"/>
      <c r="CK163" s="441"/>
      <c r="CL163" s="441"/>
      <c r="CM163" s="441"/>
      <c r="CN163" s="441"/>
      <c r="CO163" s="441"/>
      <c r="CP163" s="441"/>
      <c r="CQ163" s="441"/>
    </row>
    <row r="164" spans="1:95" ht="27" customHeight="1" x14ac:dyDescent="0.2">
      <c r="A164" s="424" t="s">
        <v>103</v>
      </c>
      <c r="B164" s="424"/>
      <c r="C164" s="424"/>
      <c r="D164" s="424"/>
      <c r="E164" s="424"/>
      <c r="F164" s="424"/>
      <c r="G164" s="424"/>
      <c r="H164" s="424"/>
      <c r="I164" s="424"/>
      <c r="J164" s="424"/>
      <c r="K164" s="424"/>
      <c r="L164" s="424"/>
      <c r="M164" s="424"/>
      <c r="N164" s="424" t="s">
        <v>104</v>
      </c>
      <c r="O164" s="424"/>
      <c r="P164" s="424"/>
      <c r="Q164" s="424"/>
      <c r="R164" s="424"/>
      <c r="S164" s="424"/>
      <c r="T164" s="424"/>
      <c r="U164" s="424"/>
      <c r="V164" s="424"/>
      <c r="W164" s="424"/>
      <c r="X164" s="424"/>
      <c r="Y164" s="424"/>
      <c r="Z164" s="424" t="s">
        <v>346</v>
      </c>
      <c r="AA164" s="424"/>
      <c r="AB164" s="424"/>
      <c r="AC164" s="424"/>
      <c r="AD164" s="424"/>
      <c r="AE164" s="424"/>
      <c r="AF164" s="424"/>
      <c r="AG164" s="424"/>
      <c r="AH164" s="424"/>
      <c r="AI164" s="424"/>
      <c r="AJ164" s="424"/>
      <c r="AK164" s="424"/>
      <c r="AL164" s="424" t="s">
        <v>347</v>
      </c>
      <c r="AM164" s="424"/>
      <c r="AN164" s="424"/>
      <c r="AO164" s="424"/>
      <c r="AP164" s="424"/>
      <c r="AQ164" s="424"/>
      <c r="AR164" s="424"/>
      <c r="AS164" s="424"/>
      <c r="AT164" s="424"/>
      <c r="AU164" s="424"/>
      <c r="AV164" s="424"/>
      <c r="AW164" s="424"/>
      <c r="AX164" s="441" t="s">
        <v>348</v>
      </c>
      <c r="AY164" s="441"/>
      <c r="AZ164" s="441"/>
      <c r="BA164" s="441"/>
      <c r="BB164" s="441"/>
      <c r="BC164" s="441"/>
      <c r="BD164" s="441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41"/>
      <c r="BY164" s="441"/>
      <c r="BZ164" s="441"/>
      <c r="CA164" s="441"/>
      <c r="CB164" s="441"/>
      <c r="CC164" s="441"/>
      <c r="CD164" s="441"/>
      <c r="CE164" s="441"/>
      <c r="CF164" s="441"/>
      <c r="CG164" s="441"/>
      <c r="CH164" s="441"/>
      <c r="CI164" s="441"/>
      <c r="CJ164" s="441"/>
      <c r="CK164" s="441"/>
      <c r="CL164" s="441"/>
      <c r="CM164" s="441"/>
      <c r="CN164" s="441"/>
      <c r="CO164" s="441"/>
      <c r="CP164" s="441"/>
      <c r="CQ164" s="441"/>
    </row>
    <row r="165" spans="1:95" s="301" customFormat="1" ht="15.75" customHeight="1" x14ac:dyDescent="0.2">
      <c r="A165" s="439"/>
      <c r="B165" s="439"/>
      <c r="C165" s="439"/>
      <c r="D165" s="439"/>
      <c r="E165" s="439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366"/>
      <c r="AY165" s="366"/>
      <c r="AZ165" s="366"/>
      <c r="BA165" s="366"/>
      <c r="BB165" s="366"/>
      <c r="BC165" s="366"/>
      <c r="BD165" s="366"/>
      <c r="BE165" s="366"/>
      <c r="BF165" s="366"/>
      <c r="BG165" s="366"/>
      <c r="BH165" s="366"/>
      <c r="BI165" s="366"/>
      <c r="BJ165" s="366"/>
      <c r="BK165" s="366"/>
      <c r="BL165" s="366"/>
      <c r="BM165" s="366"/>
      <c r="BN165" s="366"/>
      <c r="BO165" s="366"/>
      <c r="BP165" s="366"/>
      <c r="BQ165" s="366"/>
      <c r="BR165" s="366"/>
      <c r="BS165" s="366"/>
      <c r="BT165" s="366"/>
      <c r="BU165" s="366"/>
      <c r="BV165" s="366"/>
      <c r="BW165" s="366"/>
      <c r="BX165" s="366"/>
      <c r="BY165" s="366"/>
      <c r="BZ165" s="366"/>
      <c r="CA165" s="366"/>
      <c r="CB165" s="366"/>
      <c r="CC165" s="366"/>
      <c r="CD165" s="366"/>
      <c r="CE165" s="366"/>
      <c r="CF165" s="302"/>
      <c r="CG165" s="302"/>
      <c r="CH165" s="302"/>
      <c r="CI165" s="302"/>
      <c r="CJ165" s="302"/>
      <c r="CK165" s="302"/>
      <c r="CL165" s="302"/>
      <c r="CM165" s="302"/>
      <c r="CN165" s="302"/>
      <c r="CO165" s="302"/>
      <c r="CP165" s="302"/>
      <c r="CQ165" s="302"/>
    </row>
    <row r="166" spans="1:95" ht="15" customHeight="1" x14ac:dyDescent="0.2">
      <c r="A166" s="368" t="s">
        <v>110</v>
      </c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</row>
    <row r="167" spans="1:95" ht="15.75" customHeight="1" x14ac:dyDescent="0.2">
      <c r="A167" s="449" t="s">
        <v>111</v>
      </c>
      <c r="B167" s="449"/>
      <c r="C167" s="449"/>
      <c r="D167" s="449"/>
      <c r="E167" s="449"/>
      <c r="F167" s="449"/>
      <c r="G167" s="449"/>
      <c r="H167" s="449"/>
      <c r="I167" s="449"/>
      <c r="J167" s="449"/>
      <c r="K167" s="449"/>
      <c r="L167" s="449"/>
      <c r="M167" s="449"/>
      <c r="N167" s="449"/>
      <c r="O167" s="449"/>
      <c r="P167" s="449"/>
      <c r="Q167" s="449"/>
      <c r="R167" s="449"/>
      <c r="S167" s="449"/>
      <c r="T167" s="449"/>
      <c r="U167" s="449"/>
      <c r="V167" s="449"/>
      <c r="W167" s="449"/>
      <c r="X167" s="449"/>
      <c r="Y167" s="449"/>
      <c r="Z167" s="449"/>
      <c r="AA167" s="449"/>
      <c r="AB167" s="449"/>
      <c r="AC167" s="449"/>
      <c r="AD167" s="449"/>
      <c r="AE167" s="449"/>
      <c r="AF167" s="449"/>
      <c r="AG167" s="449"/>
      <c r="AH167" s="449"/>
      <c r="AI167" s="449"/>
      <c r="AJ167" s="449"/>
      <c r="AK167" s="449"/>
      <c r="AL167" s="449"/>
      <c r="AM167" s="449"/>
      <c r="AN167" s="449"/>
      <c r="AO167" s="449"/>
      <c r="AP167" s="449"/>
      <c r="AQ167" s="449"/>
      <c r="AR167" s="449"/>
      <c r="AS167" s="449"/>
      <c r="AT167" s="449"/>
      <c r="AU167" s="449"/>
      <c r="AV167" s="449"/>
      <c r="AW167" s="449"/>
      <c r="AX167" s="449"/>
      <c r="AY167" s="449"/>
      <c r="AZ167" s="449"/>
      <c r="BA167" s="449"/>
      <c r="BB167" s="449"/>
      <c r="BC167" s="449"/>
      <c r="BD167" s="449"/>
      <c r="BE167" s="449"/>
      <c r="BF167" s="449"/>
      <c r="BG167" s="449"/>
      <c r="BH167" s="449"/>
      <c r="BI167" s="449"/>
      <c r="BJ167" s="449"/>
      <c r="BK167" s="449"/>
      <c r="BL167" s="449"/>
      <c r="BM167" s="449"/>
      <c r="BN167" s="449"/>
      <c r="BO167" s="449"/>
      <c r="BP167" s="449"/>
      <c r="BQ167" s="449"/>
      <c r="BR167" s="449"/>
      <c r="BS167" s="449"/>
      <c r="BT167" s="449"/>
      <c r="BU167" s="449"/>
      <c r="BV167" s="449"/>
      <c r="BW167" s="449"/>
      <c r="BX167" s="449"/>
      <c r="BY167" s="449"/>
      <c r="BZ167" s="449"/>
      <c r="CA167" s="449"/>
      <c r="CB167" s="449"/>
      <c r="CC167" s="449"/>
      <c r="CD167" s="449"/>
      <c r="CE167" s="449"/>
      <c r="CF167" s="449"/>
      <c r="CG167" s="449"/>
      <c r="CH167" s="449"/>
      <c r="CI167" s="449"/>
      <c r="CJ167" s="449"/>
      <c r="CK167" s="449"/>
      <c r="CL167" s="449"/>
      <c r="CM167" s="449"/>
      <c r="CN167" s="449"/>
      <c r="CO167" s="449"/>
      <c r="CP167" s="449"/>
      <c r="CQ167" s="449"/>
    </row>
    <row r="168" spans="1:95" s="301" customFormat="1" ht="93" customHeight="1" x14ac:dyDescent="0.2">
      <c r="A168" s="450" t="s">
        <v>364</v>
      </c>
      <c r="B168" s="450"/>
      <c r="C168" s="450"/>
      <c r="D168" s="450"/>
      <c r="E168" s="450"/>
      <c r="F168" s="450"/>
      <c r="G168" s="450"/>
      <c r="H168" s="450"/>
      <c r="I168" s="450"/>
      <c r="J168" s="450"/>
      <c r="K168" s="450"/>
      <c r="L168" s="450"/>
      <c r="M168" s="450"/>
      <c r="N168" s="450"/>
      <c r="O168" s="450"/>
      <c r="P168" s="450"/>
      <c r="Q168" s="450"/>
      <c r="R168" s="450"/>
      <c r="S168" s="450"/>
      <c r="T168" s="450"/>
      <c r="U168" s="450"/>
      <c r="V168" s="450"/>
      <c r="W168" s="450"/>
      <c r="X168" s="450"/>
      <c r="Y168" s="450"/>
      <c r="Z168" s="450"/>
      <c r="AA168" s="450"/>
      <c r="AB168" s="450"/>
      <c r="AC168" s="450"/>
      <c r="AD168" s="450"/>
      <c r="AE168" s="450"/>
      <c r="AF168" s="450"/>
      <c r="AG168" s="450"/>
      <c r="AH168" s="450"/>
      <c r="AI168" s="450"/>
      <c r="AJ168" s="450"/>
      <c r="AK168" s="450"/>
      <c r="AL168" s="450"/>
      <c r="AM168" s="450"/>
      <c r="AN168" s="450"/>
      <c r="AO168" s="450"/>
      <c r="AP168" s="450"/>
      <c r="AQ168" s="450"/>
      <c r="AR168" s="450"/>
      <c r="AS168" s="450"/>
      <c r="AT168" s="450"/>
      <c r="AU168" s="450"/>
      <c r="AV168" s="450"/>
      <c r="AW168" s="450"/>
      <c r="AX168" s="450"/>
      <c r="AY168" s="450"/>
      <c r="AZ168" s="450"/>
      <c r="BA168" s="450"/>
      <c r="BB168" s="450"/>
      <c r="BC168" s="450"/>
      <c r="BD168" s="450"/>
      <c r="BE168" s="450"/>
      <c r="BF168" s="450"/>
      <c r="BG168" s="450"/>
      <c r="BH168" s="450"/>
      <c r="BI168" s="450"/>
      <c r="BJ168" s="450"/>
      <c r="BK168" s="450"/>
      <c r="BL168" s="450"/>
      <c r="BM168" s="450"/>
      <c r="BN168" s="450"/>
      <c r="BO168" s="450"/>
      <c r="BP168" s="450"/>
      <c r="BQ168" s="450"/>
      <c r="BR168" s="450"/>
      <c r="BS168" s="450"/>
      <c r="BT168" s="450"/>
      <c r="BU168" s="450"/>
      <c r="BV168" s="450"/>
      <c r="BW168" s="450"/>
      <c r="BX168" s="450"/>
      <c r="BY168" s="450"/>
      <c r="BZ168" s="450"/>
      <c r="CA168" s="450"/>
      <c r="CB168" s="450"/>
      <c r="CC168" s="450"/>
      <c r="CD168" s="450"/>
      <c r="CE168" s="450"/>
      <c r="CF168" s="450"/>
      <c r="CG168" s="450"/>
      <c r="CH168" s="450"/>
      <c r="CI168" s="450"/>
      <c r="CJ168" s="450"/>
      <c r="CK168" s="450"/>
      <c r="CL168" s="450"/>
      <c r="CM168" s="450"/>
      <c r="CN168" s="450"/>
      <c r="CO168" s="450"/>
      <c r="CP168" s="450"/>
      <c r="CQ168" s="450"/>
    </row>
    <row r="169" spans="1:95" x14ac:dyDescent="0.2">
      <c r="A169" s="763" t="s">
        <v>113</v>
      </c>
      <c r="B169" s="763"/>
      <c r="C169" s="763"/>
      <c r="D169" s="763"/>
      <c r="E169" s="763"/>
      <c r="F169" s="763"/>
      <c r="G169" s="763"/>
      <c r="H169" s="763"/>
      <c r="I169" s="763"/>
      <c r="J169" s="763"/>
      <c r="K169" s="763"/>
      <c r="L169" s="763"/>
      <c r="M169" s="763"/>
      <c r="N169" s="763"/>
      <c r="O169" s="763"/>
      <c r="P169" s="763"/>
      <c r="Q169" s="763"/>
      <c r="R169" s="763"/>
      <c r="S169" s="763"/>
      <c r="T169" s="763"/>
      <c r="U169" s="763"/>
      <c r="V169" s="763"/>
      <c r="W169" s="763"/>
      <c r="X169" s="763"/>
      <c r="Y169" s="763"/>
      <c r="Z169" s="763"/>
      <c r="AA169" s="763"/>
      <c r="AB169" s="763"/>
      <c r="AC169" s="763"/>
      <c r="AD169" s="763"/>
      <c r="AE169" s="763"/>
      <c r="AF169" s="763"/>
      <c r="AG169" s="763"/>
      <c r="AH169" s="763"/>
      <c r="AI169" s="763"/>
      <c r="AJ169" s="763"/>
      <c r="AK169" s="763"/>
      <c r="AL169" s="763"/>
      <c r="AM169" s="763"/>
      <c r="AN169" s="763"/>
      <c r="AO169" s="763"/>
      <c r="AP169" s="763"/>
      <c r="AQ169" s="763"/>
      <c r="AR169" s="763"/>
      <c r="AS169" s="763"/>
      <c r="AT169" s="763"/>
      <c r="AU169" s="763"/>
      <c r="AV169" s="763"/>
      <c r="AW169" s="763"/>
      <c r="AX169" s="763"/>
      <c r="AY169" s="763"/>
      <c r="AZ169" s="763"/>
      <c r="BA169" s="763"/>
      <c r="BB169" s="763"/>
      <c r="BC169" s="763"/>
      <c r="BD169" s="763"/>
      <c r="BE169" s="763"/>
      <c r="BF169" s="763"/>
      <c r="BG169" s="763"/>
      <c r="BH169" s="763"/>
      <c r="BI169" s="763"/>
      <c r="BJ169" s="763"/>
      <c r="BK169" s="763"/>
      <c r="BL169" s="763"/>
      <c r="BM169" s="763"/>
      <c r="BN169" s="763"/>
      <c r="BO169" s="763"/>
      <c r="BP169" s="763"/>
      <c r="BQ169" s="763"/>
      <c r="BR169" s="763"/>
      <c r="BS169" s="763"/>
      <c r="BT169" s="763"/>
      <c r="BU169" s="763"/>
      <c r="BV169" s="763"/>
      <c r="BW169" s="763"/>
      <c r="BX169" s="763"/>
      <c r="BY169" s="763"/>
      <c r="BZ169" s="763"/>
      <c r="CA169" s="763"/>
      <c r="CB169" s="763"/>
      <c r="CC169" s="763"/>
      <c r="CD169" s="763"/>
      <c r="CE169" s="763"/>
      <c r="CF169" s="763"/>
      <c r="CG169" s="763"/>
      <c r="CH169" s="763"/>
      <c r="CI169" s="763"/>
      <c r="CJ169" s="763"/>
      <c r="CK169" s="763"/>
      <c r="CL169" s="763"/>
      <c r="CM169" s="763"/>
      <c r="CN169" s="763"/>
      <c r="CO169" s="763"/>
      <c r="CP169" s="763"/>
      <c r="CQ169" s="763"/>
    </row>
    <row r="170" spans="1:95" ht="18.600000000000001" customHeight="1" x14ac:dyDescent="0.2">
      <c r="A170" s="449" t="s">
        <v>114</v>
      </c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  <c r="L170" s="449"/>
      <c r="M170" s="449"/>
      <c r="N170" s="449"/>
      <c r="O170" s="449"/>
      <c r="P170" s="449"/>
      <c r="Q170" s="449"/>
      <c r="R170" s="449"/>
      <c r="S170" s="449"/>
      <c r="T170" s="449"/>
      <c r="U170" s="449"/>
      <c r="V170" s="449"/>
      <c r="W170" s="449"/>
      <c r="X170" s="449"/>
      <c r="Y170" s="449"/>
      <c r="Z170" s="449"/>
      <c r="AA170" s="449"/>
      <c r="AB170" s="449"/>
      <c r="AC170" s="449"/>
      <c r="AD170" s="449"/>
      <c r="AE170" s="449"/>
      <c r="AF170" s="449"/>
      <c r="AG170" s="449"/>
      <c r="AH170" s="449"/>
      <c r="AI170" s="449"/>
      <c r="AJ170" s="449"/>
      <c r="AK170" s="449"/>
      <c r="AL170" s="449"/>
      <c r="AM170" s="449"/>
      <c r="AN170" s="449"/>
      <c r="AO170" s="449"/>
      <c r="AP170" s="449"/>
      <c r="AQ170" s="449"/>
      <c r="AR170" s="449"/>
      <c r="AS170" s="449"/>
      <c r="AT170" s="449"/>
      <c r="AU170" s="449"/>
      <c r="AV170" s="449"/>
      <c r="AW170" s="449"/>
      <c r="AX170" s="449"/>
      <c r="AY170" s="449"/>
      <c r="AZ170" s="449"/>
      <c r="BA170" s="449"/>
      <c r="BB170" s="449"/>
      <c r="BC170" s="449"/>
      <c r="BD170" s="449"/>
      <c r="BE170" s="449"/>
      <c r="BF170" s="449"/>
      <c r="BG170" s="449"/>
      <c r="BH170" s="449"/>
      <c r="BI170" s="449"/>
      <c r="BJ170" s="449"/>
      <c r="BK170" s="449"/>
      <c r="BL170" s="449"/>
      <c r="BM170" s="449"/>
      <c r="BN170" s="449"/>
      <c r="BO170" s="449"/>
      <c r="BP170" s="449"/>
      <c r="BQ170" s="449"/>
      <c r="BR170" s="449"/>
      <c r="BS170" s="449"/>
      <c r="BT170" s="449"/>
      <c r="BU170" s="449"/>
      <c r="BV170" s="449"/>
      <c r="BW170" s="449"/>
      <c r="BX170" s="449"/>
      <c r="BY170" s="449"/>
      <c r="BZ170" s="449"/>
      <c r="CA170" s="449"/>
      <c r="CB170" s="449"/>
      <c r="CC170" s="449"/>
      <c r="CD170" s="449"/>
      <c r="CE170" s="449"/>
      <c r="CF170" s="449"/>
      <c r="CG170" s="449"/>
      <c r="CH170" s="449"/>
      <c r="CI170" s="449"/>
      <c r="CJ170" s="449"/>
      <c r="CK170" s="449"/>
      <c r="CL170" s="449"/>
      <c r="CM170" s="449"/>
      <c r="CN170" s="449"/>
      <c r="CO170" s="449"/>
      <c r="CP170" s="449"/>
      <c r="CQ170" s="449"/>
    </row>
    <row r="171" spans="1:95" ht="1.1499999999999999" customHeight="1" x14ac:dyDescent="0.2">
      <c r="A171" s="369"/>
      <c r="B171" s="369"/>
      <c r="C171" s="369"/>
      <c r="D171" s="369"/>
      <c r="E171" s="369"/>
      <c r="F171" s="369"/>
      <c r="G171" s="369"/>
      <c r="H171" s="369"/>
      <c r="I171" s="369"/>
      <c r="J171" s="369"/>
      <c r="K171" s="369"/>
      <c r="L171" s="369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69"/>
      <c r="AT171" s="369"/>
      <c r="AU171" s="369"/>
      <c r="AV171" s="369"/>
      <c r="AW171" s="369"/>
      <c r="AX171" s="369"/>
      <c r="AY171" s="369"/>
      <c r="AZ171" s="369"/>
      <c r="BA171" s="369"/>
      <c r="BB171" s="369"/>
      <c r="BC171" s="369"/>
      <c r="BD171" s="369"/>
      <c r="BE171" s="369"/>
      <c r="BF171" s="369"/>
      <c r="BG171" s="369"/>
      <c r="BH171" s="369"/>
      <c r="BI171" s="369"/>
      <c r="BJ171" s="369"/>
      <c r="BK171" s="369"/>
      <c r="BL171" s="369"/>
      <c r="BM171" s="369"/>
      <c r="BN171" s="369"/>
      <c r="BO171" s="369"/>
      <c r="BP171" s="369"/>
      <c r="BQ171" s="369"/>
      <c r="BR171" s="369"/>
      <c r="BS171" s="369"/>
      <c r="BT171" s="369"/>
      <c r="BU171" s="369"/>
      <c r="BV171" s="369"/>
      <c r="BW171" s="369"/>
      <c r="BX171" s="369"/>
      <c r="BY171" s="369"/>
      <c r="BZ171" s="369"/>
      <c r="CA171" s="369"/>
      <c r="CB171" s="369"/>
      <c r="CC171" s="369"/>
      <c r="CD171" s="369"/>
      <c r="CE171" s="369"/>
      <c r="CF171" s="369"/>
      <c r="CG171" s="369"/>
      <c r="CH171" s="369"/>
      <c r="CI171" s="369"/>
      <c r="CJ171" s="369"/>
      <c r="CK171" s="369"/>
      <c r="CL171" s="369"/>
      <c r="CM171" s="369"/>
      <c r="CN171" s="369"/>
      <c r="CO171" s="369"/>
      <c r="CP171" s="369"/>
      <c r="CQ171" s="369"/>
    </row>
    <row r="172" spans="1:95" x14ac:dyDescent="0.2">
      <c r="A172" s="448" t="s">
        <v>115</v>
      </c>
      <c r="B172" s="448"/>
      <c r="C172" s="448"/>
      <c r="D172" s="448"/>
      <c r="E172" s="448"/>
      <c r="F172" s="448"/>
      <c r="G172" s="448"/>
      <c r="H172" s="448"/>
      <c r="I172" s="448"/>
      <c r="J172" s="448"/>
      <c r="K172" s="448"/>
      <c r="L172" s="448"/>
      <c r="M172" s="448"/>
      <c r="N172" s="448"/>
      <c r="O172" s="448"/>
      <c r="P172" s="448"/>
      <c r="Q172" s="448"/>
      <c r="R172" s="448"/>
      <c r="S172" s="448"/>
      <c r="T172" s="448"/>
      <c r="U172" s="448"/>
      <c r="V172" s="448"/>
      <c r="W172" s="448"/>
      <c r="X172" s="448"/>
      <c r="Y172" s="373" t="s">
        <v>116</v>
      </c>
      <c r="Z172" s="374"/>
      <c r="AA172" s="374"/>
      <c r="AB172" s="374"/>
      <c r="AC172" s="374"/>
      <c r="AD172" s="374"/>
      <c r="AE172" s="374"/>
      <c r="AF172" s="374"/>
      <c r="AG172" s="374"/>
      <c r="AH172" s="374"/>
      <c r="AI172" s="374"/>
      <c r="AJ172" s="374"/>
      <c r="AK172" s="374"/>
      <c r="AL172" s="374"/>
      <c r="AM172" s="374"/>
      <c r="AN172" s="374"/>
      <c r="AO172" s="374"/>
      <c r="AP172" s="374"/>
      <c r="AQ172" s="374"/>
      <c r="AR172" s="374"/>
      <c r="AS172" s="374"/>
      <c r="AT172" s="374"/>
      <c r="AU172" s="374"/>
      <c r="AV172" s="374"/>
      <c r="AW172" s="374"/>
      <c r="AX172" s="374"/>
      <c r="AY172" s="374"/>
      <c r="AZ172" s="374"/>
      <c r="BA172" s="374"/>
      <c r="BB172" s="374"/>
      <c r="BC172" s="374"/>
      <c r="BD172" s="374"/>
      <c r="BE172" s="374"/>
      <c r="BF172" s="374"/>
      <c r="BG172" s="374"/>
      <c r="BH172" s="374"/>
      <c r="BI172" s="374"/>
      <c r="BJ172" s="374"/>
      <c r="BK172" s="374"/>
      <c r="BL172" s="375"/>
      <c r="BM172" s="448" t="s">
        <v>117</v>
      </c>
      <c r="BN172" s="448"/>
      <c r="BO172" s="448"/>
      <c r="BP172" s="448"/>
      <c r="BQ172" s="448"/>
      <c r="BR172" s="448"/>
      <c r="BS172" s="448"/>
      <c r="BT172" s="448"/>
      <c r="BU172" s="448"/>
      <c r="BV172" s="448"/>
      <c r="BW172" s="448"/>
      <c r="BX172" s="448"/>
      <c r="BY172" s="448"/>
      <c r="BZ172" s="448"/>
      <c r="CA172" s="448"/>
      <c r="CB172" s="448"/>
      <c r="CC172" s="448"/>
      <c r="CD172" s="448"/>
      <c r="CE172" s="448"/>
      <c r="CF172" s="448"/>
      <c r="CG172" s="448"/>
      <c r="CH172" s="448"/>
      <c r="CI172" s="448"/>
      <c r="CJ172" s="448"/>
      <c r="CK172" s="448"/>
      <c r="CL172" s="448"/>
      <c r="CM172" s="448"/>
      <c r="CN172" s="448"/>
      <c r="CO172" s="448"/>
      <c r="CP172" s="448"/>
      <c r="CQ172" s="448"/>
    </row>
    <row r="173" spans="1:95" ht="18.600000000000001" customHeight="1" x14ac:dyDescent="0.2">
      <c r="A173" s="448" t="s">
        <v>27</v>
      </c>
      <c r="B173" s="448"/>
      <c r="C173" s="448"/>
      <c r="D173" s="448"/>
      <c r="E173" s="448"/>
      <c r="F173" s="448"/>
      <c r="G173" s="448"/>
      <c r="H173" s="448"/>
      <c r="I173" s="448"/>
      <c r="J173" s="448"/>
      <c r="K173" s="448"/>
      <c r="L173" s="448"/>
      <c r="M173" s="448"/>
      <c r="N173" s="448"/>
      <c r="O173" s="448"/>
      <c r="P173" s="448"/>
      <c r="Q173" s="448"/>
      <c r="R173" s="448"/>
      <c r="S173" s="448"/>
      <c r="T173" s="448"/>
      <c r="U173" s="448"/>
      <c r="V173" s="448"/>
      <c r="W173" s="448"/>
      <c r="X173" s="448"/>
      <c r="Y173" s="373" t="s">
        <v>52</v>
      </c>
      <c r="Z173" s="374"/>
      <c r="AA173" s="374"/>
      <c r="AB173" s="374"/>
      <c r="AC173" s="374"/>
      <c r="AD173" s="374"/>
      <c r="AE173" s="374"/>
      <c r="AF173" s="374"/>
      <c r="AG173" s="374"/>
      <c r="AH173" s="374"/>
      <c r="AI173" s="374"/>
      <c r="AJ173" s="374"/>
      <c r="AK173" s="374"/>
      <c r="AL173" s="374"/>
      <c r="AM173" s="374"/>
      <c r="AN173" s="374"/>
      <c r="AO173" s="374"/>
      <c r="AP173" s="374"/>
      <c r="AQ173" s="374"/>
      <c r="AR173" s="374"/>
      <c r="AS173" s="374"/>
      <c r="AT173" s="374"/>
      <c r="AU173" s="374"/>
      <c r="AV173" s="374"/>
      <c r="AW173" s="374"/>
      <c r="AX173" s="374"/>
      <c r="AY173" s="374"/>
      <c r="AZ173" s="374"/>
      <c r="BA173" s="374"/>
      <c r="BB173" s="374"/>
      <c r="BC173" s="374"/>
      <c r="BD173" s="374"/>
      <c r="BE173" s="374"/>
      <c r="BF173" s="374"/>
      <c r="BG173" s="374"/>
      <c r="BH173" s="374"/>
      <c r="BI173" s="374"/>
      <c r="BJ173" s="374"/>
      <c r="BK173" s="374"/>
      <c r="BL173" s="375"/>
      <c r="BM173" s="448" t="s">
        <v>53</v>
      </c>
      <c r="BN173" s="448"/>
      <c r="BO173" s="448"/>
      <c r="BP173" s="448"/>
      <c r="BQ173" s="448"/>
      <c r="BR173" s="448"/>
      <c r="BS173" s="448"/>
      <c r="BT173" s="448"/>
      <c r="BU173" s="448"/>
      <c r="BV173" s="448"/>
      <c r="BW173" s="448"/>
      <c r="BX173" s="448"/>
      <c r="BY173" s="448"/>
      <c r="BZ173" s="448"/>
      <c r="CA173" s="448"/>
      <c r="CB173" s="448"/>
      <c r="CC173" s="448"/>
      <c r="CD173" s="448"/>
      <c r="CE173" s="448"/>
      <c r="CF173" s="448"/>
      <c r="CG173" s="448"/>
      <c r="CH173" s="448"/>
      <c r="CI173" s="448"/>
      <c r="CJ173" s="448"/>
      <c r="CK173" s="448"/>
      <c r="CL173" s="448"/>
      <c r="CM173" s="448"/>
      <c r="CN173" s="448"/>
      <c r="CO173" s="448"/>
      <c r="CP173" s="448"/>
      <c r="CQ173" s="448"/>
    </row>
    <row r="174" spans="1:95" ht="54" customHeight="1" x14ac:dyDescent="0.2">
      <c r="A174" s="441" t="s">
        <v>349</v>
      </c>
      <c r="B174" s="441"/>
      <c r="C174" s="441"/>
      <c r="D174" s="441"/>
      <c r="E174" s="441"/>
      <c r="F174" s="441"/>
      <c r="G174" s="441"/>
      <c r="H174" s="441"/>
      <c r="I174" s="441"/>
      <c r="J174" s="441"/>
      <c r="K174" s="441"/>
      <c r="L174" s="441"/>
      <c r="M174" s="441"/>
      <c r="N174" s="441"/>
      <c r="O174" s="441"/>
      <c r="P174" s="441"/>
      <c r="Q174" s="441"/>
      <c r="R174" s="441"/>
      <c r="S174" s="441"/>
      <c r="T174" s="441"/>
      <c r="U174" s="441"/>
      <c r="V174" s="441"/>
      <c r="W174" s="441"/>
      <c r="X174" s="441"/>
      <c r="Y174" s="442" t="s">
        <v>118</v>
      </c>
      <c r="Z174" s="442"/>
      <c r="AA174" s="442"/>
      <c r="AB174" s="442"/>
      <c r="AC174" s="442"/>
      <c r="AD174" s="442"/>
      <c r="AE174" s="442"/>
      <c r="AF174" s="442"/>
      <c r="AG174" s="442"/>
      <c r="AH174" s="442"/>
      <c r="AI174" s="442"/>
      <c r="AJ174" s="442"/>
      <c r="AK174" s="442"/>
      <c r="AL174" s="442"/>
      <c r="AM174" s="442"/>
      <c r="AN174" s="442"/>
      <c r="AO174" s="442"/>
      <c r="AP174" s="442"/>
      <c r="AQ174" s="442"/>
      <c r="AR174" s="442"/>
      <c r="AS174" s="442"/>
      <c r="AT174" s="442"/>
      <c r="AU174" s="442"/>
      <c r="AV174" s="442"/>
      <c r="AW174" s="442"/>
      <c r="AX174" s="442"/>
      <c r="AY174" s="442"/>
      <c r="AZ174" s="442"/>
      <c r="BA174" s="442"/>
      <c r="BB174" s="442"/>
      <c r="BC174" s="442"/>
      <c r="BD174" s="442"/>
      <c r="BE174" s="442"/>
      <c r="BF174" s="442"/>
      <c r="BG174" s="442"/>
      <c r="BH174" s="442"/>
      <c r="BI174" s="442"/>
      <c r="BJ174" s="442"/>
      <c r="BK174" s="442"/>
      <c r="BL174" s="442"/>
      <c r="BM174" s="441" t="s">
        <v>119</v>
      </c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41"/>
      <c r="CA174" s="441"/>
      <c r="CB174" s="441"/>
      <c r="CC174" s="441"/>
      <c r="CD174" s="441"/>
      <c r="CE174" s="441"/>
      <c r="CF174" s="441"/>
      <c r="CG174" s="441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1"/>
    </row>
    <row r="175" spans="1:95" ht="77.25" customHeight="1" x14ac:dyDescent="0.2">
      <c r="A175" s="376" t="s">
        <v>350</v>
      </c>
      <c r="B175" s="377"/>
      <c r="C175" s="377"/>
      <c r="D175" s="377"/>
      <c r="E175" s="377"/>
      <c r="F175" s="377"/>
      <c r="G175" s="377"/>
      <c r="H175" s="377"/>
      <c r="I175" s="377"/>
      <c r="J175" s="377"/>
      <c r="K175" s="377"/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8"/>
      <c r="Y175" s="445" t="s">
        <v>120</v>
      </c>
      <c r="Z175" s="446"/>
      <c r="AA175" s="446"/>
      <c r="AB175" s="446"/>
      <c r="AC175" s="446"/>
      <c r="AD175" s="446"/>
      <c r="AE175" s="446"/>
      <c r="AF175" s="446"/>
      <c r="AG175" s="446"/>
      <c r="AH175" s="446"/>
      <c r="AI175" s="446"/>
      <c r="AJ175" s="446"/>
      <c r="AK175" s="446"/>
      <c r="AL175" s="446"/>
      <c r="AM175" s="446"/>
      <c r="AN175" s="446"/>
      <c r="AO175" s="446"/>
      <c r="AP175" s="446"/>
      <c r="AQ175" s="446"/>
      <c r="AR175" s="446"/>
      <c r="AS175" s="446"/>
      <c r="AT175" s="446"/>
      <c r="AU175" s="446"/>
      <c r="AV175" s="446"/>
      <c r="AW175" s="446"/>
      <c r="AX175" s="446"/>
      <c r="AY175" s="446"/>
      <c r="AZ175" s="446"/>
      <c r="BA175" s="446"/>
      <c r="BB175" s="446"/>
      <c r="BC175" s="446"/>
      <c r="BD175" s="446"/>
      <c r="BE175" s="446"/>
      <c r="BF175" s="446"/>
      <c r="BG175" s="446"/>
      <c r="BH175" s="446"/>
      <c r="BI175" s="446"/>
      <c r="BJ175" s="446"/>
      <c r="BK175" s="446"/>
      <c r="BL175" s="447"/>
      <c r="BM175" s="441" t="s">
        <v>121</v>
      </c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41"/>
      <c r="BY175" s="441"/>
      <c r="BZ175" s="441"/>
      <c r="CA175" s="441"/>
      <c r="CB175" s="441"/>
      <c r="CC175" s="441"/>
      <c r="CD175" s="441"/>
      <c r="CE175" s="441"/>
      <c r="CF175" s="441"/>
      <c r="CG175" s="441"/>
      <c r="CH175" s="441"/>
      <c r="CI175" s="441"/>
      <c r="CJ175" s="441"/>
      <c r="CK175" s="441"/>
      <c r="CL175" s="441"/>
      <c r="CM175" s="441"/>
      <c r="CN175" s="441"/>
      <c r="CO175" s="441"/>
      <c r="CP175" s="441"/>
      <c r="CQ175" s="441"/>
    </row>
    <row r="176" spans="1:95" ht="33.75" customHeight="1" x14ac:dyDescent="0.2">
      <c r="A176" s="441" t="s">
        <v>122</v>
      </c>
      <c r="B176" s="441"/>
      <c r="C176" s="441"/>
      <c r="D176" s="441"/>
      <c r="E176" s="441"/>
      <c r="F176" s="441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2" t="s">
        <v>120</v>
      </c>
      <c r="Z176" s="442"/>
      <c r="AA176" s="442"/>
      <c r="AB176" s="442"/>
      <c r="AC176" s="442"/>
      <c r="AD176" s="442"/>
      <c r="AE176" s="442"/>
      <c r="AF176" s="442"/>
      <c r="AG176" s="442"/>
      <c r="AH176" s="442"/>
      <c r="AI176" s="442"/>
      <c r="AJ176" s="442"/>
      <c r="AK176" s="442"/>
      <c r="AL176" s="442"/>
      <c r="AM176" s="442"/>
      <c r="AN176" s="442"/>
      <c r="AO176" s="442"/>
      <c r="AP176" s="442"/>
      <c r="AQ176" s="442"/>
      <c r="AR176" s="442"/>
      <c r="AS176" s="442"/>
      <c r="AT176" s="442"/>
      <c r="AU176" s="442"/>
      <c r="AV176" s="442"/>
      <c r="AW176" s="442"/>
      <c r="AX176" s="442"/>
      <c r="AY176" s="442"/>
      <c r="AZ176" s="442"/>
      <c r="BA176" s="442"/>
      <c r="BB176" s="442"/>
      <c r="BC176" s="442"/>
      <c r="BD176" s="442"/>
      <c r="BE176" s="442"/>
      <c r="BF176" s="442"/>
      <c r="BG176" s="442"/>
      <c r="BH176" s="442"/>
      <c r="BI176" s="442"/>
      <c r="BJ176" s="442"/>
      <c r="BK176" s="442"/>
      <c r="BL176" s="442"/>
      <c r="BM176" s="441" t="s">
        <v>123</v>
      </c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41"/>
      <c r="BY176" s="441"/>
      <c r="BZ176" s="441"/>
      <c r="CA176" s="441"/>
      <c r="CB176" s="441"/>
      <c r="CC176" s="441"/>
      <c r="CD176" s="441"/>
      <c r="CE176" s="441"/>
      <c r="CF176" s="441"/>
      <c r="CG176" s="441"/>
      <c r="CH176" s="441"/>
      <c r="CI176" s="441"/>
      <c r="CJ176" s="441"/>
      <c r="CK176" s="441"/>
      <c r="CL176" s="441"/>
      <c r="CM176" s="441"/>
      <c r="CN176" s="441"/>
      <c r="CO176" s="441"/>
      <c r="CP176" s="441"/>
      <c r="CQ176" s="441"/>
    </row>
    <row r="177" spans="1:95" ht="15" customHeight="1" x14ac:dyDescent="0.2">
      <c r="A177" s="514" t="s">
        <v>124</v>
      </c>
      <c r="B177" s="514"/>
      <c r="C177" s="514"/>
      <c r="D177" s="514"/>
      <c r="E177" s="514"/>
      <c r="F177" s="514"/>
      <c r="G177" s="514"/>
      <c r="H177" s="514"/>
      <c r="I177" s="514"/>
      <c r="J177" s="514"/>
      <c r="K177" s="514"/>
      <c r="L177" s="514"/>
      <c r="M177" s="514"/>
      <c r="N177" s="514"/>
      <c r="O177" s="514"/>
      <c r="P177" s="514"/>
      <c r="Q177" s="514"/>
      <c r="R177" s="514"/>
      <c r="S177" s="514"/>
      <c r="T177" s="514"/>
      <c r="U177" s="514"/>
      <c r="V177" s="514"/>
      <c r="W177" s="514"/>
      <c r="X177" s="514"/>
      <c r="Y177" s="514"/>
      <c r="Z177" s="514"/>
      <c r="AA177" s="514"/>
      <c r="AB177" s="514"/>
      <c r="AC177" s="514"/>
      <c r="AD177" s="514"/>
      <c r="AE177" s="514"/>
      <c r="AF177" s="514"/>
      <c r="AG177" s="514"/>
      <c r="AH177" s="514"/>
      <c r="AI177" s="514"/>
      <c r="AJ177" s="514"/>
      <c r="AK177" s="514"/>
      <c r="AL177" s="514"/>
      <c r="AM177" s="514"/>
      <c r="AN177" s="514"/>
      <c r="AO177" s="514"/>
      <c r="AP177" s="514"/>
      <c r="AQ177" s="514"/>
      <c r="AR177" s="514"/>
      <c r="AS177" s="514"/>
      <c r="AT177" s="514"/>
      <c r="AU177" s="514"/>
      <c r="AV177" s="514"/>
      <c r="AW177" s="514"/>
      <c r="AX177" s="514"/>
      <c r="AY177" s="514"/>
      <c r="AZ177" s="514"/>
      <c r="BA177" s="514"/>
      <c r="BB177" s="514"/>
      <c r="BC177" s="514"/>
      <c r="BD177" s="514"/>
      <c r="BE177" s="514"/>
      <c r="BF177" s="514"/>
      <c r="BG177" s="514"/>
      <c r="BH177" s="514"/>
      <c r="BI177" s="514"/>
      <c r="BJ177" s="514"/>
      <c r="BK177" s="514"/>
      <c r="BL177" s="514"/>
      <c r="BM177" s="514"/>
      <c r="BN177" s="514"/>
      <c r="BO177" s="514"/>
      <c r="BP177" s="514"/>
      <c r="BQ177" s="514"/>
      <c r="BR177" s="514"/>
      <c r="BS177" s="514"/>
      <c r="BT177" s="514"/>
      <c r="BU177" s="514"/>
      <c r="BV177" s="514"/>
      <c r="BW177" s="514"/>
      <c r="BX177" s="514"/>
      <c r="BY177" s="514"/>
      <c r="BZ177" s="514"/>
      <c r="CA177" s="514"/>
      <c r="CB177" s="514"/>
      <c r="CC177" s="514"/>
      <c r="CD177" s="514"/>
      <c r="CE177" s="514"/>
      <c r="CF177" s="514"/>
      <c r="CG177" s="514"/>
      <c r="CH177" s="514"/>
      <c r="CI177" s="514"/>
      <c r="CJ177" s="514"/>
      <c r="CK177" s="514"/>
      <c r="CL177" s="514"/>
      <c r="CM177" s="514"/>
      <c r="CN177" s="514"/>
      <c r="CO177" s="514"/>
      <c r="CP177" s="514"/>
      <c r="CQ177" s="514"/>
    </row>
    <row r="178" spans="1:95" ht="28.9" customHeight="1" x14ac:dyDescent="0.2">
      <c r="A178" s="383" t="s">
        <v>125</v>
      </c>
      <c r="B178" s="383"/>
      <c r="C178" s="383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83"/>
      <c r="O178" s="383"/>
      <c r="P178" s="383"/>
      <c r="Q178" s="383"/>
      <c r="R178" s="383"/>
      <c r="S178" s="383"/>
      <c r="T178" s="383"/>
      <c r="U178" s="383"/>
      <c r="V178" s="383"/>
      <c r="W178" s="383"/>
      <c r="X178" s="383"/>
      <c r="Y178" s="383"/>
      <c r="Z178" s="383"/>
      <c r="AA178" s="383"/>
      <c r="AB178" s="383"/>
      <c r="AC178" s="383"/>
      <c r="AD178" s="383"/>
      <c r="AE178" s="383"/>
      <c r="AF178" s="383"/>
      <c r="AG178" s="383"/>
      <c r="AH178" s="383"/>
      <c r="AI178" s="383"/>
      <c r="AJ178" s="383"/>
      <c r="AK178" s="383"/>
      <c r="AL178" s="383"/>
      <c r="AM178" s="383"/>
      <c r="AN178" s="383"/>
      <c r="AO178" s="383"/>
      <c r="AP178" s="383"/>
      <c r="AQ178" s="383"/>
      <c r="AR178" s="383"/>
      <c r="AS178" s="383"/>
      <c r="AT178" s="383"/>
      <c r="AU178" s="383"/>
      <c r="AV178" s="383"/>
      <c r="AW178" s="383"/>
      <c r="AX178" s="383"/>
      <c r="AY178" s="383"/>
      <c r="AZ178" s="383"/>
      <c r="BA178" s="383"/>
      <c r="BB178" s="383"/>
      <c r="BC178" s="383"/>
      <c r="BD178" s="383"/>
      <c r="BE178" s="383"/>
      <c r="BF178" s="383"/>
      <c r="BG178" s="383"/>
      <c r="BH178" s="383"/>
      <c r="BI178" s="383"/>
      <c r="BJ178" s="383"/>
      <c r="BK178" s="383"/>
      <c r="BL178" s="383"/>
      <c r="BM178" s="383"/>
      <c r="BN178" s="383"/>
      <c r="BO178" s="383"/>
      <c r="BP178" s="383"/>
      <c r="BQ178" s="383"/>
      <c r="BR178" s="383"/>
      <c r="BS178" s="383"/>
      <c r="BT178" s="383"/>
      <c r="BU178" s="383"/>
      <c r="BV178" s="383"/>
      <c r="BW178" s="383"/>
      <c r="BX178" s="383"/>
      <c r="BY178" s="383"/>
      <c r="BZ178" s="383"/>
      <c r="CA178" s="383"/>
      <c r="CB178" s="383"/>
      <c r="CC178" s="383"/>
      <c r="CD178" s="383"/>
      <c r="CE178" s="383"/>
      <c r="CF178" s="383"/>
      <c r="CG178" s="383"/>
      <c r="CH178" s="383"/>
      <c r="CI178" s="383"/>
      <c r="CJ178" s="383"/>
      <c r="CK178" s="383"/>
      <c r="CL178" s="383"/>
      <c r="CM178" s="383"/>
      <c r="CN178" s="383"/>
      <c r="CO178" s="383"/>
      <c r="CP178" s="383"/>
      <c r="CQ178" s="383"/>
    </row>
    <row r="179" spans="1:95" ht="15" customHeight="1" x14ac:dyDescent="0.2">
      <c r="A179" s="444" t="s">
        <v>126</v>
      </c>
      <c r="B179" s="444"/>
      <c r="C179" s="444"/>
      <c r="D179" s="444"/>
      <c r="E179" s="444"/>
      <c r="F179" s="444"/>
      <c r="G179" s="444"/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444"/>
      <c r="U179" s="444"/>
      <c r="V179" s="444"/>
      <c r="W179" s="444"/>
      <c r="X179" s="444"/>
      <c r="Y179" s="444"/>
      <c r="Z179" s="444"/>
      <c r="AA179" s="444"/>
      <c r="AB179" s="444"/>
      <c r="AC179" s="444"/>
      <c r="AD179" s="444"/>
      <c r="AE179" s="444"/>
      <c r="AF179" s="444"/>
      <c r="AG179" s="444"/>
      <c r="AH179" s="444"/>
      <c r="AI179" s="444"/>
      <c r="AJ179" s="444"/>
      <c r="AK179" s="444"/>
      <c r="AL179" s="444"/>
      <c r="AM179" s="444"/>
      <c r="AN179" s="444"/>
      <c r="AO179" s="444"/>
      <c r="AP179" s="444"/>
      <c r="AQ179" s="444"/>
      <c r="AR179" s="444"/>
      <c r="AS179" s="444"/>
      <c r="AT179" s="444"/>
      <c r="AU179" s="444"/>
      <c r="AV179" s="444"/>
      <c r="AW179" s="444"/>
      <c r="AX179" s="444"/>
      <c r="AY179" s="444"/>
      <c r="AZ179" s="444"/>
      <c r="BA179" s="444"/>
      <c r="BB179" s="444"/>
      <c r="BC179" s="444"/>
      <c r="BD179" s="444"/>
      <c r="BE179" s="444"/>
      <c r="BF179" s="444"/>
      <c r="BG179" s="444"/>
      <c r="BH179" s="444"/>
      <c r="BI179" s="444"/>
      <c r="BJ179" s="444"/>
      <c r="BK179" s="444"/>
      <c r="BL179" s="444"/>
      <c r="BM179" s="444"/>
      <c r="BN179" s="444"/>
      <c r="BO179" s="444"/>
      <c r="BP179" s="444"/>
      <c r="BQ179" s="444"/>
      <c r="BR179" s="444"/>
      <c r="BS179" s="444"/>
      <c r="BT179" s="444"/>
      <c r="BU179" s="444"/>
      <c r="BV179" s="444"/>
      <c r="BW179" s="444"/>
      <c r="BX179" s="444"/>
      <c r="BY179" s="444"/>
      <c r="BZ179" s="444"/>
      <c r="CA179" s="444"/>
      <c r="CB179" s="444"/>
      <c r="CC179" s="444"/>
      <c r="CD179" s="444"/>
      <c r="CE179" s="444"/>
      <c r="CF179" s="444"/>
      <c r="CG179" s="444"/>
      <c r="CH179" s="444"/>
      <c r="CI179" s="444"/>
      <c r="CJ179" s="444"/>
      <c r="CK179" s="444"/>
      <c r="CL179" s="444"/>
      <c r="CM179" s="444"/>
      <c r="CN179" s="444"/>
      <c r="CO179" s="444"/>
      <c r="CP179" s="444"/>
      <c r="CQ179" s="444"/>
    </row>
    <row r="180" spans="1:95" ht="27" customHeight="1" x14ac:dyDescent="0.2">
      <c r="A180" s="383" t="s">
        <v>127</v>
      </c>
      <c r="B180" s="383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83"/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83"/>
      <c r="Z180" s="383"/>
      <c r="AA180" s="383"/>
      <c r="AB180" s="383"/>
      <c r="AC180" s="383"/>
      <c r="AD180" s="383"/>
      <c r="AE180" s="383"/>
      <c r="AF180" s="383"/>
      <c r="AG180" s="383"/>
      <c r="AH180" s="383"/>
      <c r="AI180" s="383"/>
      <c r="AJ180" s="383"/>
      <c r="AK180" s="383"/>
      <c r="AL180" s="383"/>
      <c r="AM180" s="383"/>
      <c r="AN180" s="383"/>
      <c r="AO180" s="383"/>
      <c r="AP180" s="383"/>
      <c r="AQ180" s="383"/>
      <c r="AR180" s="383"/>
      <c r="AS180" s="383"/>
      <c r="AT180" s="383"/>
      <c r="AU180" s="383"/>
      <c r="AV180" s="383"/>
      <c r="AW180" s="383"/>
      <c r="AX180" s="383"/>
      <c r="AY180" s="383"/>
      <c r="AZ180" s="383"/>
      <c r="BA180" s="383"/>
      <c r="BB180" s="383"/>
      <c r="BC180" s="383"/>
      <c r="BD180" s="383"/>
      <c r="BE180" s="383"/>
      <c r="BF180" s="383"/>
      <c r="BG180" s="383"/>
      <c r="BH180" s="383"/>
      <c r="BI180" s="383"/>
      <c r="BJ180" s="383"/>
      <c r="BK180" s="383"/>
      <c r="BL180" s="383"/>
      <c r="BM180" s="383"/>
      <c r="BN180" s="383"/>
      <c r="BO180" s="383"/>
      <c r="BP180" s="383"/>
      <c r="BQ180" s="383"/>
      <c r="BR180" s="383"/>
      <c r="BS180" s="383"/>
      <c r="BT180" s="383"/>
      <c r="BU180" s="383"/>
      <c r="BV180" s="383"/>
      <c r="BW180" s="383"/>
      <c r="BX180" s="383"/>
      <c r="BY180" s="383"/>
      <c r="BZ180" s="383"/>
      <c r="CA180" s="383"/>
      <c r="CB180" s="383"/>
      <c r="CC180" s="383"/>
      <c r="CD180" s="383"/>
      <c r="CE180" s="383"/>
      <c r="CF180" s="383"/>
      <c r="CG180" s="383"/>
      <c r="CH180" s="383"/>
      <c r="CI180" s="383"/>
      <c r="CJ180" s="383"/>
      <c r="CK180" s="383"/>
      <c r="CL180" s="383"/>
      <c r="CM180" s="383"/>
      <c r="CN180" s="383"/>
      <c r="CO180" s="383"/>
      <c r="CP180" s="383"/>
      <c r="CQ180" s="383"/>
    </row>
    <row r="181" spans="1:95" ht="11.25" customHeight="1" x14ac:dyDescent="0.2">
      <c r="A181" s="301"/>
      <c r="B181" s="301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  <c r="AJ181" s="301"/>
      <c r="AK181" s="301"/>
      <c r="AL181" s="301"/>
      <c r="AM181" s="301"/>
      <c r="AN181" s="301"/>
      <c r="AO181" s="301"/>
      <c r="AP181" s="301"/>
      <c r="AQ181" s="301"/>
      <c r="AR181" s="301"/>
      <c r="AS181" s="301"/>
      <c r="AT181" s="301"/>
      <c r="AU181" s="301"/>
      <c r="AV181" s="301"/>
      <c r="AW181" s="301"/>
      <c r="AX181" s="301"/>
      <c r="AY181" s="301"/>
      <c r="AZ181" s="301"/>
      <c r="BA181" s="301"/>
      <c r="BB181" s="301"/>
      <c r="BC181" s="301"/>
      <c r="BD181" s="301"/>
      <c r="BE181" s="301"/>
      <c r="BF181" s="301"/>
      <c r="BG181" s="301"/>
      <c r="BH181" s="301"/>
      <c r="BI181" s="301"/>
      <c r="BJ181" s="301"/>
      <c r="BK181" s="301"/>
      <c r="BL181" s="301"/>
      <c r="BM181" s="301"/>
      <c r="BN181" s="301"/>
      <c r="BO181" s="301"/>
      <c r="BP181" s="301"/>
      <c r="BQ181" s="301"/>
      <c r="BR181" s="301"/>
      <c r="BS181" s="301"/>
      <c r="BT181" s="301"/>
      <c r="BU181" s="301"/>
      <c r="BV181" s="301"/>
      <c r="BW181" s="301"/>
      <c r="BX181" s="301"/>
      <c r="BY181" s="301"/>
      <c r="BZ181" s="301"/>
      <c r="CA181" s="301"/>
      <c r="CB181" s="301"/>
      <c r="CC181" s="301"/>
      <c r="CD181" s="301"/>
      <c r="CE181" s="301"/>
      <c r="CF181" s="301"/>
      <c r="CG181" s="301"/>
      <c r="CH181" s="301"/>
      <c r="CI181" s="301"/>
      <c r="CJ181" s="301"/>
      <c r="CK181" s="301"/>
      <c r="CL181" s="301"/>
      <c r="CM181" s="301"/>
      <c r="CN181" s="301"/>
      <c r="CO181" s="301"/>
      <c r="CP181" s="765" t="s">
        <v>391</v>
      </c>
      <c r="CQ181" s="765"/>
    </row>
    <row r="182" spans="1:95" x14ac:dyDescent="0.2">
      <c r="A182" s="427" t="s">
        <v>26</v>
      </c>
      <c r="B182" s="427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 s="427"/>
      <c r="AA182" s="427"/>
      <c r="AB182" s="427"/>
      <c r="AC182" s="427"/>
      <c r="AD182" s="427"/>
      <c r="AE182" s="427"/>
      <c r="AF182" s="427"/>
      <c r="AG182" s="427"/>
      <c r="AH182" s="427"/>
      <c r="AI182" s="427"/>
      <c r="AJ182" s="427"/>
      <c r="AK182" s="427"/>
      <c r="AL182" s="427"/>
      <c r="AM182" s="427"/>
      <c r="AN182" s="427"/>
      <c r="AO182" s="427"/>
      <c r="AP182" s="369" t="s">
        <v>55</v>
      </c>
      <c r="AQ182" s="369"/>
      <c r="AR182" s="369"/>
      <c r="AS182" s="369"/>
      <c r="AT182" s="369"/>
      <c r="AU182" s="368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368"/>
      <c r="BQ182" s="368"/>
      <c r="BR182" s="368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</row>
    <row r="183" spans="1:95" ht="15.75" thickBot="1" x14ac:dyDescent="0.25">
      <c r="A183" s="427"/>
      <c r="B183" s="427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  <c r="AK183" s="427"/>
      <c r="AL183" s="427"/>
      <c r="AM183" s="427"/>
      <c r="AN183" s="427"/>
      <c r="AO183" s="427"/>
      <c r="AP183" s="427"/>
      <c r="AQ183" s="427"/>
      <c r="AR183" s="427"/>
      <c r="AS183" s="427"/>
      <c r="AT183" s="427"/>
      <c r="AU183" s="427"/>
      <c r="AV183" s="427"/>
      <c r="AW183" s="427"/>
      <c r="AX183" s="427"/>
      <c r="AY183" s="427"/>
      <c r="AZ183" s="427"/>
      <c r="BA183" s="427"/>
      <c r="BB183" s="427"/>
      <c r="BC183" s="427"/>
      <c r="BD183" s="427"/>
      <c r="BE183" s="427"/>
      <c r="BF183" s="427"/>
      <c r="BG183" s="427"/>
      <c r="BH183" s="427"/>
      <c r="BI183" s="427"/>
      <c r="BJ183" s="427"/>
      <c r="BK183" s="427"/>
      <c r="BL183" s="427"/>
      <c r="BM183" s="427"/>
      <c r="BN183" s="427"/>
      <c r="BO183" s="427"/>
      <c r="BP183" s="427"/>
      <c r="BQ183" s="427"/>
      <c r="BR183" s="427"/>
      <c r="BS183" s="427"/>
      <c r="BT183" s="427"/>
      <c r="BU183" s="427"/>
      <c r="BV183" s="427"/>
      <c r="BW183" s="427"/>
      <c r="BX183" s="427"/>
      <c r="BY183" s="427"/>
      <c r="BZ183" s="427"/>
      <c r="CA183" s="427"/>
      <c r="CB183" s="427"/>
      <c r="CC183" s="427"/>
      <c r="CD183" s="427"/>
      <c r="CE183" s="427"/>
    </row>
    <row r="184" spans="1:95" ht="19.899999999999999" customHeight="1" x14ac:dyDescent="0.2">
      <c r="A184" s="368" t="s">
        <v>28</v>
      </c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6"/>
      <c r="Z184" s="366"/>
      <c r="AA184" s="366"/>
      <c r="AB184" s="366"/>
      <c r="AC184" s="366"/>
      <c r="AD184" s="366"/>
      <c r="AE184" s="366"/>
      <c r="AF184" s="366"/>
      <c r="AG184" s="366"/>
      <c r="AH184" s="366"/>
      <c r="AI184" s="366"/>
      <c r="AJ184" s="366"/>
      <c r="AK184" s="366"/>
      <c r="AL184" s="366"/>
      <c r="AM184" s="366"/>
      <c r="AN184" s="366"/>
      <c r="AO184" s="366"/>
      <c r="AP184" s="366"/>
      <c r="AQ184" s="366"/>
      <c r="AR184" s="366"/>
      <c r="AS184" s="366"/>
      <c r="AT184" s="366"/>
      <c r="AU184" s="366"/>
      <c r="AV184" s="366"/>
      <c r="AW184" s="366"/>
      <c r="AX184" s="366"/>
      <c r="AY184" s="366"/>
      <c r="AZ184" s="366"/>
      <c r="BA184" s="366"/>
      <c r="BB184" s="366"/>
      <c r="BC184" s="366"/>
      <c r="BD184" s="366"/>
      <c r="BE184" s="366"/>
      <c r="BF184" s="366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468" t="s">
        <v>29</v>
      </c>
      <c r="BT184" s="468"/>
      <c r="BU184" s="468"/>
      <c r="BV184" s="468"/>
      <c r="BW184" s="468"/>
      <c r="BX184" s="468"/>
      <c r="BY184" s="468"/>
      <c r="BZ184" s="468"/>
      <c r="CA184" s="468"/>
      <c r="CB184" s="468"/>
      <c r="CC184" s="468"/>
      <c r="CD184" s="468"/>
      <c r="CE184" s="468"/>
      <c r="CF184" s="460" t="s">
        <v>282</v>
      </c>
      <c r="CG184" s="775"/>
      <c r="CH184" s="775"/>
      <c r="CI184" s="775"/>
      <c r="CJ184" s="775"/>
      <c r="CK184" s="775"/>
      <c r="CL184" s="775"/>
      <c r="CM184" s="775"/>
      <c r="CN184" s="775"/>
      <c r="CO184" s="775"/>
      <c r="CP184" s="775"/>
      <c r="CQ184" s="776"/>
    </row>
    <row r="185" spans="1:95" x14ac:dyDescent="0.2">
      <c r="A185" s="452" t="s">
        <v>250</v>
      </c>
      <c r="B185" s="467"/>
      <c r="C185" s="467"/>
      <c r="D185" s="467"/>
      <c r="E185" s="467"/>
      <c r="F185" s="467"/>
      <c r="G185" s="467"/>
      <c r="H185" s="467"/>
      <c r="I185" s="467"/>
      <c r="J185" s="467"/>
      <c r="K185" s="467"/>
      <c r="L185" s="467"/>
      <c r="M185" s="467"/>
      <c r="N185" s="467"/>
      <c r="O185" s="467"/>
      <c r="P185" s="467"/>
      <c r="Q185" s="467"/>
      <c r="R185" s="467"/>
      <c r="S185" s="467"/>
      <c r="T185" s="467"/>
      <c r="U185" s="467"/>
      <c r="V185" s="467"/>
      <c r="W185" s="467"/>
      <c r="X185" s="467"/>
      <c r="Y185" s="467"/>
      <c r="Z185" s="467"/>
      <c r="AA185" s="467"/>
      <c r="AB185" s="467"/>
      <c r="AC185" s="467"/>
      <c r="AD185" s="467"/>
      <c r="AE185" s="467"/>
      <c r="AF185" s="467"/>
      <c r="AG185" s="467"/>
      <c r="AH185" s="467"/>
      <c r="AI185" s="467"/>
      <c r="AJ185" s="467"/>
      <c r="AK185" s="467"/>
      <c r="AL185" s="467"/>
      <c r="AM185" s="467"/>
      <c r="AN185" s="467"/>
      <c r="AO185" s="467"/>
      <c r="AP185" s="467"/>
      <c r="AQ185" s="467"/>
      <c r="AR185" s="467"/>
      <c r="AS185" s="467"/>
      <c r="AT185" s="467"/>
      <c r="AU185" s="467"/>
      <c r="AV185" s="467"/>
      <c r="AW185" s="467"/>
      <c r="AX185" s="467"/>
      <c r="AY185" s="467"/>
      <c r="AZ185" s="467"/>
      <c r="BA185" s="467"/>
      <c r="BB185" s="467"/>
      <c r="BC185" s="467"/>
      <c r="BD185" s="467"/>
      <c r="BE185" s="467"/>
      <c r="BF185" s="467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468"/>
      <c r="BT185" s="468"/>
      <c r="BU185" s="468"/>
      <c r="BV185" s="468"/>
      <c r="BW185" s="468"/>
      <c r="BX185" s="468"/>
      <c r="BY185" s="468"/>
      <c r="BZ185" s="468"/>
      <c r="CA185" s="468"/>
      <c r="CB185" s="468"/>
      <c r="CC185" s="468"/>
      <c r="CD185" s="468"/>
      <c r="CE185" s="468"/>
      <c r="CF185" s="782"/>
      <c r="CG185" s="783"/>
      <c r="CH185" s="783"/>
      <c r="CI185" s="783"/>
      <c r="CJ185" s="783"/>
      <c r="CK185" s="783"/>
      <c r="CL185" s="783"/>
      <c r="CM185" s="783"/>
      <c r="CN185" s="783"/>
      <c r="CO185" s="783"/>
      <c r="CP185" s="783"/>
      <c r="CQ185" s="784"/>
    </row>
    <row r="186" spans="1:95" ht="15.75" thickBot="1" x14ac:dyDescent="0.25">
      <c r="A186" s="368" t="s">
        <v>32</v>
      </c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6"/>
      <c r="AF186" s="366"/>
      <c r="AG186" s="366"/>
      <c r="AH186" s="366"/>
      <c r="AI186" s="366"/>
      <c r="AJ186" s="366"/>
      <c r="AK186" s="366"/>
      <c r="AL186" s="366"/>
      <c r="AM186" s="366"/>
      <c r="AN186" s="366"/>
      <c r="AO186" s="366"/>
      <c r="AP186" s="366"/>
      <c r="AQ186" s="366"/>
      <c r="AR186" s="366"/>
      <c r="AS186" s="366"/>
      <c r="AT186" s="366"/>
      <c r="AU186" s="366"/>
      <c r="AV186" s="366"/>
      <c r="AW186" s="366"/>
      <c r="AX186" s="366"/>
      <c r="AY186" s="366"/>
      <c r="AZ186" s="366"/>
      <c r="BA186" s="366"/>
      <c r="BB186" s="366"/>
      <c r="BC186" s="366"/>
      <c r="BD186" s="366"/>
      <c r="BE186" s="366"/>
      <c r="BF186" s="366"/>
      <c r="BS186" s="468"/>
      <c r="BT186" s="468"/>
      <c r="BU186" s="468"/>
      <c r="BV186" s="468"/>
      <c r="BW186" s="468"/>
      <c r="BX186" s="468"/>
      <c r="BY186" s="468"/>
      <c r="BZ186" s="468"/>
      <c r="CA186" s="468"/>
      <c r="CB186" s="468"/>
      <c r="CC186" s="468"/>
      <c r="CD186" s="468"/>
      <c r="CE186" s="468"/>
      <c r="CF186" s="777"/>
      <c r="CG186" s="778"/>
      <c r="CH186" s="778"/>
      <c r="CI186" s="778"/>
      <c r="CJ186" s="778"/>
      <c r="CK186" s="778"/>
      <c r="CL186" s="778"/>
      <c r="CM186" s="778"/>
      <c r="CN186" s="778"/>
      <c r="CO186" s="778"/>
      <c r="CP186" s="778"/>
      <c r="CQ186" s="779"/>
    </row>
    <row r="187" spans="1:95" x14ac:dyDescent="0.2">
      <c r="A187" s="458" t="s">
        <v>244</v>
      </c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  <c r="Y187" s="458"/>
      <c r="Z187" s="458"/>
      <c r="AA187" s="458"/>
      <c r="AB187" s="458"/>
      <c r="AC187" s="458"/>
      <c r="AD187" s="458"/>
      <c r="AE187" s="458"/>
      <c r="AF187" s="458"/>
      <c r="AG187" s="458"/>
      <c r="AH187" s="458"/>
      <c r="AI187" s="458"/>
      <c r="AJ187" s="458"/>
      <c r="AK187" s="458"/>
      <c r="AL187" s="458"/>
      <c r="AM187" s="458"/>
      <c r="AN187" s="458"/>
      <c r="AO187" s="458"/>
      <c r="AP187" s="458"/>
      <c r="AQ187" s="458"/>
      <c r="AR187" s="458"/>
      <c r="AS187" s="458"/>
      <c r="AT187" s="458"/>
      <c r="AU187" s="458"/>
      <c r="AV187" s="458"/>
      <c r="AW187" s="458"/>
      <c r="AX187" s="458"/>
      <c r="AY187" s="458"/>
      <c r="AZ187" s="458"/>
      <c r="BA187" s="458"/>
      <c r="BB187" s="458"/>
      <c r="BC187" s="458"/>
      <c r="BD187" s="458"/>
      <c r="BE187" s="458"/>
      <c r="BF187" s="458"/>
      <c r="BS187" s="468"/>
      <c r="BT187" s="468"/>
      <c r="BU187" s="468"/>
      <c r="BV187" s="468"/>
      <c r="BW187" s="468"/>
      <c r="BX187" s="468"/>
      <c r="BY187" s="468"/>
      <c r="BZ187" s="468"/>
      <c r="CA187" s="468"/>
      <c r="CB187" s="468"/>
      <c r="CC187" s="468"/>
      <c r="CD187" s="468"/>
      <c r="CE187" s="468"/>
    </row>
    <row r="188" spans="1:95" ht="31.15" customHeight="1" x14ac:dyDescent="0.2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  <c r="Y188" s="458"/>
      <c r="Z188" s="458"/>
      <c r="AA188" s="458"/>
      <c r="AB188" s="458"/>
      <c r="AC188" s="458"/>
      <c r="AD188" s="458"/>
      <c r="AE188" s="458"/>
      <c r="AF188" s="458"/>
      <c r="AG188" s="458"/>
      <c r="AH188" s="458"/>
      <c r="AI188" s="458"/>
      <c r="AJ188" s="458"/>
      <c r="AK188" s="458"/>
      <c r="AL188" s="458"/>
      <c r="AM188" s="458"/>
      <c r="AN188" s="458"/>
      <c r="AO188" s="458"/>
      <c r="AP188" s="458"/>
      <c r="AQ188" s="458"/>
      <c r="AR188" s="458"/>
      <c r="AS188" s="458"/>
      <c r="AT188" s="458"/>
      <c r="AU188" s="458"/>
      <c r="AV188" s="458"/>
      <c r="AW188" s="458"/>
      <c r="AX188" s="458"/>
      <c r="AY188" s="458"/>
      <c r="AZ188" s="458"/>
      <c r="BA188" s="458"/>
      <c r="BB188" s="458"/>
      <c r="BC188" s="458"/>
      <c r="BD188" s="458"/>
      <c r="BE188" s="458"/>
      <c r="BF188" s="45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368"/>
      <c r="BQ188" s="368"/>
      <c r="BR188" s="368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</row>
    <row r="189" spans="1:95" ht="9" customHeight="1" x14ac:dyDescent="0.2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AY189" s="368"/>
      <c r="AZ189" s="368"/>
      <c r="BA189" s="368"/>
      <c r="BB189" s="368"/>
      <c r="BC189" s="368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  <c r="BN189" s="368"/>
      <c r="BO189" s="368"/>
      <c r="BP189" s="368"/>
      <c r="BQ189" s="368"/>
      <c r="BR189" s="368"/>
      <c r="BS189" s="368"/>
      <c r="BT189" s="368"/>
      <c r="BU189" s="368"/>
      <c r="BV189" s="368"/>
      <c r="BW189" s="368"/>
      <c r="BX189" s="368"/>
      <c r="BY189" s="368"/>
      <c r="BZ189" s="368"/>
      <c r="CA189" s="368"/>
      <c r="CB189" s="368"/>
      <c r="CC189" s="368"/>
      <c r="CD189" s="368"/>
      <c r="CE189" s="368"/>
    </row>
    <row r="190" spans="1:95" ht="15" customHeight="1" x14ac:dyDescent="0.2">
      <c r="A190" s="368" t="s">
        <v>34</v>
      </c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</row>
    <row r="191" spans="1:95" ht="18" x14ac:dyDescent="0.2">
      <c r="A191" s="368" t="s">
        <v>35</v>
      </c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</row>
    <row r="192" spans="1:95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</row>
    <row r="193" spans="1:95" ht="82.5" customHeight="1" x14ac:dyDescent="0.2">
      <c r="A193" s="424" t="s">
        <v>36</v>
      </c>
      <c r="B193" s="424"/>
      <c r="C193" s="424"/>
      <c r="D193" s="424"/>
      <c r="E193" s="424"/>
      <c r="F193" s="424"/>
      <c r="G193" s="424"/>
      <c r="H193" s="352" t="s">
        <v>37</v>
      </c>
      <c r="I193" s="353"/>
      <c r="J193" s="353"/>
      <c r="K193" s="353"/>
      <c r="L193" s="353"/>
      <c r="M193" s="353"/>
      <c r="N193" s="353"/>
      <c r="O193" s="353"/>
      <c r="P193" s="353"/>
      <c r="Q193" s="353"/>
      <c r="R193" s="353"/>
      <c r="S193" s="354"/>
      <c r="T193" s="405" t="s">
        <v>38</v>
      </c>
      <c r="U193" s="406"/>
      <c r="V193" s="406"/>
      <c r="W193" s="406"/>
      <c r="X193" s="406"/>
      <c r="Y193" s="406"/>
      <c r="Z193" s="406"/>
      <c r="AA193" s="406"/>
      <c r="AB193" s="406"/>
      <c r="AC193" s="406"/>
      <c r="AD193" s="406"/>
      <c r="AE193" s="407"/>
      <c r="AF193" s="352" t="s">
        <v>39</v>
      </c>
      <c r="AG193" s="353"/>
      <c r="AH193" s="353"/>
      <c r="AI193" s="353"/>
      <c r="AJ193" s="353"/>
      <c r="AK193" s="353"/>
      <c r="AL193" s="353"/>
      <c r="AM193" s="353"/>
      <c r="AN193" s="353"/>
      <c r="AO193" s="353"/>
      <c r="AP193" s="353"/>
      <c r="AQ193" s="353"/>
      <c r="AR193" s="353"/>
      <c r="AS193" s="353"/>
      <c r="AT193" s="353"/>
      <c r="AU193" s="353"/>
      <c r="AV193" s="353"/>
      <c r="AW193" s="353"/>
      <c r="AX193" s="353"/>
      <c r="AY193" s="353"/>
      <c r="AZ193" s="353"/>
      <c r="BA193" s="353"/>
      <c r="BB193" s="353"/>
      <c r="BC193" s="353"/>
      <c r="BD193" s="353"/>
      <c r="BE193" s="353"/>
      <c r="BF193" s="353"/>
      <c r="BG193" s="353"/>
      <c r="BH193" s="353"/>
      <c r="BI193" s="353"/>
      <c r="BJ193" s="353"/>
      <c r="BK193" s="353"/>
      <c r="BL193" s="353"/>
      <c r="BM193" s="354"/>
      <c r="BN193" s="352" t="s">
        <v>40</v>
      </c>
      <c r="BO193" s="353"/>
      <c r="BP193" s="353"/>
      <c r="BQ193" s="353"/>
      <c r="BR193" s="353"/>
      <c r="BS193" s="353"/>
      <c r="BT193" s="353"/>
      <c r="BU193" s="353"/>
      <c r="BV193" s="353"/>
      <c r="BW193" s="353"/>
      <c r="BX193" s="353"/>
      <c r="BY193" s="353"/>
      <c r="BZ193" s="353"/>
      <c r="CA193" s="353"/>
      <c r="CB193" s="353"/>
      <c r="CC193" s="353"/>
      <c r="CD193" s="353"/>
      <c r="CE193" s="354"/>
      <c r="CF193" s="424" t="s">
        <v>41</v>
      </c>
      <c r="CG193" s="424"/>
      <c r="CH193" s="424"/>
      <c r="CI193" s="424"/>
      <c r="CJ193" s="424"/>
      <c r="CK193" s="424"/>
      <c r="CL193" s="424"/>
      <c r="CM193" s="424"/>
      <c r="CN193" s="424"/>
      <c r="CO193" s="424"/>
      <c r="CP193" s="424"/>
      <c r="CQ193" s="424"/>
    </row>
    <row r="194" spans="1:95" ht="13.15" customHeight="1" x14ac:dyDescent="0.2">
      <c r="A194" s="424"/>
      <c r="B194" s="424"/>
      <c r="C194" s="424"/>
      <c r="D194" s="424"/>
      <c r="E194" s="424"/>
      <c r="F194" s="424"/>
      <c r="G194" s="424"/>
      <c r="H194" s="405" t="s">
        <v>42</v>
      </c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7"/>
      <c r="T194" s="405" t="s">
        <v>42</v>
      </c>
      <c r="U194" s="406"/>
      <c r="V194" s="406"/>
      <c r="W194" s="406"/>
      <c r="X194" s="406"/>
      <c r="Y194" s="406"/>
      <c r="Z194" s="406"/>
      <c r="AA194" s="406"/>
      <c r="AB194" s="406"/>
      <c r="AC194" s="406"/>
      <c r="AD194" s="406"/>
      <c r="AE194" s="407"/>
      <c r="AF194" s="405" t="s">
        <v>42</v>
      </c>
      <c r="AG194" s="406"/>
      <c r="AH194" s="406"/>
      <c r="AI194" s="406"/>
      <c r="AJ194" s="406"/>
      <c r="AK194" s="406"/>
      <c r="AL194" s="406"/>
      <c r="AM194" s="406"/>
      <c r="AN194" s="406"/>
      <c r="AO194" s="406"/>
      <c r="AP194" s="406"/>
      <c r="AQ194" s="406"/>
      <c r="AR194" s="406"/>
      <c r="AS194" s="406"/>
      <c r="AT194" s="406"/>
      <c r="AU194" s="406"/>
      <c r="AV194" s="406"/>
      <c r="AW194" s="406"/>
      <c r="AX194" s="406"/>
      <c r="AY194" s="407"/>
      <c r="AZ194" s="405" t="s">
        <v>43</v>
      </c>
      <c r="BA194" s="406"/>
      <c r="BB194" s="406"/>
      <c r="BC194" s="406"/>
      <c r="BD194" s="406"/>
      <c r="BE194" s="406"/>
      <c r="BF194" s="406"/>
      <c r="BG194" s="406"/>
      <c r="BH194" s="406"/>
      <c r="BI194" s="406"/>
      <c r="BJ194" s="406"/>
      <c r="BK194" s="406"/>
      <c r="BL194" s="406"/>
      <c r="BM194" s="407"/>
      <c r="BN194" s="414" t="s">
        <v>6</v>
      </c>
      <c r="BO194" s="415"/>
      <c r="BP194" s="377" t="s">
        <v>12</v>
      </c>
      <c r="BQ194" s="377"/>
      <c r="BR194" s="425" t="s">
        <v>44</v>
      </c>
      <c r="BS194" s="426"/>
      <c r="BT194" s="414" t="s">
        <v>6</v>
      </c>
      <c r="BU194" s="415"/>
      <c r="BV194" s="377" t="s">
        <v>6</v>
      </c>
      <c r="BW194" s="377"/>
      <c r="BX194" s="425" t="s">
        <v>44</v>
      </c>
      <c r="BY194" s="426"/>
      <c r="BZ194" s="414" t="s">
        <v>6</v>
      </c>
      <c r="CA194" s="415"/>
      <c r="CB194" s="377" t="s">
        <v>205</v>
      </c>
      <c r="CC194" s="377"/>
      <c r="CD194" s="425" t="s">
        <v>44</v>
      </c>
      <c r="CE194" s="426"/>
      <c r="CF194" s="405" t="s">
        <v>45</v>
      </c>
      <c r="CG194" s="406"/>
      <c r="CH194" s="406"/>
      <c r="CI194" s="406"/>
      <c r="CJ194" s="406"/>
      <c r="CK194" s="407"/>
      <c r="CL194" s="405" t="s">
        <v>46</v>
      </c>
      <c r="CM194" s="406"/>
      <c r="CN194" s="406"/>
      <c r="CO194" s="406"/>
      <c r="CP194" s="406"/>
      <c r="CQ194" s="407"/>
    </row>
    <row r="195" spans="1:95" ht="9.75" customHeight="1" x14ac:dyDescent="0.2">
      <c r="A195" s="424"/>
      <c r="B195" s="424"/>
      <c r="C195" s="424"/>
      <c r="D195" s="424"/>
      <c r="E195" s="424"/>
      <c r="F195" s="424"/>
      <c r="G195" s="424"/>
      <c r="H195" s="411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3"/>
      <c r="T195" s="411"/>
      <c r="U195" s="412"/>
      <c r="V195" s="412"/>
      <c r="W195" s="412"/>
      <c r="X195" s="412"/>
      <c r="Y195" s="412"/>
      <c r="Z195" s="412"/>
      <c r="AA195" s="412"/>
      <c r="AB195" s="412"/>
      <c r="AC195" s="412"/>
      <c r="AD195" s="412"/>
      <c r="AE195" s="413"/>
      <c r="AF195" s="411"/>
      <c r="AG195" s="412"/>
      <c r="AH195" s="412"/>
      <c r="AI195" s="412"/>
      <c r="AJ195" s="412"/>
      <c r="AK195" s="412"/>
      <c r="AL195" s="412"/>
      <c r="AM195" s="412"/>
      <c r="AN195" s="412"/>
      <c r="AO195" s="412"/>
      <c r="AP195" s="412"/>
      <c r="AQ195" s="412"/>
      <c r="AR195" s="412"/>
      <c r="AS195" s="412"/>
      <c r="AT195" s="412"/>
      <c r="AU195" s="412"/>
      <c r="AV195" s="412"/>
      <c r="AW195" s="412"/>
      <c r="AX195" s="412"/>
      <c r="AY195" s="413"/>
      <c r="AZ195" s="408"/>
      <c r="BA195" s="409"/>
      <c r="BB195" s="409"/>
      <c r="BC195" s="409"/>
      <c r="BD195" s="409"/>
      <c r="BE195" s="409"/>
      <c r="BF195" s="409"/>
      <c r="BG195" s="409"/>
      <c r="BH195" s="409"/>
      <c r="BI195" s="409"/>
      <c r="BJ195" s="409"/>
      <c r="BK195" s="409"/>
      <c r="BL195" s="409"/>
      <c r="BM195" s="410"/>
      <c r="BN195" s="411" t="s">
        <v>47</v>
      </c>
      <c r="BO195" s="412"/>
      <c r="BP195" s="412"/>
      <c r="BQ195" s="412"/>
      <c r="BR195" s="412"/>
      <c r="BS195" s="413"/>
      <c r="BT195" s="411" t="s">
        <v>48</v>
      </c>
      <c r="BU195" s="412"/>
      <c r="BV195" s="412"/>
      <c r="BW195" s="412"/>
      <c r="BX195" s="412"/>
      <c r="BY195" s="413"/>
      <c r="BZ195" s="411" t="s">
        <v>49</v>
      </c>
      <c r="CA195" s="412"/>
      <c r="CB195" s="412"/>
      <c r="CC195" s="412"/>
      <c r="CD195" s="412"/>
      <c r="CE195" s="413"/>
      <c r="CF195" s="411"/>
      <c r="CG195" s="412"/>
      <c r="CH195" s="412"/>
      <c r="CI195" s="412"/>
      <c r="CJ195" s="412"/>
      <c r="CK195" s="413"/>
      <c r="CL195" s="411"/>
      <c r="CM195" s="412"/>
      <c r="CN195" s="412"/>
      <c r="CO195" s="412"/>
      <c r="CP195" s="412"/>
      <c r="CQ195" s="413"/>
    </row>
    <row r="196" spans="1:95" ht="33.75" customHeight="1" x14ac:dyDescent="0.2">
      <c r="A196" s="424"/>
      <c r="B196" s="424"/>
      <c r="C196" s="424"/>
      <c r="D196" s="424"/>
      <c r="E196" s="424"/>
      <c r="F196" s="424"/>
      <c r="G196" s="424"/>
      <c r="H196" s="411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3"/>
      <c r="T196" s="411"/>
      <c r="U196" s="412"/>
      <c r="V196" s="412"/>
      <c r="W196" s="412"/>
      <c r="X196" s="412"/>
      <c r="Y196" s="412"/>
      <c r="Z196" s="412"/>
      <c r="AA196" s="412"/>
      <c r="AB196" s="412"/>
      <c r="AC196" s="412"/>
      <c r="AD196" s="412"/>
      <c r="AE196" s="413"/>
      <c r="AF196" s="411"/>
      <c r="AG196" s="412"/>
      <c r="AH196" s="412"/>
      <c r="AI196" s="412"/>
      <c r="AJ196" s="412"/>
      <c r="AK196" s="412"/>
      <c r="AL196" s="412"/>
      <c r="AM196" s="412"/>
      <c r="AN196" s="412"/>
      <c r="AO196" s="412"/>
      <c r="AP196" s="412"/>
      <c r="AQ196" s="412"/>
      <c r="AR196" s="412"/>
      <c r="AS196" s="412"/>
      <c r="AT196" s="412"/>
      <c r="AU196" s="412"/>
      <c r="AV196" s="412"/>
      <c r="AW196" s="412"/>
      <c r="AX196" s="412"/>
      <c r="AY196" s="413"/>
      <c r="AZ196" s="405" t="s">
        <v>50</v>
      </c>
      <c r="BA196" s="406"/>
      <c r="BB196" s="406"/>
      <c r="BC196" s="406"/>
      <c r="BD196" s="406"/>
      <c r="BE196" s="406"/>
      <c r="BF196" s="407"/>
      <c r="BG196" s="405" t="s">
        <v>51</v>
      </c>
      <c r="BH196" s="406"/>
      <c r="BI196" s="406"/>
      <c r="BJ196" s="406"/>
      <c r="BK196" s="406"/>
      <c r="BL196" s="406"/>
      <c r="BM196" s="407"/>
      <c r="BN196" s="411"/>
      <c r="BO196" s="412"/>
      <c r="BP196" s="412"/>
      <c r="BQ196" s="412"/>
      <c r="BR196" s="412"/>
      <c r="BS196" s="413"/>
      <c r="BT196" s="411"/>
      <c r="BU196" s="412"/>
      <c r="BV196" s="412"/>
      <c r="BW196" s="412"/>
      <c r="BX196" s="412"/>
      <c r="BY196" s="413"/>
      <c r="BZ196" s="411"/>
      <c r="CA196" s="412"/>
      <c r="CB196" s="412"/>
      <c r="CC196" s="412"/>
      <c r="CD196" s="412"/>
      <c r="CE196" s="413"/>
      <c r="CF196" s="411"/>
      <c r="CG196" s="412"/>
      <c r="CH196" s="412"/>
      <c r="CI196" s="412"/>
      <c r="CJ196" s="412"/>
      <c r="CK196" s="413"/>
      <c r="CL196" s="411"/>
      <c r="CM196" s="412"/>
      <c r="CN196" s="412"/>
      <c r="CO196" s="412"/>
      <c r="CP196" s="412"/>
      <c r="CQ196" s="413"/>
    </row>
    <row r="197" spans="1:95" ht="60.6" hidden="1" customHeight="1" x14ac:dyDescent="0.2">
      <c r="A197" s="424"/>
      <c r="B197" s="424"/>
      <c r="C197" s="424"/>
      <c r="D197" s="424"/>
      <c r="E197" s="424"/>
      <c r="F197" s="424"/>
      <c r="G197" s="424"/>
      <c r="H197" s="408"/>
      <c r="I197" s="409"/>
      <c r="J197" s="409"/>
      <c r="K197" s="409"/>
      <c r="L197" s="409"/>
      <c r="M197" s="409"/>
      <c r="N197" s="409"/>
      <c r="O197" s="409"/>
      <c r="P197" s="409"/>
      <c r="Q197" s="409"/>
      <c r="R197" s="409"/>
      <c r="S197" s="410"/>
      <c r="T197" s="408"/>
      <c r="U197" s="409"/>
      <c r="V197" s="409"/>
      <c r="W197" s="409"/>
      <c r="X197" s="409"/>
      <c r="Y197" s="409"/>
      <c r="Z197" s="409"/>
      <c r="AA197" s="409"/>
      <c r="AB197" s="409"/>
      <c r="AC197" s="409"/>
      <c r="AD197" s="409"/>
      <c r="AE197" s="410"/>
      <c r="AF197" s="408"/>
      <c r="AG197" s="409"/>
      <c r="AH197" s="409"/>
      <c r="AI197" s="409"/>
      <c r="AJ197" s="409"/>
      <c r="AK197" s="409"/>
      <c r="AL197" s="409"/>
      <c r="AM197" s="409"/>
      <c r="AN197" s="409"/>
      <c r="AO197" s="409"/>
      <c r="AP197" s="409"/>
      <c r="AQ197" s="409"/>
      <c r="AR197" s="409"/>
      <c r="AS197" s="409"/>
      <c r="AT197" s="409"/>
      <c r="AU197" s="409"/>
      <c r="AV197" s="409"/>
      <c r="AW197" s="409"/>
      <c r="AX197" s="409"/>
      <c r="AY197" s="410"/>
      <c r="AZ197" s="408"/>
      <c r="BA197" s="409"/>
      <c r="BB197" s="409"/>
      <c r="BC197" s="409"/>
      <c r="BD197" s="409"/>
      <c r="BE197" s="409"/>
      <c r="BF197" s="410"/>
      <c r="BG197" s="408"/>
      <c r="BH197" s="409"/>
      <c r="BI197" s="409"/>
      <c r="BJ197" s="409"/>
      <c r="BK197" s="409"/>
      <c r="BL197" s="409"/>
      <c r="BM197" s="410"/>
      <c r="BN197" s="408"/>
      <c r="BO197" s="409"/>
      <c r="BP197" s="409"/>
      <c r="BQ197" s="409"/>
      <c r="BR197" s="409"/>
      <c r="BS197" s="410"/>
      <c r="BT197" s="408"/>
      <c r="BU197" s="409"/>
      <c r="BV197" s="409"/>
      <c r="BW197" s="409"/>
      <c r="BX197" s="409"/>
      <c r="BY197" s="410"/>
      <c r="BZ197" s="408"/>
      <c r="CA197" s="409"/>
      <c r="CB197" s="409"/>
      <c r="CC197" s="409"/>
      <c r="CD197" s="409"/>
      <c r="CE197" s="410"/>
      <c r="CF197" s="408"/>
      <c r="CG197" s="409"/>
      <c r="CH197" s="409"/>
      <c r="CI197" s="409"/>
      <c r="CJ197" s="409"/>
      <c r="CK197" s="410"/>
      <c r="CL197" s="408"/>
      <c r="CM197" s="409"/>
      <c r="CN197" s="409"/>
      <c r="CO197" s="409"/>
      <c r="CP197" s="409"/>
      <c r="CQ197" s="410"/>
    </row>
    <row r="198" spans="1:95" ht="15.6" customHeight="1" x14ac:dyDescent="0.2">
      <c r="A198" s="424" t="s">
        <v>27</v>
      </c>
      <c r="B198" s="424"/>
      <c r="C198" s="424"/>
      <c r="D198" s="424"/>
      <c r="E198" s="424"/>
      <c r="F198" s="424"/>
      <c r="G198" s="424"/>
      <c r="H198" s="424" t="s">
        <v>52</v>
      </c>
      <c r="I198" s="424"/>
      <c r="J198" s="424"/>
      <c r="K198" s="424"/>
      <c r="L198" s="424"/>
      <c r="M198" s="424"/>
      <c r="N198" s="424"/>
      <c r="O198" s="424"/>
      <c r="P198" s="424"/>
      <c r="Q198" s="424"/>
      <c r="R198" s="424"/>
      <c r="S198" s="424"/>
      <c r="T198" s="352" t="s">
        <v>53</v>
      </c>
      <c r="U198" s="353"/>
      <c r="V198" s="353"/>
      <c r="W198" s="353"/>
      <c r="X198" s="353"/>
      <c r="Y198" s="353"/>
      <c r="Z198" s="353"/>
      <c r="AA198" s="353"/>
      <c r="AB198" s="353"/>
      <c r="AC198" s="353"/>
      <c r="AD198" s="353"/>
      <c r="AE198" s="354"/>
      <c r="AF198" s="424" t="s">
        <v>54</v>
      </c>
      <c r="AG198" s="424"/>
      <c r="AH198" s="424"/>
      <c r="AI198" s="424"/>
      <c r="AJ198" s="424"/>
      <c r="AK198" s="424"/>
      <c r="AL198" s="424"/>
      <c r="AM198" s="424"/>
      <c r="AN198" s="424"/>
      <c r="AO198" s="424"/>
      <c r="AP198" s="424"/>
      <c r="AQ198" s="424"/>
      <c r="AR198" s="424"/>
      <c r="AS198" s="424"/>
      <c r="AT198" s="424"/>
      <c r="AU198" s="424"/>
      <c r="AV198" s="424"/>
      <c r="AW198" s="424"/>
      <c r="AX198" s="424"/>
      <c r="AY198" s="424"/>
      <c r="AZ198" s="424" t="s">
        <v>55</v>
      </c>
      <c r="BA198" s="424"/>
      <c r="BB198" s="424"/>
      <c r="BC198" s="424"/>
      <c r="BD198" s="424"/>
      <c r="BE198" s="424"/>
      <c r="BF198" s="424"/>
      <c r="BG198" s="424" t="s">
        <v>56</v>
      </c>
      <c r="BH198" s="424"/>
      <c r="BI198" s="424"/>
      <c r="BJ198" s="424"/>
      <c r="BK198" s="424"/>
      <c r="BL198" s="424"/>
      <c r="BM198" s="424"/>
      <c r="BN198" s="424" t="s">
        <v>57</v>
      </c>
      <c r="BO198" s="424"/>
      <c r="BP198" s="424"/>
      <c r="BQ198" s="424"/>
      <c r="BR198" s="424"/>
      <c r="BS198" s="424"/>
      <c r="BT198" s="424" t="s">
        <v>58</v>
      </c>
      <c r="BU198" s="424"/>
      <c r="BV198" s="424"/>
      <c r="BW198" s="424"/>
      <c r="BX198" s="424"/>
      <c r="BY198" s="424"/>
      <c r="BZ198" s="424" t="s">
        <v>59</v>
      </c>
      <c r="CA198" s="424"/>
      <c r="CB198" s="424"/>
      <c r="CC198" s="424"/>
      <c r="CD198" s="424"/>
      <c r="CE198" s="424"/>
      <c r="CF198" s="424" t="s">
        <v>60</v>
      </c>
      <c r="CG198" s="424"/>
      <c r="CH198" s="424"/>
      <c r="CI198" s="424"/>
      <c r="CJ198" s="424"/>
      <c r="CK198" s="424"/>
      <c r="CL198" s="424" t="s">
        <v>61</v>
      </c>
      <c r="CM198" s="424"/>
      <c r="CN198" s="424"/>
      <c r="CO198" s="424"/>
      <c r="CP198" s="424"/>
      <c r="CQ198" s="424"/>
    </row>
    <row r="199" spans="1:95" ht="64.5" customHeight="1" x14ac:dyDescent="0.2">
      <c r="A199" s="340" t="s">
        <v>251</v>
      </c>
      <c r="B199" s="361"/>
      <c r="C199" s="361"/>
      <c r="D199" s="361"/>
      <c r="E199" s="361"/>
      <c r="F199" s="361"/>
      <c r="G199" s="362"/>
      <c r="H199" s="770" t="s">
        <v>63</v>
      </c>
      <c r="I199" s="768"/>
      <c r="J199" s="768"/>
      <c r="K199" s="768"/>
      <c r="L199" s="768"/>
      <c r="M199" s="768"/>
      <c r="N199" s="768"/>
      <c r="O199" s="768"/>
      <c r="P199" s="768"/>
      <c r="Q199" s="768"/>
      <c r="R199" s="768"/>
      <c r="S199" s="769"/>
      <c r="T199" s="346" t="s">
        <v>64</v>
      </c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8"/>
      <c r="AF199" s="349" t="s">
        <v>65</v>
      </c>
      <c r="AG199" s="350"/>
      <c r="AH199" s="350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0"/>
      <c r="AS199" s="350"/>
      <c r="AT199" s="350"/>
      <c r="AU199" s="350"/>
      <c r="AV199" s="350"/>
      <c r="AW199" s="350"/>
      <c r="AX199" s="350"/>
      <c r="AY199" s="351"/>
      <c r="AZ199" s="352" t="s">
        <v>66</v>
      </c>
      <c r="BA199" s="353"/>
      <c r="BB199" s="353"/>
      <c r="BC199" s="353"/>
      <c r="BD199" s="353"/>
      <c r="BE199" s="353"/>
      <c r="BF199" s="354"/>
      <c r="BG199" s="352" t="s">
        <v>67</v>
      </c>
      <c r="BH199" s="353"/>
      <c r="BI199" s="353"/>
      <c r="BJ199" s="353"/>
      <c r="BK199" s="353"/>
      <c r="BL199" s="353"/>
      <c r="BM199" s="354"/>
      <c r="BN199" s="336">
        <v>100</v>
      </c>
      <c r="BO199" s="337"/>
      <c r="BP199" s="337"/>
      <c r="BQ199" s="337"/>
      <c r="BR199" s="337"/>
      <c r="BS199" s="338"/>
      <c r="BT199" s="336">
        <v>100</v>
      </c>
      <c r="BU199" s="337"/>
      <c r="BV199" s="337"/>
      <c r="BW199" s="337"/>
      <c r="BX199" s="337"/>
      <c r="BY199" s="338"/>
      <c r="BZ199" s="336">
        <v>100</v>
      </c>
      <c r="CA199" s="337"/>
      <c r="CB199" s="337"/>
      <c r="CC199" s="337"/>
      <c r="CD199" s="337"/>
      <c r="CE199" s="338"/>
      <c r="CF199" s="358">
        <v>3</v>
      </c>
      <c r="CG199" s="359"/>
      <c r="CH199" s="359"/>
      <c r="CI199" s="359"/>
      <c r="CJ199" s="359"/>
      <c r="CK199" s="360"/>
      <c r="CL199" s="336"/>
      <c r="CM199" s="337"/>
      <c r="CN199" s="337"/>
      <c r="CO199" s="337"/>
      <c r="CP199" s="337"/>
      <c r="CQ199" s="338"/>
    </row>
    <row r="200" spans="1:95" ht="63" customHeight="1" x14ac:dyDescent="0.2">
      <c r="A200" s="340" t="s">
        <v>258</v>
      </c>
      <c r="B200" s="361"/>
      <c r="C200" s="361"/>
      <c r="D200" s="361"/>
      <c r="E200" s="361"/>
      <c r="F200" s="361"/>
      <c r="G200" s="362"/>
      <c r="H200" s="770" t="s">
        <v>69</v>
      </c>
      <c r="I200" s="768"/>
      <c r="J200" s="768"/>
      <c r="K200" s="768"/>
      <c r="L200" s="768"/>
      <c r="M200" s="768"/>
      <c r="N200" s="768"/>
      <c r="O200" s="768"/>
      <c r="P200" s="768"/>
      <c r="Q200" s="768"/>
      <c r="R200" s="768"/>
      <c r="S200" s="769"/>
      <c r="T200" s="346" t="s">
        <v>64</v>
      </c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8"/>
      <c r="AF200" s="349" t="s">
        <v>65</v>
      </c>
      <c r="AG200" s="350"/>
      <c r="AH200" s="350"/>
      <c r="AI200" s="350"/>
      <c r="AJ200" s="350"/>
      <c r="AK200" s="350"/>
      <c r="AL200" s="350"/>
      <c r="AM200" s="350"/>
      <c r="AN200" s="350"/>
      <c r="AO200" s="350"/>
      <c r="AP200" s="350"/>
      <c r="AQ200" s="350"/>
      <c r="AR200" s="350"/>
      <c r="AS200" s="350"/>
      <c r="AT200" s="350"/>
      <c r="AU200" s="350"/>
      <c r="AV200" s="350"/>
      <c r="AW200" s="350"/>
      <c r="AX200" s="350"/>
      <c r="AY200" s="351"/>
      <c r="AZ200" s="352" t="s">
        <v>66</v>
      </c>
      <c r="BA200" s="353"/>
      <c r="BB200" s="353"/>
      <c r="BC200" s="353"/>
      <c r="BD200" s="353"/>
      <c r="BE200" s="353"/>
      <c r="BF200" s="354"/>
      <c r="BG200" s="352" t="s">
        <v>67</v>
      </c>
      <c r="BH200" s="353"/>
      <c r="BI200" s="353"/>
      <c r="BJ200" s="353"/>
      <c r="BK200" s="353"/>
      <c r="BL200" s="353"/>
      <c r="BM200" s="354"/>
      <c r="BN200" s="336">
        <v>100</v>
      </c>
      <c r="BO200" s="337"/>
      <c r="BP200" s="337"/>
      <c r="BQ200" s="337"/>
      <c r="BR200" s="337"/>
      <c r="BS200" s="338"/>
      <c r="BT200" s="336">
        <v>100</v>
      </c>
      <c r="BU200" s="337"/>
      <c r="BV200" s="337"/>
      <c r="BW200" s="337"/>
      <c r="BX200" s="337"/>
      <c r="BY200" s="338"/>
      <c r="BZ200" s="336">
        <v>100</v>
      </c>
      <c r="CA200" s="337"/>
      <c r="CB200" s="337"/>
      <c r="CC200" s="337"/>
      <c r="CD200" s="337"/>
      <c r="CE200" s="338"/>
      <c r="CF200" s="358">
        <v>3</v>
      </c>
      <c r="CG200" s="359"/>
      <c r="CH200" s="359"/>
      <c r="CI200" s="359"/>
      <c r="CJ200" s="359"/>
      <c r="CK200" s="360"/>
      <c r="CL200" s="336"/>
      <c r="CM200" s="337"/>
      <c r="CN200" s="337"/>
      <c r="CO200" s="337"/>
      <c r="CP200" s="337"/>
      <c r="CQ200" s="338"/>
    </row>
    <row r="201" spans="1:95" ht="65.25" customHeight="1" x14ac:dyDescent="0.2">
      <c r="A201" s="340" t="s">
        <v>265</v>
      </c>
      <c r="B201" s="341"/>
      <c r="C201" s="341"/>
      <c r="D201" s="341"/>
      <c r="E201" s="341"/>
      <c r="F201" s="341"/>
      <c r="G201" s="342"/>
      <c r="H201" s="343" t="s">
        <v>214</v>
      </c>
      <c r="I201" s="768"/>
      <c r="J201" s="768"/>
      <c r="K201" s="768"/>
      <c r="L201" s="768"/>
      <c r="M201" s="768"/>
      <c r="N201" s="768"/>
      <c r="O201" s="768"/>
      <c r="P201" s="768"/>
      <c r="Q201" s="768"/>
      <c r="R201" s="768"/>
      <c r="S201" s="769"/>
      <c r="T201" s="346" t="s">
        <v>64</v>
      </c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8"/>
      <c r="AF201" s="349" t="s">
        <v>65</v>
      </c>
      <c r="AG201" s="350"/>
      <c r="AH201" s="350"/>
      <c r="AI201" s="350"/>
      <c r="AJ201" s="350"/>
      <c r="AK201" s="350"/>
      <c r="AL201" s="350"/>
      <c r="AM201" s="350"/>
      <c r="AN201" s="350"/>
      <c r="AO201" s="350"/>
      <c r="AP201" s="350"/>
      <c r="AQ201" s="350"/>
      <c r="AR201" s="350"/>
      <c r="AS201" s="350"/>
      <c r="AT201" s="350"/>
      <c r="AU201" s="350"/>
      <c r="AV201" s="350"/>
      <c r="AW201" s="350"/>
      <c r="AX201" s="350"/>
      <c r="AY201" s="351"/>
      <c r="AZ201" s="352" t="s">
        <v>66</v>
      </c>
      <c r="BA201" s="353"/>
      <c r="BB201" s="353"/>
      <c r="BC201" s="353"/>
      <c r="BD201" s="353"/>
      <c r="BE201" s="353"/>
      <c r="BF201" s="354"/>
      <c r="BG201" s="352" t="s">
        <v>67</v>
      </c>
      <c r="BH201" s="353"/>
      <c r="BI201" s="353"/>
      <c r="BJ201" s="353"/>
      <c r="BK201" s="353"/>
      <c r="BL201" s="353"/>
      <c r="BM201" s="354"/>
      <c r="BN201" s="336">
        <v>100</v>
      </c>
      <c r="BO201" s="337"/>
      <c r="BP201" s="337"/>
      <c r="BQ201" s="337"/>
      <c r="BR201" s="337"/>
      <c r="BS201" s="338"/>
      <c r="BT201" s="336">
        <v>100</v>
      </c>
      <c r="BU201" s="337"/>
      <c r="BV201" s="337"/>
      <c r="BW201" s="337"/>
      <c r="BX201" s="337"/>
      <c r="BY201" s="338"/>
      <c r="BZ201" s="336">
        <v>100</v>
      </c>
      <c r="CA201" s="337"/>
      <c r="CB201" s="337"/>
      <c r="CC201" s="337"/>
      <c r="CD201" s="337"/>
      <c r="CE201" s="338"/>
      <c r="CF201" s="355">
        <v>3</v>
      </c>
      <c r="CG201" s="356"/>
      <c r="CH201" s="356"/>
      <c r="CI201" s="356"/>
      <c r="CJ201" s="356"/>
      <c r="CK201" s="357"/>
      <c r="CL201" s="336"/>
      <c r="CM201" s="337"/>
      <c r="CN201" s="337"/>
      <c r="CO201" s="337"/>
      <c r="CP201" s="337"/>
      <c r="CQ201" s="338"/>
    </row>
    <row r="202" spans="1:95" ht="64.150000000000006" customHeight="1" x14ac:dyDescent="0.2">
      <c r="A202" s="340" t="s">
        <v>273</v>
      </c>
      <c r="B202" s="361"/>
      <c r="C202" s="361"/>
      <c r="D202" s="361"/>
      <c r="E202" s="361"/>
      <c r="F202" s="361"/>
      <c r="G202" s="362"/>
      <c r="H202" s="770" t="s">
        <v>72</v>
      </c>
      <c r="I202" s="768"/>
      <c r="J202" s="768"/>
      <c r="K202" s="768"/>
      <c r="L202" s="768"/>
      <c r="M202" s="768"/>
      <c r="N202" s="768"/>
      <c r="O202" s="768"/>
      <c r="P202" s="768"/>
      <c r="Q202" s="768"/>
      <c r="R202" s="768"/>
      <c r="S202" s="769"/>
      <c r="T202" s="346" t="s">
        <v>64</v>
      </c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8"/>
      <c r="AF202" s="349" t="s">
        <v>65</v>
      </c>
      <c r="AG202" s="350"/>
      <c r="AH202" s="350"/>
      <c r="AI202" s="350"/>
      <c r="AJ202" s="350"/>
      <c r="AK202" s="350"/>
      <c r="AL202" s="350"/>
      <c r="AM202" s="350"/>
      <c r="AN202" s="350"/>
      <c r="AO202" s="350"/>
      <c r="AP202" s="350"/>
      <c r="AQ202" s="350"/>
      <c r="AR202" s="350"/>
      <c r="AS202" s="350"/>
      <c r="AT202" s="350"/>
      <c r="AU202" s="350"/>
      <c r="AV202" s="350"/>
      <c r="AW202" s="350"/>
      <c r="AX202" s="350"/>
      <c r="AY202" s="351"/>
      <c r="AZ202" s="352" t="s">
        <v>66</v>
      </c>
      <c r="BA202" s="353"/>
      <c r="BB202" s="353"/>
      <c r="BC202" s="353"/>
      <c r="BD202" s="353"/>
      <c r="BE202" s="353"/>
      <c r="BF202" s="354"/>
      <c r="BG202" s="352" t="s">
        <v>67</v>
      </c>
      <c r="BH202" s="353"/>
      <c r="BI202" s="353"/>
      <c r="BJ202" s="353"/>
      <c r="BK202" s="353"/>
      <c r="BL202" s="353"/>
      <c r="BM202" s="354"/>
      <c r="BN202" s="336">
        <v>100</v>
      </c>
      <c r="BO202" s="337"/>
      <c r="BP202" s="337"/>
      <c r="BQ202" s="337"/>
      <c r="BR202" s="337"/>
      <c r="BS202" s="338"/>
      <c r="BT202" s="336">
        <v>100</v>
      </c>
      <c r="BU202" s="337"/>
      <c r="BV202" s="337"/>
      <c r="BW202" s="337"/>
      <c r="BX202" s="337"/>
      <c r="BY202" s="338"/>
      <c r="BZ202" s="336">
        <v>100</v>
      </c>
      <c r="CA202" s="337"/>
      <c r="CB202" s="337"/>
      <c r="CC202" s="337"/>
      <c r="CD202" s="337"/>
      <c r="CE202" s="338"/>
      <c r="CF202" s="358">
        <v>3</v>
      </c>
      <c r="CG202" s="359"/>
      <c r="CH202" s="359"/>
      <c r="CI202" s="359"/>
      <c r="CJ202" s="359"/>
      <c r="CK202" s="360"/>
      <c r="CL202" s="336"/>
      <c r="CM202" s="337"/>
      <c r="CN202" s="337"/>
      <c r="CO202" s="337"/>
      <c r="CP202" s="337"/>
      <c r="CQ202" s="338"/>
    </row>
    <row r="203" spans="1:95" ht="45" customHeight="1" x14ac:dyDescent="0.2">
      <c r="A203" s="340" t="s">
        <v>251</v>
      </c>
      <c r="B203" s="361"/>
      <c r="C203" s="361"/>
      <c r="D203" s="361"/>
      <c r="E203" s="361"/>
      <c r="F203" s="361"/>
      <c r="G203" s="362"/>
      <c r="H203" s="770" t="s">
        <v>63</v>
      </c>
      <c r="I203" s="768"/>
      <c r="J203" s="768"/>
      <c r="K203" s="768"/>
      <c r="L203" s="768"/>
      <c r="M203" s="768"/>
      <c r="N203" s="768"/>
      <c r="O203" s="768"/>
      <c r="P203" s="768"/>
      <c r="Q203" s="768"/>
      <c r="R203" s="768"/>
      <c r="S203" s="769"/>
      <c r="T203" s="346" t="s">
        <v>64</v>
      </c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8"/>
      <c r="AF203" s="349" t="s">
        <v>73</v>
      </c>
      <c r="AG203" s="350"/>
      <c r="AH203" s="350"/>
      <c r="AI203" s="350"/>
      <c r="AJ203" s="350"/>
      <c r="AK203" s="350"/>
      <c r="AL203" s="350"/>
      <c r="AM203" s="350"/>
      <c r="AN203" s="350"/>
      <c r="AO203" s="350"/>
      <c r="AP203" s="350"/>
      <c r="AQ203" s="350"/>
      <c r="AR203" s="350"/>
      <c r="AS203" s="350"/>
      <c r="AT203" s="350"/>
      <c r="AU203" s="350"/>
      <c r="AV203" s="350"/>
      <c r="AW203" s="350"/>
      <c r="AX203" s="350"/>
      <c r="AY203" s="351"/>
      <c r="AZ203" s="352" t="s">
        <v>66</v>
      </c>
      <c r="BA203" s="353"/>
      <c r="BB203" s="353"/>
      <c r="BC203" s="353"/>
      <c r="BD203" s="353"/>
      <c r="BE203" s="353"/>
      <c r="BF203" s="354"/>
      <c r="BG203" s="352" t="s">
        <v>67</v>
      </c>
      <c r="BH203" s="353"/>
      <c r="BI203" s="353"/>
      <c r="BJ203" s="353"/>
      <c r="BK203" s="353"/>
      <c r="BL203" s="353"/>
      <c r="BM203" s="354"/>
      <c r="BN203" s="336">
        <v>100</v>
      </c>
      <c r="BO203" s="337"/>
      <c r="BP203" s="337"/>
      <c r="BQ203" s="337"/>
      <c r="BR203" s="337"/>
      <c r="BS203" s="338"/>
      <c r="BT203" s="336">
        <v>100</v>
      </c>
      <c r="BU203" s="337"/>
      <c r="BV203" s="337"/>
      <c r="BW203" s="337"/>
      <c r="BX203" s="337"/>
      <c r="BY203" s="338"/>
      <c r="BZ203" s="336">
        <v>100</v>
      </c>
      <c r="CA203" s="337"/>
      <c r="CB203" s="337"/>
      <c r="CC203" s="337"/>
      <c r="CD203" s="337"/>
      <c r="CE203" s="338"/>
      <c r="CF203" s="358">
        <v>3</v>
      </c>
      <c r="CG203" s="359"/>
      <c r="CH203" s="359"/>
      <c r="CI203" s="359"/>
      <c r="CJ203" s="359"/>
      <c r="CK203" s="360"/>
      <c r="CL203" s="336"/>
      <c r="CM203" s="337"/>
      <c r="CN203" s="337"/>
      <c r="CO203" s="337"/>
      <c r="CP203" s="337"/>
      <c r="CQ203" s="338"/>
    </row>
    <row r="204" spans="1:95" ht="40.5" customHeight="1" x14ac:dyDescent="0.2">
      <c r="A204" s="340" t="s">
        <v>258</v>
      </c>
      <c r="B204" s="361"/>
      <c r="C204" s="361"/>
      <c r="D204" s="361"/>
      <c r="E204" s="361"/>
      <c r="F204" s="361"/>
      <c r="G204" s="362"/>
      <c r="H204" s="770" t="s">
        <v>69</v>
      </c>
      <c r="I204" s="768"/>
      <c r="J204" s="768"/>
      <c r="K204" s="768"/>
      <c r="L204" s="768"/>
      <c r="M204" s="768"/>
      <c r="N204" s="768"/>
      <c r="O204" s="768"/>
      <c r="P204" s="768"/>
      <c r="Q204" s="768"/>
      <c r="R204" s="768"/>
      <c r="S204" s="769"/>
      <c r="T204" s="346" t="s">
        <v>64</v>
      </c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8"/>
      <c r="AF204" s="349" t="s">
        <v>73</v>
      </c>
      <c r="AG204" s="350"/>
      <c r="AH204" s="350"/>
      <c r="AI204" s="350"/>
      <c r="AJ204" s="350"/>
      <c r="AK204" s="350"/>
      <c r="AL204" s="350"/>
      <c r="AM204" s="350"/>
      <c r="AN204" s="350"/>
      <c r="AO204" s="350"/>
      <c r="AP204" s="350"/>
      <c r="AQ204" s="350"/>
      <c r="AR204" s="350"/>
      <c r="AS204" s="350"/>
      <c r="AT204" s="350"/>
      <c r="AU204" s="350"/>
      <c r="AV204" s="350"/>
      <c r="AW204" s="350"/>
      <c r="AX204" s="350"/>
      <c r="AY204" s="351"/>
      <c r="AZ204" s="352" t="s">
        <v>66</v>
      </c>
      <c r="BA204" s="353"/>
      <c r="BB204" s="353"/>
      <c r="BC204" s="353"/>
      <c r="BD204" s="353"/>
      <c r="BE204" s="353"/>
      <c r="BF204" s="354"/>
      <c r="BG204" s="352" t="s">
        <v>67</v>
      </c>
      <c r="BH204" s="353"/>
      <c r="BI204" s="353"/>
      <c r="BJ204" s="353"/>
      <c r="BK204" s="353"/>
      <c r="BL204" s="353"/>
      <c r="BM204" s="354"/>
      <c r="BN204" s="336">
        <v>100</v>
      </c>
      <c r="BO204" s="337"/>
      <c r="BP204" s="337"/>
      <c r="BQ204" s="337"/>
      <c r="BR204" s="337"/>
      <c r="BS204" s="338"/>
      <c r="BT204" s="336">
        <v>100</v>
      </c>
      <c r="BU204" s="337"/>
      <c r="BV204" s="337"/>
      <c r="BW204" s="337"/>
      <c r="BX204" s="337"/>
      <c r="BY204" s="338"/>
      <c r="BZ204" s="336">
        <v>100</v>
      </c>
      <c r="CA204" s="337"/>
      <c r="CB204" s="337"/>
      <c r="CC204" s="337"/>
      <c r="CD204" s="337"/>
      <c r="CE204" s="338"/>
      <c r="CF204" s="358">
        <v>3</v>
      </c>
      <c r="CG204" s="359"/>
      <c r="CH204" s="359"/>
      <c r="CI204" s="359"/>
      <c r="CJ204" s="359"/>
      <c r="CK204" s="360"/>
      <c r="CL204" s="336"/>
      <c r="CM204" s="337"/>
      <c r="CN204" s="337"/>
      <c r="CO204" s="337"/>
      <c r="CP204" s="337"/>
      <c r="CQ204" s="338"/>
    </row>
    <row r="205" spans="1:95" ht="39.75" customHeight="1" x14ac:dyDescent="0.2">
      <c r="A205" s="340" t="s">
        <v>265</v>
      </c>
      <c r="B205" s="341"/>
      <c r="C205" s="341"/>
      <c r="D205" s="341"/>
      <c r="E205" s="341"/>
      <c r="F205" s="341"/>
      <c r="G205" s="342"/>
      <c r="H205" s="343" t="s">
        <v>214</v>
      </c>
      <c r="I205" s="768"/>
      <c r="J205" s="768"/>
      <c r="K205" s="768"/>
      <c r="L205" s="768"/>
      <c r="M205" s="768"/>
      <c r="N205" s="768"/>
      <c r="O205" s="768"/>
      <c r="P205" s="768"/>
      <c r="Q205" s="768"/>
      <c r="R205" s="768"/>
      <c r="S205" s="769"/>
      <c r="T205" s="346" t="s">
        <v>64</v>
      </c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8"/>
      <c r="AF205" s="349" t="s">
        <v>73</v>
      </c>
      <c r="AG205" s="350"/>
      <c r="AH205" s="350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1"/>
      <c r="AZ205" s="352" t="s">
        <v>66</v>
      </c>
      <c r="BA205" s="353"/>
      <c r="BB205" s="353"/>
      <c r="BC205" s="353"/>
      <c r="BD205" s="353"/>
      <c r="BE205" s="353"/>
      <c r="BF205" s="354"/>
      <c r="BG205" s="352" t="s">
        <v>67</v>
      </c>
      <c r="BH205" s="353"/>
      <c r="BI205" s="353"/>
      <c r="BJ205" s="353"/>
      <c r="BK205" s="353"/>
      <c r="BL205" s="353"/>
      <c r="BM205" s="354"/>
      <c r="BN205" s="336">
        <v>100</v>
      </c>
      <c r="BO205" s="337"/>
      <c r="BP205" s="337"/>
      <c r="BQ205" s="337"/>
      <c r="BR205" s="337"/>
      <c r="BS205" s="338"/>
      <c r="BT205" s="336">
        <v>100</v>
      </c>
      <c r="BU205" s="337"/>
      <c r="BV205" s="337"/>
      <c r="BW205" s="337"/>
      <c r="BX205" s="337"/>
      <c r="BY205" s="338"/>
      <c r="BZ205" s="336">
        <v>100</v>
      </c>
      <c r="CA205" s="337"/>
      <c r="CB205" s="337"/>
      <c r="CC205" s="337"/>
      <c r="CD205" s="337"/>
      <c r="CE205" s="338"/>
      <c r="CF205" s="355">
        <v>3</v>
      </c>
      <c r="CG205" s="356"/>
      <c r="CH205" s="356"/>
      <c r="CI205" s="356"/>
      <c r="CJ205" s="356"/>
      <c r="CK205" s="357"/>
      <c r="CL205" s="336"/>
      <c r="CM205" s="337"/>
      <c r="CN205" s="337"/>
      <c r="CO205" s="337"/>
      <c r="CP205" s="337"/>
      <c r="CQ205" s="338"/>
    </row>
    <row r="206" spans="1:95" ht="42" customHeight="1" x14ac:dyDescent="0.2">
      <c r="A206" s="340" t="s">
        <v>273</v>
      </c>
      <c r="B206" s="361"/>
      <c r="C206" s="361"/>
      <c r="D206" s="361"/>
      <c r="E206" s="361"/>
      <c r="F206" s="361"/>
      <c r="G206" s="362"/>
      <c r="H206" s="767" t="s">
        <v>72</v>
      </c>
      <c r="I206" s="767"/>
      <c r="J206" s="767"/>
      <c r="K206" s="767"/>
      <c r="L206" s="767"/>
      <c r="M206" s="767"/>
      <c r="N206" s="767"/>
      <c r="O206" s="767"/>
      <c r="P206" s="767"/>
      <c r="Q206" s="767"/>
      <c r="R206" s="767"/>
      <c r="S206" s="767"/>
      <c r="T206" s="456" t="s">
        <v>64</v>
      </c>
      <c r="U206" s="456"/>
      <c r="V206" s="456"/>
      <c r="W206" s="456"/>
      <c r="X206" s="456"/>
      <c r="Y206" s="456"/>
      <c r="Z206" s="456"/>
      <c r="AA206" s="456"/>
      <c r="AB206" s="456"/>
      <c r="AC206" s="456"/>
      <c r="AD206" s="456"/>
      <c r="AE206" s="456"/>
      <c r="AF206" s="457" t="s">
        <v>73</v>
      </c>
      <c r="AG206" s="457"/>
      <c r="AH206" s="457"/>
      <c r="AI206" s="457"/>
      <c r="AJ206" s="457"/>
      <c r="AK206" s="457"/>
      <c r="AL206" s="457"/>
      <c r="AM206" s="457"/>
      <c r="AN206" s="457"/>
      <c r="AO206" s="457"/>
      <c r="AP206" s="457"/>
      <c r="AQ206" s="457"/>
      <c r="AR206" s="457"/>
      <c r="AS206" s="457"/>
      <c r="AT206" s="457"/>
      <c r="AU206" s="457"/>
      <c r="AV206" s="457"/>
      <c r="AW206" s="457"/>
      <c r="AX206" s="457"/>
      <c r="AY206" s="457"/>
      <c r="AZ206" s="424" t="s">
        <v>66</v>
      </c>
      <c r="BA206" s="424"/>
      <c r="BB206" s="424"/>
      <c r="BC206" s="424"/>
      <c r="BD206" s="424"/>
      <c r="BE206" s="424"/>
      <c r="BF206" s="424"/>
      <c r="BG206" s="424" t="s">
        <v>67</v>
      </c>
      <c r="BH206" s="424"/>
      <c r="BI206" s="424"/>
      <c r="BJ206" s="424"/>
      <c r="BK206" s="424"/>
      <c r="BL206" s="424"/>
      <c r="BM206" s="424"/>
      <c r="BN206" s="422">
        <v>100</v>
      </c>
      <c r="BO206" s="422"/>
      <c r="BP206" s="422"/>
      <c r="BQ206" s="422"/>
      <c r="BR206" s="422"/>
      <c r="BS206" s="422"/>
      <c r="BT206" s="422">
        <v>100</v>
      </c>
      <c r="BU206" s="422"/>
      <c r="BV206" s="422"/>
      <c r="BW206" s="422"/>
      <c r="BX206" s="422"/>
      <c r="BY206" s="422"/>
      <c r="BZ206" s="422">
        <v>100</v>
      </c>
      <c r="CA206" s="422"/>
      <c r="CB206" s="422"/>
      <c r="CC206" s="422"/>
      <c r="CD206" s="422"/>
      <c r="CE206" s="422"/>
      <c r="CF206" s="454">
        <v>3</v>
      </c>
      <c r="CG206" s="454"/>
      <c r="CH206" s="454"/>
      <c r="CI206" s="454"/>
      <c r="CJ206" s="454"/>
      <c r="CK206" s="454"/>
      <c r="CL206" s="422"/>
      <c r="CM206" s="422"/>
      <c r="CN206" s="422"/>
      <c r="CO206" s="422"/>
      <c r="CP206" s="422"/>
      <c r="CQ206" s="422"/>
    </row>
    <row r="207" spans="1:95" x14ac:dyDescent="0.2">
      <c r="A207" s="439"/>
      <c r="B207" s="439"/>
      <c r="C207" s="439"/>
      <c r="D207" s="439"/>
      <c r="E207" s="439"/>
      <c r="F207" s="439"/>
      <c r="G207" s="439"/>
      <c r="H207" s="439"/>
      <c r="I207" s="439"/>
      <c r="J207" s="439"/>
      <c r="K207" s="439"/>
      <c r="L207" s="439"/>
      <c r="M207" s="439"/>
      <c r="N207" s="439"/>
      <c r="O207" s="439"/>
      <c r="P207" s="439"/>
      <c r="Q207" s="439"/>
      <c r="R207" s="439"/>
      <c r="S207" s="439"/>
      <c r="T207" s="439"/>
      <c r="U207" s="439"/>
      <c r="V207" s="439"/>
      <c r="W207" s="439"/>
      <c r="X207" s="439"/>
      <c r="Y207" s="439"/>
      <c r="Z207" s="439"/>
      <c r="AA207" s="439"/>
      <c r="AB207" s="439"/>
      <c r="AC207" s="439"/>
      <c r="AD207" s="439"/>
      <c r="AE207" s="439"/>
      <c r="AF207" s="439"/>
      <c r="AG207" s="439"/>
      <c r="AH207" s="439"/>
      <c r="AI207" s="439"/>
      <c r="AJ207" s="439"/>
      <c r="AK207" s="439"/>
      <c r="AL207" s="439"/>
      <c r="AM207" s="439"/>
      <c r="AN207" s="439"/>
      <c r="AO207" s="439"/>
      <c r="AP207" s="439"/>
      <c r="AQ207" s="439"/>
      <c r="AR207" s="439"/>
      <c r="AS207" s="439"/>
      <c r="AT207" s="439"/>
      <c r="AU207" s="439"/>
      <c r="AV207" s="439"/>
      <c r="AW207" s="439"/>
      <c r="AX207" s="439"/>
      <c r="AY207" s="439"/>
      <c r="AZ207" s="439"/>
      <c r="BA207" s="439"/>
      <c r="BB207" s="439"/>
      <c r="BC207" s="439"/>
      <c r="BD207" s="439"/>
      <c r="BE207" s="439"/>
      <c r="BF207" s="439"/>
      <c r="BG207" s="439"/>
      <c r="BH207" s="439"/>
      <c r="BI207" s="439"/>
      <c r="BJ207" s="439"/>
      <c r="BK207" s="439"/>
      <c r="BL207" s="439"/>
      <c r="BM207" s="439"/>
      <c r="BN207" s="439"/>
      <c r="BO207" s="439"/>
      <c r="BP207" s="439"/>
      <c r="BQ207" s="439"/>
      <c r="BR207" s="439"/>
      <c r="BS207" s="439"/>
      <c r="BT207" s="439"/>
      <c r="BU207" s="439"/>
      <c r="BV207" s="439"/>
      <c r="BW207" s="439"/>
      <c r="BX207" s="439"/>
      <c r="BY207" s="439"/>
      <c r="BZ207" s="439"/>
      <c r="CA207" s="439"/>
      <c r="CB207" s="439"/>
      <c r="CC207" s="439"/>
      <c r="CD207" s="439"/>
      <c r="CE207" s="439"/>
    </row>
    <row r="208" spans="1:95" ht="18" x14ac:dyDescent="0.2">
      <c r="A208" s="368" t="s">
        <v>74</v>
      </c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8"/>
      <c r="AG208" s="368"/>
      <c r="AH208" s="368"/>
      <c r="AI208" s="368"/>
      <c r="AJ208" s="368"/>
      <c r="AK208" s="368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8"/>
      <c r="AV208" s="368"/>
      <c r="AW208" s="368"/>
      <c r="AX208" s="368"/>
      <c r="AY208" s="368"/>
      <c r="AZ208" s="368"/>
      <c r="BA208" s="368"/>
      <c r="BB208" s="368"/>
      <c r="BC208" s="368"/>
      <c r="BD208" s="368"/>
      <c r="BE208" s="368"/>
      <c r="BF208" s="368"/>
      <c r="BG208" s="368"/>
      <c r="BH208" s="368"/>
      <c r="BI208" s="368"/>
      <c r="BJ208" s="368"/>
      <c r="BK208" s="368"/>
      <c r="BL208" s="368"/>
      <c r="BM208" s="368"/>
      <c r="BN208" s="368"/>
      <c r="BO208" s="368"/>
      <c r="BP208" s="368"/>
      <c r="BQ208" s="368"/>
      <c r="BR208" s="368"/>
      <c r="BS208" s="368"/>
      <c r="BT208" s="368"/>
      <c r="BU208" s="368"/>
      <c r="BV208" s="368"/>
      <c r="BW208" s="368"/>
      <c r="BX208" s="368"/>
      <c r="BY208" s="368"/>
      <c r="BZ208" s="368"/>
      <c r="CA208" s="368"/>
      <c r="CB208" s="368"/>
      <c r="CC208" s="368"/>
      <c r="CD208" s="368"/>
      <c r="CE208" s="368"/>
    </row>
    <row r="209" spans="1:95" x14ac:dyDescent="0.2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368"/>
      <c r="BQ209" s="368"/>
      <c r="BR209" s="368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</row>
    <row r="210" spans="1:95" ht="74.25" customHeight="1" x14ac:dyDescent="0.2">
      <c r="A210" s="424" t="s">
        <v>36</v>
      </c>
      <c r="B210" s="424"/>
      <c r="C210" s="424"/>
      <c r="D210" s="424"/>
      <c r="E210" s="424"/>
      <c r="F210" s="424"/>
      <c r="G210" s="424"/>
      <c r="H210" s="405" t="s">
        <v>76</v>
      </c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7"/>
      <c r="T210" s="352" t="s">
        <v>77</v>
      </c>
      <c r="U210" s="353"/>
      <c r="V210" s="353"/>
      <c r="W210" s="353"/>
      <c r="X210" s="353"/>
      <c r="Y210" s="353"/>
      <c r="Z210" s="353"/>
      <c r="AA210" s="353"/>
      <c r="AB210" s="354"/>
      <c r="AC210" s="352" t="s">
        <v>78</v>
      </c>
      <c r="AD210" s="353"/>
      <c r="AE210" s="353"/>
      <c r="AF210" s="353"/>
      <c r="AG210" s="353"/>
      <c r="AH210" s="353"/>
      <c r="AI210" s="353"/>
      <c r="AJ210" s="353"/>
      <c r="AK210" s="353"/>
      <c r="AL210" s="353"/>
      <c r="AM210" s="353"/>
      <c r="AN210" s="353"/>
      <c r="AO210" s="353"/>
      <c r="AP210" s="353"/>
      <c r="AQ210" s="353"/>
      <c r="AR210" s="353"/>
      <c r="AS210" s="353"/>
      <c r="AT210" s="353"/>
      <c r="AU210" s="353"/>
      <c r="AV210" s="353"/>
      <c r="AW210" s="353"/>
      <c r="AX210" s="353"/>
      <c r="AY210" s="353"/>
      <c r="AZ210" s="353"/>
      <c r="BA210" s="354"/>
      <c r="BB210" s="352" t="s">
        <v>79</v>
      </c>
      <c r="BC210" s="353"/>
      <c r="BD210" s="353"/>
      <c r="BE210" s="353"/>
      <c r="BF210" s="353"/>
      <c r="BG210" s="353"/>
      <c r="BH210" s="353"/>
      <c r="BI210" s="353"/>
      <c r="BJ210" s="353"/>
      <c r="BK210" s="353"/>
      <c r="BL210" s="353"/>
      <c r="BM210" s="353"/>
      <c r="BN210" s="353"/>
      <c r="BO210" s="353"/>
      <c r="BP210" s="354"/>
      <c r="BQ210" s="352" t="s">
        <v>80</v>
      </c>
      <c r="BR210" s="353"/>
      <c r="BS210" s="353"/>
      <c r="BT210" s="353"/>
      <c r="BU210" s="353"/>
      <c r="BV210" s="353"/>
      <c r="BW210" s="353"/>
      <c r="BX210" s="353"/>
      <c r="BY210" s="353"/>
      <c r="BZ210" s="353"/>
      <c r="CA210" s="353"/>
      <c r="CB210" s="353"/>
      <c r="CC210" s="353"/>
      <c r="CD210" s="353"/>
      <c r="CE210" s="354"/>
      <c r="CF210" s="424" t="s">
        <v>81</v>
      </c>
      <c r="CG210" s="424"/>
      <c r="CH210" s="424"/>
      <c r="CI210" s="424"/>
      <c r="CJ210" s="424"/>
      <c r="CK210" s="424"/>
      <c r="CL210" s="424"/>
      <c r="CM210" s="424"/>
      <c r="CN210" s="424"/>
      <c r="CO210" s="424"/>
      <c r="CP210" s="424"/>
      <c r="CQ210" s="424"/>
    </row>
    <row r="211" spans="1:95" x14ac:dyDescent="0.2">
      <c r="A211" s="424"/>
      <c r="B211" s="424"/>
      <c r="C211" s="424"/>
      <c r="D211" s="424"/>
      <c r="E211" s="424"/>
      <c r="F211" s="424"/>
      <c r="G211" s="424"/>
      <c r="H211" s="405" t="s">
        <v>42</v>
      </c>
      <c r="I211" s="406"/>
      <c r="J211" s="406"/>
      <c r="K211" s="406"/>
      <c r="L211" s="406"/>
      <c r="M211" s="406"/>
      <c r="N211" s="406"/>
      <c r="O211" s="406"/>
      <c r="P211" s="406"/>
      <c r="Q211" s="406"/>
      <c r="R211" s="406"/>
      <c r="S211" s="407"/>
      <c r="T211" s="411" t="s">
        <v>42</v>
      </c>
      <c r="U211" s="412"/>
      <c r="V211" s="412"/>
      <c r="W211" s="412"/>
      <c r="X211" s="412"/>
      <c r="Y211" s="412"/>
      <c r="Z211" s="412"/>
      <c r="AA211" s="412"/>
      <c r="AB211" s="413"/>
      <c r="AC211" s="405" t="s">
        <v>42</v>
      </c>
      <c r="AD211" s="406"/>
      <c r="AE211" s="406"/>
      <c r="AF211" s="406"/>
      <c r="AG211" s="406"/>
      <c r="AH211" s="406"/>
      <c r="AI211" s="406"/>
      <c r="AJ211" s="406"/>
      <c r="AK211" s="406"/>
      <c r="AL211" s="406"/>
      <c r="AM211" s="406"/>
      <c r="AN211" s="406"/>
      <c r="AO211" s="406"/>
      <c r="AP211" s="406"/>
      <c r="AQ211" s="406"/>
      <c r="AR211" s="407"/>
      <c r="AS211" s="405" t="s">
        <v>82</v>
      </c>
      <c r="AT211" s="406"/>
      <c r="AU211" s="406"/>
      <c r="AV211" s="406"/>
      <c r="AW211" s="406"/>
      <c r="AX211" s="406"/>
      <c r="AY211" s="406"/>
      <c r="AZ211" s="406"/>
      <c r="BA211" s="407"/>
      <c r="BB211" s="414" t="s">
        <v>6</v>
      </c>
      <c r="BC211" s="415"/>
      <c r="BD211" s="377" t="s">
        <v>12</v>
      </c>
      <c r="BE211" s="377"/>
      <c r="BF211" s="315"/>
      <c r="BG211" s="414" t="s">
        <v>6</v>
      </c>
      <c r="BH211" s="415"/>
      <c r="BI211" s="377" t="s">
        <v>6</v>
      </c>
      <c r="BJ211" s="377"/>
      <c r="BK211" s="315"/>
      <c r="BL211" s="414" t="s">
        <v>6</v>
      </c>
      <c r="BM211" s="415"/>
      <c r="BN211" s="377" t="s">
        <v>205</v>
      </c>
      <c r="BO211" s="377"/>
      <c r="BP211" s="315"/>
      <c r="BQ211" s="414" t="s">
        <v>6</v>
      </c>
      <c r="BR211" s="415"/>
      <c r="BS211" s="377" t="s">
        <v>12</v>
      </c>
      <c r="BT211" s="377"/>
      <c r="BU211" s="315"/>
      <c r="BV211" s="414" t="s">
        <v>6</v>
      </c>
      <c r="BW211" s="415"/>
      <c r="BX211" s="377" t="s">
        <v>6</v>
      </c>
      <c r="BY211" s="377"/>
      <c r="BZ211" s="315"/>
      <c r="CA211" s="414" t="s">
        <v>6</v>
      </c>
      <c r="CB211" s="415"/>
      <c r="CC211" s="377" t="s">
        <v>205</v>
      </c>
      <c r="CD211" s="377"/>
      <c r="CE211" s="315"/>
      <c r="CF211" s="405" t="s">
        <v>45</v>
      </c>
      <c r="CG211" s="406"/>
      <c r="CH211" s="406"/>
      <c r="CI211" s="406"/>
      <c r="CJ211" s="406"/>
      <c r="CK211" s="407"/>
      <c r="CL211" s="405" t="s">
        <v>46</v>
      </c>
      <c r="CM211" s="406"/>
      <c r="CN211" s="406"/>
      <c r="CO211" s="406"/>
      <c r="CP211" s="406"/>
      <c r="CQ211" s="407"/>
    </row>
    <row r="212" spans="1:95" hidden="1" x14ac:dyDescent="0.2">
      <c r="A212" s="424"/>
      <c r="B212" s="424"/>
      <c r="C212" s="424"/>
      <c r="D212" s="424"/>
      <c r="E212" s="424"/>
      <c r="F212" s="424"/>
      <c r="G212" s="424"/>
      <c r="H212" s="411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3"/>
      <c r="T212" s="411"/>
      <c r="U212" s="412"/>
      <c r="V212" s="412"/>
      <c r="W212" s="412"/>
      <c r="X212" s="412"/>
      <c r="Y212" s="412"/>
      <c r="Z212" s="412"/>
      <c r="AA212" s="412"/>
      <c r="AB212" s="413"/>
      <c r="AC212" s="411"/>
      <c r="AD212" s="412"/>
      <c r="AE212" s="412"/>
      <c r="AF212" s="412"/>
      <c r="AG212" s="412"/>
      <c r="AH212" s="412"/>
      <c r="AI212" s="412"/>
      <c r="AJ212" s="412"/>
      <c r="AK212" s="412"/>
      <c r="AL212" s="412"/>
      <c r="AM212" s="412"/>
      <c r="AN212" s="412"/>
      <c r="AO212" s="412"/>
      <c r="AP212" s="412"/>
      <c r="AQ212" s="412"/>
      <c r="AR212" s="413"/>
      <c r="AS212" s="411"/>
      <c r="AT212" s="412"/>
      <c r="AU212" s="412"/>
      <c r="AV212" s="412"/>
      <c r="AW212" s="412"/>
      <c r="AX212" s="412"/>
      <c r="AY212" s="412"/>
      <c r="AZ212" s="412"/>
      <c r="BA212" s="413"/>
      <c r="BB212" s="411" t="s">
        <v>83</v>
      </c>
      <c r="BC212" s="412"/>
      <c r="BD212" s="412"/>
      <c r="BE212" s="412"/>
      <c r="BF212" s="413"/>
      <c r="BG212" s="411" t="s">
        <v>84</v>
      </c>
      <c r="BH212" s="412"/>
      <c r="BI212" s="412"/>
      <c r="BJ212" s="412"/>
      <c r="BK212" s="413"/>
      <c r="BL212" s="411" t="s">
        <v>85</v>
      </c>
      <c r="BM212" s="412"/>
      <c r="BN212" s="412"/>
      <c r="BO212" s="412"/>
      <c r="BP212" s="413"/>
      <c r="BQ212" s="411" t="s">
        <v>83</v>
      </c>
      <c r="BR212" s="412"/>
      <c r="BS212" s="412"/>
      <c r="BT212" s="412"/>
      <c r="BU212" s="413"/>
      <c r="BV212" s="411" t="s">
        <v>84</v>
      </c>
      <c r="BW212" s="412"/>
      <c r="BX212" s="412"/>
      <c r="BY212" s="412"/>
      <c r="BZ212" s="413"/>
      <c r="CA212" s="411" t="s">
        <v>85</v>
      </c>
      <c r="CB212" s="412"/>
      <c r="CC212" s="412"/>
      <c r="CD212" s="412"/>
      <c r="CE212" s="413"/>
      <c r="CF212" s="411"/>
      <c r="CG212" s="412"/>
      <c r="CH212" s="412"/>
      <c r="CI212" s="412"/>
      <c r="CJ212" s="412"/>
      <c r="CK212" s="413"/>
      <c r="CL212" s="411"/>
      <c r="CM212" s="412"/>
      <c r="CN212" s="412"/>
      <c r="CO212" s="412"/>
      <c r="CP212" s="412"/>
      <c r="CQ212" s="413"/>
    </row>
    <row r="213" spans="1:95" ht="10.5" customHeight="1" x14ac:dyDescent="0.2">
      <c r="A213" s="424"/>
      <c r="B213" s="424"/>
      <c r="C213" s="424"/>
      <c r="D213" s="424"/>
      <c r="E213" s="424"/>
      <c r="F213" s="424"/>
      <c r="G213" s="424"/>
      <c r="H213" s="411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3"/>
      <c r="T213" s="411"/>
      <c r="U213" s="412"/>
      <c r="V213" s="412"/>
      <c r="W213" s="412"/>
      <c r="X213" s="412"/>
      <c r="Y213" s="412"/>
      <c r="Z213" s="412"/>
      <c r="AA213" s="412"/>
      <c r="AB213" s="413"/>
      <c r="AC213" s="411"/>
      <c r="AD213" s="412"/>
      <c r="AE213" s="412"/>
      <c r="AF213" s="412"/>
      <c r="AG213" s="412"/>
      <c r="AH213" s="412"/>
      <c r="AI213" s="412"/>
      <c r="AJ213" s="412"/>
      <c r="AK213" s="412"/>
      <c r="AL213" s="412"/>
      <c r="AM213" s="412"/>
      <c r="AN213" s="412"/>
      <c r="AO213" s="412"/>
      <c r="AP213" s="412"/>
      <c r="AQ213" s="412"/>
      <c r="AR213" s="413"/>
      <c r="AS213" s="408"/>
      <c r="AT213" s="409"/>
      <c r="AU213" s="409"/>
      <c r="AV213" s="409"/>
      <c r="AW213" s="409"/>
      <c r="AX213" s="409"/>
      <c r="AY213" s="409"/>
      <c r="AZ213" s="409"/>
      <c r="BA213" s="410"/>
      <c r="BB213" s="411"/>
      <c r="BC213" s="412"/>
      <c r="BD213" s="412"/>
      <c r="BE213" s="412"/>
      <c r="BF213" s="413"/>
      <c r="BG213" s="411"/>
      <c r="BH213" s="412"/>
      <c r="BI213" s="412"/>
      <c r="BJ213" s="412"/>
      <c r="BK213" s="413"/>
      <c r="BL213" s="411"/>
      <c r="BM213" s="412"/>
      <c r="BN213" s="412"/>
      <c r="BO213" s="412"/>
      <c r="BP213" s="413"/>
      <c r="BQ213" s="411"/>
      <c r="BR213" s="412"/>
      <c r="BS213" s="412"/>
      <c r="BT213" s="412"/>
      <c r="BU213" s="413"/>
      <c r="BV213" s="411"/>
      <c r="BW213" s="412"/>
      <c r="BX213" s="412"/>
      <c r="BY213" s="412"/>
      <c r="BZ213" s="413"/>
      <c r="CA213" s="411"/>
      <c r="CB213" s="412"/>
      <c r="CC213" s="412"/>
      <c r="CD213" s="412"/>
      <c r="CE213" s="413"/>
      <c r="CF213" s="411"/>
      <c r="CG213" s="412"/>
      <c r="CH213" s="412"/>
      <c r="CI213" s="412"/>
      <c r="CJ213" s="412"/>
      <c r="CK213" s="413"/>
      <c r="CL213" s="411"/>
      <c r="CM213" s="412"/>
      <c r="CN213" s="412"/>
      <c r="CO213" s="412"/>
      <c r="CP213" s="412"/>
      <c r="CQ213" s="413"/>
    </row>
    <row r="214" spans="1:95" ht="63" customHeight="1" x14ac:dyDescent="0.2">
      <c r="A214" s="424"/>
      <c r="B214" s="424"/>
      <c r="C214" s="424"/>
      <c r="D214" s="424"/>
      <c r="E214" s="424"/>
      <c r="F214" s="424"/>
      <c r="G214" s="424"/>
      <c r="H214" s="408"/>
      <c r="I214" s="409"/>
      <c r="J214" s="409"/>
      <c r="K214" s="409"/>
      <c r="L214" s="409"/>
      <c r="M214" s="409"/>
      <c r="N214" s="409"/>
      <c r="O214" s="409"/>
      <c r="P214" s="409"/>
      <c r="Q214" s="409"/>
      <c r="R214" s="409"/>
      <c r="S214" s="410"/>
      <c r="T214" s="408"/>
      <c r="U214" s="409"/>
      <c r="V214" s="409"/>
      <c r="W214" s="409"/>
      <c r="X214" s="409"/>
      <c r="Y214" s="409"/>
      <c r="Z214" s="409"/>
      <c r="AA214" s="409"/>
      <c r="AB214" s="410"/>
      <c r="AC214" s="408"/>
      <c r="AD214" s="409"/>
      <c r="AE214" s="409"/>
      <c r="AF214" s="409"/>
      <c r="AG214" s="409"/>
      <c r="AH214" s="409"/>
      <c r="AI214" s="409"/>
      <c r="AJ214" s="409"/>
      <c r="AK214" s="409"/>
      <c r="AL214" s="409"/>
      <c r="AM214" s="409"/>
      <c r="AN214" s="409"/>
      <c r="AO214" s="409"/>
      <c r="AP214" s="409"/>
      <c r="AQ214" s="409"/>
      <c r="AR214" s="410"/>
      <c r="AS214" s="352" t="s">
        <v>50</v>
      </c>
      <c r="AT214" s="353"/>
      <c r="AU214" s="353"/>
      <c r="AV214" s="353"/>
      <c r="AW214" s="354"/>
      <c r="AX214" s="352" t="s">
        <v>51</v>
      </c>
      <c r="AY214" s="353"/>
      <c r="AZ214" s="353"/>
      <c r="BA214" s="354"/>
      <c r="BB214" s="408"/>
      <c r="BC214" s="409"/>
      <c r="BD214" s="409"/>
      <c r="BE214" s="409"/>
      <c r="BF214" s="410"/>
      <c r="BG214" s="408"/>
      <c r="BH214" s="409"/>
      <c r="BI214" s="409"/>
      <c r="BJ214" s="409"/>
      <c r="BK214" s="410"/>
      <c r="BL214" s="408"/>
      <c r="BM214" s="409"/>
      <c r="BN214" s="409"/>
      <c r="BO214" s="409"/>
      <c r="BP214" s="410"/>
      <c r="BQ214" s="408"/>
      <c r="BR214" s="409"/>
      <c r="BS214" s="409"/>
      <c r="BT214" s="409"/>
      <c r="BU214" s="410"/>
      <c r="BV214" s="408"/>
      <c r="BW214" s="409"/>
      <c r="BX214" s="409"/>
      <c r="BY214" s="409"/>
      <c r="BZ214" s="410"/>
      <c r="CA214" s="408"/>
      <c r="CB214" s="409"/>
      <c r="CC214" s="409"/>
      <c r="CD214" s="409"/>
      <c r="CE214" s="410"/>
      <c r="CF214" s="408"/>
      <c r="CG214" s="409"/>
      <c r="CH214" s="409"/>
      <c r="CI214" s="409"/>
      <c r="CJ214" s="409"/>
      <c r="CK214" s="410"/>
      <c r="CL214" s="408"/>
      <c r="CM214" s="409"/>
      <c r="CN214" s="409"/>
      <c r="CO214" s="409"/>
      <c r="CP214" s="409"/>
      <c r="CQ214" s="410"/>
    </row>
    <row r="215" spans="1:95" ht="18.600000000000001" customHeight="1" x14ac:dyDescent="0.2">
      <c r="A215" s="424" t="s">
        <v>27</v>
      </c>
      <c r="B215" s="424"/>
      <c r="C215" s="424"/>
      <c r="D215" s="424"/>
      <c r="E215" s="424"/>
      <c r="F215" s="424"/>
      <c r="G215" s="424"/>
      <c r="H215" s="352" t="s">
        <v>52</v>
      </c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4"/>
      <c r="T215" s="352" t="s">
        <v>53</v>
      </c>
      <c r="U215" s="353"/>
      <c r="V215" s="353"/>
      <c r="W215" s="353"/>
      <c r="X215" s="353"/>
      <c r="Y215" s="353"/>
      <c r="Z215" s="353"/>
      <c r="AA215" s="353"/>
      <c r="AB215" s="354"/>
      <c r="AC215" s="405" t="s">
        <v>54</v>
      </c>
      <c r="AD215" s="406"/>
      <c r="AE215" s="406"/>
      <c r="AF215" s="406"/>
      <c r="AG215" s="406"/>
      <c r="AH215" s="406"/>
      <c r="AI215" s="406"/>
      <c r="AJ215" s="406"/>
      <c r="AK215" s="406"/>
      <c r="AL215" s="406"/>
      <c r="AM215" s="406"/>
      <c r="AN215" s="406"/>
      <c r="AO215" s="406"/>
      <c r="AP215" s="406"/>
      <c r="AQ215" s="406"/>
      <c r="AR215" s="407"/>
      <c r="AS215" s="352" t="s">
        <v>55</v>
      </c>
      <c r="AT215" s="353"/>
      <c r="AU215" s="353"/>
      <c r="AV215" s="353"/>
      <c r="AW215" s="354"/>
      <c r="AX215" s="352" t="s">
        <v>56</v>
      </c>
      <c r="AY215" s="353"/>
      <c r="AZ215" s="353"/>
      <c r="BA215" s="354"/>
      <c r="BB215" s="424" t="s">
        <v>57</v>
      </c>
      <c r="BC215" s="424"/>
      <c r="BD215" s="424"/>
      <c r="BE215" s="424"/>
      <c r="BF215" s="424"/>
      <c r="BG215" s="424" t="s">
        <v>58</v>
      </c>
      <c r="BH215" s="424"/>
      <c r="BI215" s="424"/>
      <c r="BJ215" s="424"/>
      <c r="BK215" s="424"/>
      <c r="BL215" s="424" t="s">
        <v>59</v>
      </c>
      <c r="BM215" s="424"/>
      <c r="BN215" s="424"/>
      <c r="BO215" s="424"/>
      <c r="BP215" s="424"/>
      <c r="BQ215" s="424" t="s">
        <v>60</v>
      </c>
      <c r="BR215" s="424"/>
      <c r="BS215" s="424"/>
      <c r="BT215" s="424"/>
      <c r="BU215" s="424"/>
      <c r="BV215" s="424" t="s">
        <v>61</v>
      </c>
      <c r="BW215" s="424"/>
      <c r="BX215" s="424"/>
      <c r="BY215" s="424"/>
      <c r="BZ215" s="424"/>
      <c r="CA215" s="424" t="s">
        <v>86</v>
      </c>
      <c r="CB215" s="424"/>
      <c r="CC215" s="424"/>
      <c r="CD215" s="424"/>
      <c r="CE215" s="424"/>
      <c r="CF215" s="424" t="s">
        <v>87</v>
      </c>
      <c r="CG215" s="424"/>
      <c r="CH215" s="424"/>
      <c r="CI215" s="424"/>
      <c r="CJ215" s="424"/>
      <c r="CK215" s="424"/>
      <c r="CL215" s="424" t="s">
        <v>88</v>
      </c>
      <c r="CM215" s="424"/>
      <c r="CN215" s="424"/>
      <c r="CO215" s="424"/>
      <c r="CP215" s="424"/>
      <c r="CQ215" s="424"/>
    </row>
    <row r="216" spans="1:95" ht="45.75" customHeight="1" x14ac:dyDescent="0.2">
      <c r="A216" s="340" t="s">
        <v>251</v>
      </c>
      <c r="B216" s="361"/>
      <c r="C216" s="361"/>
      <c r="D216" s="361"/>
      <c r="E216" s="361"/>
      <c r="F216" s="361"/>
      <c r="G216" s="362"/>
      <c r="H216" s="770" t="s">
        <v>63</v>
      </c>
      <c r="I216" s="768"/>
      <c r="J216" s="768"/>
      <c r="K216" s="768"/>
      <c r="L216" s="768"/>
      <c r="M216" s="768"/>
      <c r="N216" s="768"/>
      <c r="O216" s="768"/>
      <c r="P216" s="768"/>
      <c r="Q216" s="768"/>
      <c r="R216" s="768"/>
      <c r="S216" s="769"/>
      <c r="T216" s="336" t="s">
        <v>64</v>
      </c>
      <c r="U216" s="337"/>
      <c r="V216" s="337"/>
      <c r="W216" s="337"/>
      <c r="X216" s="337"/>
      <c r="Y216" s="337"/>
      <c r="Z216" s="337"/>
      <c r="AA216" s="337"/>
      <c r="AB216" s="338"/>
      <c r="AC216" s="349" t="s">
        <v>133</v>
      </c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350"/>
      <c r="AN216" s="350"/>
      <c r="AO216" s="350"/>
      <c r="AP216" s="350"/>
      <c r="AQ216" s="350"/>
      <c r="AR216" s="351"/>
      <c r="AS216" s="352" t="s">
        <v>90</v>
      </c>
      <c r="AT216" s="353"/>
      <c r="AU216" s="353"/>
      <c r="AV216" s="353"/>
      <c r="AW216" s="354"/>
      <c r="AX216" s="384" t="s">
        <v>91</v>
      </c>
      <c r="AY216" s="385"/>
      <c r="AZ216" s="385"/>
      <c r="BA216" s="386"/>
      <c r="BB216" s="336">
        <v>1</v>
      </c>
      <c r="BC216" s="337"/>
      <c r="BD216" s="337"/>
      <c r="BE216" s="337"/>
      <c r="BF216" s="338"/>
      <c r="BG216" s="336">
        <v>1</v>
      </c>
      <c r="BH216" s="337"/>
      <c r="BI216" s="337"/>
      <c r="BJ216" s="337"/>
      <c r="BK216" s="338"/>
      <c r="BL216" s="336">
        <v>1</v>
      </c>
      <c r="BM216" s="337"/>
      <c r="BN216" s="337"/>
      <c r="BO216" s="337"/>
      <c r="BP216" s="338"/>
      <c r="BQ216" s="336"/>
      <c r="BR216" s="337"/>
      <c r="BS216" s="337"/>
      <c r="BT216" s="337"/>
      <c r="BU216" s="338"/>
      <c r="BV216" s="336"/>
      <c r="BW216" s="337"/>
      <c r="BX216" s="337"/>
      <c r="BY216" s="337"/>
      <c r="BZ216" s="338"/>
      <c r="CA216" s="336"/>
      <c r="CB216" s="337"/>
      <c r="CC216" s="337"/>
      <c r="CD216" s="337"/>
      <c r="CE216" s="338"/>
      <c r="CF216" s="339">
        <v>3</v>
      </c>
      <c r="CG216" s="339"/>
      <c r="CH216" s="339"/>
      <c r="CI216" s="339"/>
      <c r="CJ216" s="339"/>
      <c r="CK216" s="339"/>
      <c r="CL216" s="336"/>
      <c r="CM216" s="337"/>
      <c r="CN216" s="337"/>
      <c r="CO216" s="337"/>
      <c r="CP216" s="337"/>
      <c r="CQ216" s="338"/>
    </row>
    <row r="217" spans="1:95" ht="44.25" customHeight="1" x14ac:dyDescent="0.2">
      <c r="A217" s="340" t="s">
        <v>258</v>
      </c>
      <c r="B217" s="361"/>
      <c r="C217" s="361"/>
      <c r="D217" s="361"/>
      <c r="E217" s="361"/>
      <c r="F217" s="361"/>
      <c r="G217" s="362"/>
      <c r="H217" s="770" t="s">
        <v>69</v>
      </c>
      <c r="I217" s="768"/>
      <c r="J217" s="768"/>
      <c r="K217" s="768"/>
      <c r="L217" s="768"/>
      <c r="M217" s="768"/>
      <c r="N217" s="768"/>
      <c r="O217" s="768"/>
      <c r="P217" s="768"/>
      <c r="Q217" s="768"/>
      <c r="R217" s="768"/>
      <c r="S217" s="769"/>
      <c r="T217" s="336" t="s">
        <v>64</v>
      </c>
      <c r="U217" s="337"/>
      <c r="V217" s="337"/>
      <c r="W217" s="337"/>
      <c r="X217" s="337"/>
      <c r="Y217" s="337"/>
      <c r="Z217" s="337"/>
      <c r="AA217" s="337"/>
      <c r="AB217" s="338"/>
      <c r="AC217" s="349" t="s">
        <v>133</v>
      </c>
      <c r="AD217" s="350"/>
      <c r="AE217" s="350"/>
      <c r="AF217" s="350"/>
      <c r="AG217" s="350"/>
      <c r="AH217" s="350"/>
      <c r="AI217" s="350"/>
      <c r="AJ217" s="350"/>
      <c r="AK217" s="350"/>
      <c r="AL217" s="350"/>
      <c r="AM217" s="350"/>
      <c r="AN217" s="350"/>
      <c r="AO217" s="350"/>
      <c r="AP217" s="350"/>
      <c r="AQ217" s="350"/>
      <c r="AR217" s="351"/>
      <c r="AS217" s="352" t="s">
        <v>90</v>
      </c>
      <c r="AT217" s="353"/>
      <c r="AU217" s="353"/>
      <c r="AV217" s="353"/>
      <c r="AW217" s="354"/>
      <c r="AX217" s="384" t="s">
        <v>91</v>
      </c>
      <c r="AY217" s="385"/>
      <c r="AZ217" s="385"/>
      <c r="BA217" s="386"/>
      <c r="BB217" s="336">
        <v>1</v>
      </c>
      <c r="BC217" s="337"/>
      <c r="BD217" s="337"/>
      <c r="BE217" s="337"/>
      <c r="BF217" s="338"/>
      <c r="BG217" s="336">
        <v>1</v>
      </c>
      <c r="BH217" s="337"/>
      <c r="BI217" s="337"/>
      <c r="BJ217" s="337"/>
      <c r="BK217" s="338"/>
      <c r="BL217" s="336">
        <v>1</v>
      </c>
      <c r="BM217" s="337"/>
      <c r="BN217" s="337"/>
      <c r="BO217" s="337"/>
      <c r="BP217" s="338"/>
      <c r="BQ217" s="336"/>
      <c r="BR217" s="337"/>
      <c r="BS217" s="337"/>
      <c r="BT217" s="337"/>
      <c r="BU217" s="338"/>
      <c r="BV217" s="336"/>
      <c r="BW217" s="337"/>
      <c r="BX217" s="337"/>
      <c r="BY217" s="337"/>
      <c r="BZ217" s="338"/>
      <c r="CA217" s="336"/>
      <c r="CB217" s="337"/>
      <c r="CC217" s="337"/>
      <c r="CD217" s="337"/>
      <c r="CE217" s="338"/>
      <c r="CF217" s="339">
        <v>3</v>
      </c>
      <c r="CG217" s="339"/>
      <c r="CH217" s="339"/>
      <c r="CI217" s="339"/>
      <c r="CJ217" s="339"/>
      <c r="CK217" s="339"/>
      <c r="CL217" s="336"/>
      <c r="CM217" s="337"/>
      <c r="CN217" s="337"/>
      <c r="CO217" s="337"/>
      <c r="CP217" s="337"/>
      <c r="CQ217" s="338"/>
    </row>
    <row r="218" spans="1:95" ht="42.75" customHeight="1" x14ac:dyDescent="0.2">
      <c r="A218" s="340" t="s">
        <v>265</v>
      </c>
      <c r="B218" s="341"/>
      <c r="C218" s="341"/>
      <c r="D218" s="341"/>
      <c r="E218" s="341"/>
      <c r="F218" s="341"/>
      <c r="G218" s="342"/>
      <c r="H218" s="343" t="s">
        <v>214</v>
      </c>
      <c r="I218" s="768"/>
      <c r="J218" s="768"/>
      <c r="K218" s="768"/>
      <c r="L218" s="768"/>
      <c r="M218" s="768"/>
      <c r="N218" s="768"/>
      <c r="O218" s="768"/>
      <c r="P218" s="768"/>
      <c r="Q218" s="768"/>
      <c r="R218" s="768"/>
      <c r="S218" s="769"/>
      <c r="T218" s="336" t="s">
        <v>64</v>
      </c>
      <c r="U218" s="337"/>
      <c r="V218" s="337"/>
      <c r="W218" s="337"/>
      <c r="X218" s="337"/>
      <c r="Y218" s="337"/>
      <c r="Z218" s="337"/>
      <c r="AA218" s="337"/>
      <c r="AB218" s="338"/>
      <c r="AC218" s="349" t="s">
        <v>133</v>
      </c>
      <c r="AD218" s="350"/>
      <c r="AE218" s="350"/>
      <c r="AF218" s="350"/>
      <c r="AG218" s="350"/>
      <c r="AH218" s="350"/>
      <c r="AI218" s="350"/>
      <c r="AJ218" s="350"/>
      <c r="AK218" s="350"/>
      <c r="AL218" s="350"/>
      <c r="AM218" s="350"/>
      <c r="AN218" s="350"/>
      <c r="AO218" s="350"/>
      <c r="AP218" s="350"/>
      <c r="AQ218" s="350"/>
      <c r="AR218" s="351"/>
      <c r="AS218" s="352" t="s">
        <v>90</v>
      </c>
      <c r="AT218" s="353"/>
      <c r="AU218" s="353"/>
      <c r="AV218" s="353"/>
      <c r="AW218" s="354"/>
      <c r="AX218" s="384" t="s">
        <v>91</v>
      </c>
      <c r="AY218" s="385"/>
      <c r="AZ218" s="385"/>
      <c r="BA218" s="386"/>
      <c r="BB218" s="336">
        <v>1</v>
      </c>
      <c r="BC218" s="337"/>
      <c r="BD218" s="337"/>
      <c r="BE218" s="337"/>
      <c r="BF218" s="338"/>
      <c r="BG218" s="336">
        <v>1</v>
      </c>
      <c r="BH218" s="337"/>
      <c r="BI218" s="337"/>
      <c r="BJ218" s="337"/>
      <c r="BK218" s="338"/>
      <c r="BL218" s="336">
        <v>1</v>
      </c>
      <c r="BM218" s="337"/>
      <c r="BN218" s="337"/>
      <c r="BO218" s="337"/>
      <c r="BP218" s="338"/>
      <c r="BQ218" s="336"/>
      <c r="BR218" s="337"/>
      <c r="BS218" s="337"/>
      <c r="BT218" s="337"/>
      <c r="BU218" s="338"/>
      <c r="BV218" s="336"/>
      <c r="BW218" s="337"/>
      <c r="BX218" s="337"/>
      <c r="BY218" s="337"/>
      <c r="BZ218" s="338"/>
      <c r="CA218" s="336"/>
      <c r="CB218" s="337"/>
      <c r="CC218" s="337"/>
      <c r="CD218" s="337"/>
      <c r="CE218" s="338"/>
      <c r="CF218" s="339">
        <v>3</v>
      </c>
      <c r="CG218" s="339"/>
      <c r="CH218" s="339"/>
      <c r="CI218" s="339"/>
      <c r="CJ218" s="339"/>
      <c r="CK218" s="339"/>
      <c r="CL218" s="336"/>
      <c r="CM218" s="337"/>
      <c r="CN218" s="337"/>
      <c r="CO218" s="337"/>
      <c r="CP218" s="337"/>
      <c r="CQ218" s="338"/>
    </row>
    <row r="219" spans="1:95" ht="40.9" customHeight="1" x14ac:dyDescent="0.2">
      <c r="A219" s="340" t="s">
        <v>273</v>
      </c>
      <c r="B219" s="361"/>
      <c r="C219" s="361"/>
      <c r="D219" s="361"/>
      <c r="E219" s="361"/>
      <c r="F219" s="361"/>
      <c r="G219" s="362"/>
      <c r="H219" s="770" t="s">
        <v>72</v>
      </c>
      <c r="I219" s="768"/>
      <c r="J219" s="768"/>
      <c r="K219" s="768"/>
      <c r="L219" s="768"/>
      <c r="M219" s="768"/>
      <c r="N219" s="768"/>
      <c r="O219" s="768"/>
      <c r="P219" s="768"/>
      <c r="Q219" s="768"/>
      <c r="R219" s="768"/>
      <c r="S219" s="769"/>
      <c r="T219" s="336" t="s">
        <v>64</v>
      </c>
      <c r="U219" s="337"/>
      <c r="V219" s="337"/>
      <c r="W219" s="337"/>
      <c r="X219" s="337"/>
      <c r="Y219" s="337"/>
      <c r="Z219" s="337"/>
      <c r="AA219" s="337"/>
      <c r="AB219" s="338"/>
      <c r="AC219" s="349" t="s">
        <v>133</v>
      </c>
      <c r="AD219" s="350"/>
      <c r="AE219" s="350"/>
      <c r="AF219" s="350"/>
      <c r="AG219" s="350"/>
      <c r="AH219" s="350"/>
      <c r="AI219" s="350"/>
      <c r="AJ219" s="350"/>
      <c r="AK219" s="350"/>
      <c r="AL219" s="350"/>
      <c r="AM219" s="350"/>
      <c r="AN219" s="350"/>
      <c r="AO219" s="350"/>
      <c r="AP219" s="350"/>
      <c r="AQ219" s="350"/>
      <c r="AR219" s="351"/>
      <c r="AS219" s="352" t="s">
        <v>90</v>
      </c>
      <c r="AT219" s="353"/>
      <c r="AU219" s="353"/>
      <c r="AV219" s="353"/>
      <c r="AW219" s="354"/>
      <c r="AX219" s="384" t="s">
        <v>91</v>
      </c>
      <c r="AY219" s="385"/>
      <c r="AZ219" s="385"/>
      <c r="BA219" s="386"/>
      <c r="BB219" s="422">
        <v>1</v>
      </c>
      <c r="BC219" s="422"/>
      <c r="BD219" s="422"/>
      <c r="BE219" s="422"/>
      <c r="BF219" s="422"/>
      <c r="BG219" s="422">
        <v>1</v>
      </c>
      <c r="BH219" s="422"/>
      <c r="BI219" s="422"/>
      <c r="BJ219" s="422"/>
      <c r="BK219" s="422"/>
      <c r="BL219" s="422">
        <v>1</v>
      </c>
      <c r="BM219" s="422"/>
      <c r="BN219" s="422"/>
      <c r="BO219" s="422"/>
      <c r="BP219" s="422"/>
      <c r="BQ219" s="422"/>
      <c r="BR219" s="422"/>
      <c r="BS219" s="422"/>
      <c r="BT219" s="422"/>
      <c r="BU219" s="422"/>
      <c r="BV219" s="422"/>
      <c r="BW219" s="422"/>
      <c r="BX219" s="422"/>
      <c r="BY219" s="422"/>
      <c r="BZ219" s="422"/>
      <c r="CA219" s="422"/>
      <c r="CB219" s="422"/>
      <c r="CC219" s="422"/>
      <c r="CD219" s="422"/>
      <c r="CE219" s="422"/>
      <c r="CF219" s="339">
        <v>3</v>
      </c>
      <c r="CG219" s="339"/>
      <c r="CH219" s="339"/>
      <c r="CI219" s="339"/>
      <c r="CJ219" s="339"/>
      <c r="CK219" s="339"/>
      <c r="CL219" s="422"/>
      <c r="CM219" s="422"/>
      <c r="CN219" s="422"/>
      <c r="CO219" s="422"/>
      <c r="CP219" s="422"/>
      <c r="CQ219" s="422"/>
    </row>
    <row r="221" spans="1:95" x14ac:dyDescent="0.2">
      <c r="A221" s="368" t="s">
        <v>92</v>
      </c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8"/>
      <c r="AG221" s="368"/>
      <c r="AH221" s="368"/>
      <c r="AI221" s="368"/>
      <c r="AJ221" s="368"/>
      <c r="AK221" s="368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8"/>
      <c r="AV221" s="368"/>
      <c r="AW221" s="368"/>
      <c r="AX221" s="368"/>
      <c r="AY221" s="368"/>
      <c r="AZ221" s="368"/>
      <c r="BA221" s="368"/>
      <c r="BB221" s="368"/>
      <c r="BC221" s="368"/>
      <c r="BD221" s="368"/>
      <c r="BE221" s="368"/>
      <c r="BF221" s="368"/>
      <c r="BG221" s="368"/>
      <c r="BH221" s="368"/>
      <c r="BI221" s="368"/>
      <c r="BJ221" s="368"/>
      <c r="BK221" s="368"/>
      <c r="BL221" s="368"/>
      <c r="BM221" s="368"/>
      <c r="BN221" s="368"/>
      <c r="BO221" s="368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</row>
    <row r="222" spans="1:95" x14ac:dyDescent="0.2">
      <c r="A222" s="452"/>
      <c r="B222" s="452"/>
      <c r="C222" s="452"/>
      <c r="D222" s="452"/>
      <c r="E222" s="452"/>
      <c r="F222" s="452"/>
      <c r="G222" s="452"/>
      <c r="H222" s="452"/>
      <c r="I222" s="452"/>
      <c r="J222" s="452"/>
      <c r="K222" s="452"/>
      <c r="L222" s="452"/>
      <c r="M222" s="452"/>
      <c r="N222" s="452"/>
      <c r="O222" s="452"/>
      <c r="P222" s="452"/>
      <c r="Q222" s="452"/>
      <c r="R222" s="452"/>
      <c r="S222" s="452"/>
      <c r="T222" s="452"/>
      <c r="U222" s="452"/>
      <c r="V222" s="452"/>
      <c r="W222" s="452"/>
      <c r="X222" s="452"/>
      <c r="Y222" s="452"/>
      <c r="Z222" s="452"/>
      <c r="AA222" s="452"/>
      <c r="AB222" s="452"/>
      <c r="AC222" s="452"/>
      <c r="AD222" s="452"/>
      <c r="AE222" s="452"/>
      <c r="AF222" s="452"/>
      <c r="AG222" s="452"/>
      <c r="AH222" s="452"/>
      <c r="AI222" s="452"/>
      <c r="AJ222" s="452"/>
      <c r="AK222" s="452"/>
      <c r="AL222" s="452"/>
      <c r="AM222" s="452"/>
      <c r="AN222" s="452"/>
      <c r="AO222" s="452"/>
      <c r="AP222" s="452"/>
      <c r="AQ222" s="452"/>
      <c r="AR222" s="452"/>
      <c r="AS222" s="452"/>
      <c r="AT222" s="452"/>
      <c r="AU222" s="452"/>
      <c r="AV222" s="452"/>
      <c r="AW222" s="452"/>
      <c r="AX222" s="452"/>
      <c r="AY222" s="452"/>
      <c r="AZ222" s="452"/>
      <c r="BA222" s="452"/>
      <c r="BB222" s="452"/>
      <c r="BC222" s="452"/>
      <c r="BD222" s="452"/>
      <c r="BE222" s="452"/>
      <c r="BF222" s="452"/>
      <c r="BG222" s="452"/>
      <c r="BH222" s="452"/>
      <c r="BI222" s="452"/>
      <c r="BJ222" s="452"/>
      <c r="BK222" s="452"/>
      <c r="BL222" s="452"/>
      <c r="BM222" s="452"/>
      <c r="BN222" s="452"/>
      <c r="BO222" s="452"/>
      <c r="BP222" s="452"/>
      <c r="BQ222" s="452"/>
      <c r="BR222" s="452"/>
      <c r="BS222" s="452"/>
      <c r="BT222" s="452"/>
      <c r="BU222" s="452"/>
      <c r="BV222" s="452"/>
      <c r="BW222" s="452"/>
      <c r="BX222" s="452"/>
      <c r="BY222" s="452"/>
      <c r="BZ222" s="452"/>
      <c r="CA222" s="452"/>
      <c r="CB222" s="452"/>
      <c r="CC222" s="452"/>
      <c r="CD222" s="452"/>
      <c r="CE222" s="452"/>
      <c r="CP222" s="530" t="s">
        <v>392</v>
      </c>
      <c r="CQ222" s="530"/>
    </row>
    <row r="223" spans="1:95" x14ac:dyDescent="0.2">
      <c r="A223" s="373" t="s">
        <v>93</v>
      </c>
      <c r="B223" s="374"/>
      <c r="C223" s="374"/>
      <c r="D223" s="374"/>
      <c r="E223" s="374"/>
      <c r="F223" s="374"/>
      <c r="G223" s="374"/>
      <c r="H223" s="374"/>
      <c r="I223" s="374"/>
      <c r="J223" s="374"/>
      <c r="K223" s="374"/>
      <c r="L223" s="374"/>
      <c r="M223" s="374"/>
      <c r="N223" s="374"/>
      <c r="O223" s="374"/>
      <c r="P223" s="374"/>
      <c r="Q223" s="374"/>
      <c r="R223" s="374"/>
      <c r="S223" s="374"/>
      <c r="T223" s="374"/>
      <c r="U223" s="374"/>
      <c r="V223" s="374"/>
      <c r="W223" s="374"/>
      <c r="X223" s="374"/>
      <c r="Y223" s="374"/>
      <c r="Z223" s="374"/>
      <c r="AA223" s="374"/>
      <c r="AB223" s="374"/>
      <c r="AC223" s="374"/>
      <c r="AD223" s="374"/>
      <c r="AE223" s="374"/>
      <c r="AF223" s="374"/>
      <c r="AG223" s="374"/>
      <c r="AH223" s="374"/>
      <c r="AI223" s="374"/>
      <c r="AJ223" s="374"/>
      <c r="AK223" s="374"/>
      <c r="AL223" s="374"/>
      <c r="AM223" s="374"/>
      <c r="AN223" s="374"/>
      <c r="AO223" s="374"/>
      <c r="AP223" s="374"/>
      <c r="AQ223" s="374"/>
      <c r="AR223" s="374"/>
      <c r="AS223" s="374"/>
      <c r="AT223" s="374"/>
      <c r="AU223" s="374"/>
      <c r="AV223" s="374"/>
      <c r="AW223" s="374"/>
      <c r="AX223" s="374"/>
      <c r="AY223" s="374"/>
      <c r="AZ223" s="374"/>
      <c r="BA223" s="374"/>
      <c r="BB223" s="374"/>
      <c r="BC223" s="374"/>
      <c r="BD223" s="374"/>
      <c r="BE223" s="374"/>
      <c r="BF223" s="374"/>
      <c r="BG223" s="374"/>
      <c r="BH223" s="374"/>
      <c r="BI223" s="374"/>
      <c r="BJ223" s="374"/>
      <c r="BK223" s="374"/>
      <c r="BL223" s="374"/>
      <c r="BM223" s="374"/>
      <c r="BN223" s="374"/>
      <c r="BO223" s="374"/>
      <c r="BP223" s="374"/>
      <c r="BQ223" s="374"/>
      <c r="BR223" s="374"/>
      <c r="BS223" s="374"/>
      <c r="BT223" s="374"/>
      <c r="BU223" s="374"/>
      <c r="BV223" s="374"/>
      <c r="BW223" s="374"/>
      <c r="BX223" s="374"/>
      <c r="BY223" s="374"/>
      <c r="BZ223" s="374"/>
      <c r="CA223" s="374"/>
      <c r="CB223" s="374"/>
      <c r="CC223" s="374"/>
      <c r="CD223" s="374"/>
      <c r="CE223" s="374"/>
      <c r="CF223" s="374"/>
      <c r="CG223" s="374"/>
      <c r="CH223" s="374"/>
      <c r="CI223" s="374"/>
      <c r="CJ223" s="374"/>
      <c r="CK223" s="374"/>
      <c r="CL223" s="374"/>
      <c r="CM223" s="374"/>
      <c r="CN223" s="374"/>
      <c r="CO223" s="374"/>
      <c r="CP223" s="374"/>
      <c r="CQ223" s="375"/>
    </row>
    <row r="224" spans="1:95" ht="16.899999999999999" customHeight="1" x14ac:dyDescent="0.2">
      <c r="A224" s="453" t="s">
        <v>94</v>
      </c>
      <c r="B224" s="453"/>
      <c r="C224" s="453"/>
      <c r="D224" s="453"/>
      <c r="E224" s="453"/>
      <c r="F224" s="453"/>
      <c r="G224" s="453"/>
      <c r="H224" s="453"/>
      <c r="I224" s="453"/>
      <c r="J224" s="453"/>
      <c r="K224" s="453"/>
      <c r="L224" s="453"/>
      <c r="M224" s="453"/>
      <c r="N224" s="453" t="s">
        <v>95</v>
      </c>
      <c r="O224" s="453"/>
      <c r="P224" s="453"/>
      <c r="Q224" s="453"/>
      <c r="R224" s="453"/>
      <c r="S224" s="453"/>
      <c r="T224" s="453"/>
      <c r="U224" s="453"/>
      <c r="V224" s="453"/>
      <c r="W224" s="453"/>
      <c r="X224" s="453"/>
      <c r="Y224" s="453"/>
      <c r="Z224" s="453" t="s">
        <v>96</v>
      </c>
      <c r="AA224" s="453"/>
      <c r="AB224" s="453"/>
      <c r="AC224" s="453"/>
      <c r="AD224" s="453"/>
      <c r="AE224" s="453"/>
      <c r="AF224" s="453"/>
      <c r="AG224" s="453"/>
      <c r="AH224" s="453"/>
      <c r="AI224" s="453"/>
      <c r="AJ224" s="453"/>
      <c r="AK224" s="453"/>
      <c r="AL224" s="453" t="s">
        <v>97</v>
      </c>
      <c r="AM224" s="453"/>
      <c r="AN224" s="453"/>
      <c r="AO224" s="453"/>
      <c r="AP224" s="453"/>
      <c r="AQ224" s="453"/>
      <c r="AR224" s="453"/>
      <c r="AS224" s="453"/>
      <c r="AT224" s="453"/>
      <c r="AU224" s="453"/>
      <c r="AV224" s="453"/>
      <c r="AW224" s="453"/>
      <c r="AX224" s="448" t="s">
        <v>50</v>
      </c>
      <c r="AY224" s="448"/>
      <c r="AZ224" s="448"/>
      <c r="BA224" s="448"/>
      <c r="BB224" s="448"/>
      <c r="BC224" s="448"/>
      <c r="BD224" s="448"/>
      <c r="BE224" s="448"/>
      <c r="BF224" s="448"/>
      <c r="BG224" s="448"/>
      <c r="BH224" s="448"/>
      <c r="BI224" s="448"/>
      <c r="BJ224" s="448"/>
      <c r="BK224" s="448"/>
      <c r="BL224" s="448"/>
      <c r="BM224" s="448"/>
      <c r="BN224" s="448"/>
      <c r="BO224" s="448"/>
      <c r="BP224" s="448"/>
      <c r="BQ224" s="448"/>
      <c r="BR224" s="448"/>
      <c r="BS224" s="448"/>
      <c r="BT224" s="448"/>
      <c r="BU224" s="448"/>
      <c r="BV224" s="448"/>
      <c r="BW224" s="448"/>
      <c r="BX224" s="448"/>
      <c r="BY224" s="448"/>
      <c r="BZ224" s="448"/>
      <c r="CA224" s="448"/>
      <c r="CB224" s="448"/>
      <c r="CC224" s="448"/>
      <c r="CD224" s="448"/>
      <c r="CE224" s="448"/>
      <c r="CF224" s="448"/>
      <c r="CG224" s="448"/>
      <c r="CH224" s="448"/>
      <c r="CI224" s="448"/>
      <c r="CJ224" s="448"/>
      <c r="CK224" s="448"/>
      <c r="CL224" s="448"/>
      <c r="CM224" s="448"/>
      <c r="CN224" s="448"/>
      <c r="CO224" s="448"/>
      <c r="CP224" s="448"/>
      <c r="CQ224" s="448"/>
    </row>
    <row r="225" spans="1:95" ht="15.6" customHeight="1" x14ac:dyDescent="0.2">
      <c r="A225" s="448" t="s">
        <v>27</v>
      </c>
      <c r="B225" s="448"/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  <c r="M225" s="448"/>
      <c r="N225" s="448" t="s">
        <v>52</v>
      </c>
      <c r="O225" s="448"/>
      <c r="P225" s="448"/>
      <c r="Q225" s="448"/>
      <c r="R225" s="448"/>
      <c r="S225" s="448"/>
      <c r="T225" s="448"/>
      <c r="U225" s="448"/>
      <c r="V225" s="448"/>
      <c r="W225" s="448"/>
      <c r="X225" s="448"/>
      <c r="Y225" s="448"/>
      <c r="Z225" s="448" t="s">
        <v>53</v>
      </c>
      <c r="AA225" s="448"/>
      <c r="AB225" s="448"/>
      <c r="AC225" s="448"/>
      <c r="AD225" s="448"/>
      <c r="AE225" s="448"/>
      <c r="AF225" s="448"/>
      <c r="AG225" s="448"/>
      <c r="AH225" s="448"/>
      <c r="AI225" s="448"/>
      <c r="AJ225" s="448"/>
      <c r="AK225" s="448"/>
      <c r="AL225" s="448" t="s">
        <v>54</v>
      </c>
      <c r="AM225" s="448"/>
      <c r="AN225" s="448"/>
      <c r="AO225" s="448"/>
      <c r="AP225" s="448"/>
      <c r="AQ225" s="448"/>
      <c r="AR225" s="448"/>
      <c r="AS225" s="448"/>
      <c r="AT225" s="448"/>
      <c r="AU225" s="448"/>
      <c r="AV225" s="448"/>
      <c r="AW225" s="448"/>
      <c r="AX225" s="448" t="s">
        <v>55</v>
      </c>
      <c r="AY225" s="448"/>
      <c r="AZ225" s="448"/>
      <c r="BA225" s="448"/>
      <c r="BB225" s="448"/>
      <c r="BC225" s="448"/>
      <c r="BD225" s="448"/>
      <c r="BE225" s="448"/>
      <c r="BF225" s="448"/>
      <c r="BG225" s="448"/>
      <c r="BH225" s="448"/>
      <c r="BI225" s="448"/>
      <c r="BJ225" s="448"/>
      <c r="BK225" s="448"/>
      <c r="BL225" s="448"/>
      <c r="BM225" s="448"/>
      <c r="BN225" s="448"/>
      <c r="BO225" s="448"/>
      <c r="BP225" s="448"/>
      <c r="BQ225" s="448"/>
      <c r="BR225" s="448"/>
      <c r="BS225" s="448"/>
      <c r="BT225" s="448"/>
      <c r="BU225" s="448"/>
      <c r="BV225" s="448"/>
      <c r="BW225" s="448"/>
      <c r="BX225" s="448"/>
      <c r="BY225" s="448"/>
      <c r="BZ225" s="448"/>
      <c r="CA225" s="448"/>
      <c r="CB225" s="448"/>
      <c r="CC225" s="448"/>
      <c r="CD225" s="448"/>
      <c r="CE225" s="448"/>
      <c r="CF225" s="448"/>
      <c r="CG225" s="448"/>
      <c r="CH225" s="448"/>
      <c r="CI225" s="448"/>
      <c r="CJ225" s="448"/>
      <c r="CK225" s="448"/>
      <c r="CL225" s="448"/>
      <c r="CM225" s="448"/>
      <c r="CN225" s="448"/>
      <c r="CO225" s="448"/>
      <c r="CP225" s="448"/>
      <c r="CQ225" s="448"/>
    </row>
    <row r="226" spans="1:95" ht="15" customHeight="1" x14ac:dyDescent="0.2">
      <c r="A226" s="424" t="s">
        <v>98</v>
      </c>
      <c r="B226" s="424"/>
      <c r="C226" s="424"/>
      <c r="D226" s="424"/>
      <c r="E226" s="424"/>
      <c r="F226" s="424"/>
      <c r="G226" s="424"/>
      <c r="H226" s="424"/>
      <c r="I226" s="424"/>
      <c r="J226" s="424"/>
      <c r="K226" s="424"/>
      <c r="L226" s="424"/>
      <c r="M226" s="424"/>
      <c r="N226" s="424" t="s">
        <v>99</v>
      </c>
      <c r="O226" s="424"/>
      <c r="P226" s="424"/>
      <c r="Q226" s="424"/>
      <c r="R226" s="424"/>
      <c r="S226" s="424"/>
      <c r="T226" s="424"/>
      <c r="U226" s="424"/>
      <c r="V226" s="424"/>
      <c r="W226" s="424"/>
      <c r="X226" s="424"/>
      <c r="Y226" s="424"/>
      <c r="Z226" s="424" t="s">
        <v>100</v>
      </c>
      <c r="AA226" s="424"/>
      <c r="AB226" s="424"/>
      <c r="AC226" s="424"/>
      <c r="AD226" s="424"/>
      <c r="AE226" s="424"/>
      <c r="AF226" s="424"/>
      <c r="AG226" s="424"/>
      <c r="AH226" s="424"/>
      <c r="AI226" s="424"/>
      <c r="AJ226" s="424"/>
      <c r="AK226" s="424"/>
      <c r="AL226" s="424" t="s">
        <v>101</v>
      </c>
      <c r="AM226" s="424"/>
      <c r="AN226" s="424"/>
      <c r="AO226" s="424"/>
      <c r="AP226" s="424"/>
      <c r="AQ226" s="424"/>
      <c r="AR226" s="424"/>
      <c r="AS226" s="424"/>
      <c r="AT226" s="424"/>
      <c r="AU226" s="424"/>
      <c r="AV226" s="424"/>
      <c r="AW226" s="424"/>
      <c r="AX226" s="441" t="s">
        <v>102</v>
      </c>
      <c r="AY226" s="441"/>
      <c r="AZ226" s="441"/>
      <c r="BA226" s="441"/>
      <c r="BB226" s="441"/>
      <c r="BC226" s="441"/>
      <c r="BD226" s="441"/>
      <c r="BE226" s="441"/>
      <c r="BF226" s="441"/>
      <c r="BG226" s="441"/>
      <c r="BH226" s="441"/>
      <c r="BI226" s="441"/>
      <c r="BJ226" s="441"/>
      <c r="BK226" s="441"/>
      <c r="BL226" s="441"/>
      <c r="BM226" s="441"/>
      <c r="BN226" s="441"/>
      <c r="BO226" s="441"/>
      <c r="BP226" s="441"/>
      <c r="BQ226" s="441"/>
      <c r="BR226" s="441"/>
      <c r="BS226" s="441"/>
      <c r="BT226" s="441"/>
      <c r="BU226" s="441"/>
      <c r="BV226" s="441"/>
      <c r="BW226" s="441"/>
      <c r="BX226" s="441"/>
      <c r="BY226" s="441"/>
      <c r="BZ226" s="441"/>
      <c r="CA226" s="441"/>
      <c r="CB226" s="441"/>
      <c r="CC226" s="441"/>
      <c r="CD226" s="441"/>
      <c r="CE226" s="441"/>
      <c r="CF226" s="441"/>
      <c r="CG226" s="441"/>
      <c r="CH226" s="441"/>
      <c r="CI226" s="441"/>
      <c r="CJ226" s="441"/>
      <c r="CK226" s="441"/>
      <c r="CL226" s="441"/>
      <c r="CM226" s="441"/>
      <c r="CN226" s="441"/>
      <c r="CO226" s="441"/>
      <c r="CP226" s="441"/>
      <c r="CQ226" s="441"/>
    </row>
    <row r="227" spans="1:95" ht="40.5" customHeight="1" x14ac:dyDescent="0.2">
      <c r="A227" s="424" t="s">
        <v>103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424"/>
      <c r="M227" s="424"/>
      <c r="N227" s="424" t="s">
        <v>104</v>
      </c>
      <c r="O227" s="424"/>
      <c r="P227" s="424"/>
      <c r="Q227" s="424"/>
      <c r="R227" s="424"/>
      <c r="S227" s="424"/>
      <c r="T227" s="424"/>
      <c r="U227" s="424"/>
      <c r="V227" s="424"/>
      <c r="W227" s="424"/>
      <c r="X227" s="424"/>
      <c r="Y227" s="424"/>
      <c r="Z227" s="424" t="s">
        <v>105</v>
      </c>
      <c r="AA227" s="424"/>
      <c r="AB227" s="424"/>
      <c r="AC227" s="424"/>
      <c r="AD227" s="424"/>
      <c r="AE227" s="424"/>
      <c r="AF227" s="424"/>
      <c r="AG227" s="424"/>
      <c r="AH227" s="424"/>
      <c r="AI227" s="424"/>
      <c r="AJ227" s="424"/>
      <c r="AK227" s="424"/>
      <c r="AL227" s="424" t="s">
        <v>106</v>
      </c>
      <c r="AM227" s="424"/>
      <c r="AN227" s="424"/>
      <c r="AO227" s="424"/>
      <c r="AP227" s="424"/>
      <c r="AQ227" s="424"/>
      <c r="AR227" s="424"/>
      <c r="AS227" s="424"/>
      <c r="AT227" s="424"/>
      <c r="AU227" s="424"/>
      <c r="AV227" s="424"/>
      <c r="AW227" s="424"/>
      <c r="AX227" s="441" t="s">
        <v>107</v>
      </c>
      <c r="AY227" s="441"/>
      <c r="AZ227" s="441"/>
      <c r="BA227" s="441"/>
      <c r="BB227" s="441"/>
      <c r="BC227" s="441"/>
      <c r="BD227" s="441"/>
      <c r="BE227" s="441"/>
      <c r="BF227" s="441"/>
      <c r="BG227" s="441"/>
      <c r="BH227" s="441"/>
      <c r="BI227" s="441"/>
      <c r="BJ227" s="441"/>
      <c r="BK227" s="441"/>
      <c r="BL227" s="441"/>
      <c r="BM227" s="441"/>
      <c r="BN227" s="441"/>
      <c r="BO227" s="441"/>
      <c r="BP227" s="441"/>
      <c r="BQ227" s="441"/>
      <c r="BR227" s="441"/>
      <c r="BS227" s="441"/>
      <c r="BT227" s="441"/>
      <c r="BU227" s="441"/>
      <c r="BV227" s="441"/>
      <c r="BW227" s="441"/>
      <c r="BX227" s="441"/>
      <c r="BY227" s="441"/>
      <c r="BZ227" s="441"/>
      <c r="CA227" s="441"/>
      <c r="CB227" s="441"/>
      <c r="CC227" s="441"/>
      <c r="CD227" s="441"/>
      <c r="CE227" s="441"/>
      <c r="CF227" s="441"/>
      <c r="CG227" s="441"/>
      <c r="CH227" s="441"/>
      <c r="CI227" s="441"/>
      <c r="CJ227" s="441"/>
      <c r="CK227" s="441"/>
      <c r="CL227" s="441"/>
      <c r="CM227" s="441"/>
      <c r="CN227" s="441"/>
      <c r="CO227" s="441"/>
      <c r="CP227" s="441"/>
      <c r="CQ227" s="441"/>
    </row>
    <row r="228" spans="1:95" ht="39" customHeight="1" x14ac:dyDescent="0.2">
      <c r="A228" s="424" t="s">
        <v>103</v>
      </c>
      <c r="B228" s="424"/>
      <c r="C228" s="424"/>
      <c r="D228" s="424"/>
      <c r="E228" s="424"/>
      <c r="F228" s="424"/>
      <c r="G228" s="424"/>
      <c r="H228" s="424"/>
      <c r="I228" s="424"/>
      <c r="J228" s="424"/>
      <c r="K228" s="424"/>
      <c r="L228" s="424"/>
      <c r="M228" s="424"/>
      <c r="N228" s="424" t="s">
        <v>104</v>
      </c>
      <c r="O228" s="424"/>
      <c r="P228" s="424"/>
      <c r="Q228" s="424"/>
      <c r="R228" s="424"/>
      <c r="S228" s="424"/>
      <c r="T228" s="424"/>
      <c r="U228" s="424"/>
      <c r="V228" s="424"/>
      <c r="W228" s="424"/>
      <c r="X228" s="424"/>
      <c r="Y228" s="424"/>
      <c r="Z228" s="424" t="s">
        <v>105</v>
      </c>
      <c r="AA228" s="424"/>
      <c r="AB228" s="424"/>
      <c r="AC228" s="424"/>
      <c r="AD228" s="424"/>
      <c r="AE228" s="424"/>
      <c r="AF228" s="424"/>
      <c r="AG228" s="424"/>
      <c r="AH228" s="424"/>
      <c r="AI228" s="424"/>
      <c r="AJ228" s="424"/>
      <c r="AK228" s="424"/>
      <c r="AL228" s="424" t="s">
        <v>108</v>
      </c>
      <c r="AM228" s="424"/>
      <c r="AN228" s="424"/>
      <c r="AO228" s="424"/>
      <c r="AP228" s="424"/>
      <c r="AQ228" s="424"/>
      <c r="AR228" s="424"/>
      <c r="AS228" s="424"/>
      <c r="AT228" s="424"/>
      <c r="AU228" s="424"/>
      <c r="AV228" s="424"/>
      <c r="AW228" s="424"/>
      <c r="AX228" s="441" t="s">
        <v>109</v>
      </c>
      <c r="AY228" s="441"/>
      <c r="AZ228" s="441"/>
      <c r="BA228" s="441"/>
      <c r="BB228" s="441"/>
      <c r="BC228" s="441"/>
      <c r="BD228" s="441"/>
      <c r="BE228" s="441"/>
      <c r="BF228" s="441"/>
      <c r="BG228" s="441"/>
      <c r="BH228" s="441"/>
      <c r="BI228" s="441"/>
      <c r="BJ228" s="441"/>
      <c r="BK228" s="441"/>
      <c r="BL228" s="441"/>
      <c r="BM228" s="441"/>
      <c r="BN228" s="441"/>
      <c r="BO228" s="441"/>
      <c r="BP228" s="441"/>
      <c r="BQ228" s="441"/>
      <c r="BR228" s="441"/>
      <c r="BS228" s="441"/>
      <c r="BT228" s="441"/>
      <c r="BU228" s="441"/>
      <c r="BV228" s="441"/>
      <c r="BW228" s="441"/>
      <c r="BX228" s="441"/>
      <c r="BY228" s="441"/>
      <c r="BZ228" s="441"/>
      <c r="CA228" s="441"/>
      <c r="CB228" s="441"/>
      <c r="CC228" s="441"/>
      <c r="CD228" s="441"/>
      <c r="CE228" s="441"/>
      <c r="CF228" s="441"/>
      <c r="CG228" s="441"/>
      <c r="CH228" s="441"/>
      <c r="CI228" s="441"/>
      <c r="CJ228" s="441"/>
      <c r="CK228" s="441"/>
      <c r="CL228" s="441"/>
      <c r="CM228" s="441"/>
      <c r="CN228" s="441"/>
      <c r="CO228" s="441"/>
      <c r="CP228" s="441"/>
      <c r="CQ228" s="441"/>
    </row>
    <row r="229" spans="1:95" ht="40.5" customHeight="1" x14ac:dyDescent="0.2">
      <c r="A229" s="424" t="s">
        <v>103</v>
      </c>
      <c r="B229" s="424"/>
      <c r="C229" s="424"/>
      <c r="D229" s="424"/>
      <c r="E229" s="424"/>
      <c r="F229" s="424"/>
      <c r="G229" s="424"/>
      <c r="H229" s="424"/>
      <c r="I229" s="424"/>
      <c r="J229" s="424"/>
      <c r="K229" s="424"/>
      <c r="L229" s="424"/>
      <c r="M229" s="424"/>
      <c r="N229" s="424" t="s">
        <v>104</v>
      </c>
      <c r="O229" s="424"/>
      <c r="P229" s="424"/>
      <c r="Q229" s="424"/>
      <c r="R229" s="424"/>
      <c r="S229" s="424"/>
      <c r="T229" s="424"/>
      <c r="U229" s="424"/>
      <c r="V229" s="424"/>
      <c r="W229" s="424"/>
      <c r="X229" s="424"/>
      <c r="Y229" s="424"/>
      <c r="Z229" s="424" t="s">
        <v>346</v>
      </c>
      <c r="AA229" s="424"/>
      <c r="AB229" s="424"/>
      <c r="AC229" s="424"/>
      <c r="AD229" s="424"/>
      <c r="AE229" s="424"/>
      <c r="AF229" s="424"/>
      <c r="AG229" s="424"/>
      <c r="AH229" s="424"/>
      <c r="AI229" s="424"/>
      <c r="AJ229" s="424"/>
      <c r="AK229" s="424"/>
      <c r="AL229" s="424" t="s">
        <v>347</v>
      </c>
      <c r="AM229" s="424"/>
      <c r="AN229" s="424"/>
      <c r="AO229" s="424"/>
      <c r="AP229" s="424"/>
      <c r="AQ229" s="424"/>
      <c r="AR229" s="424"/>
      <c r="AS229" s="424"/>
      <c r="AT229" s="424"/>
      <c r="AU229" s="424"/>
      <c r="AV229" s="424"/>
      <c r="AW229" s="424"/>
      <c r="AX229" s="441" t="s">
        <v>348</v>
      </c>
      <c r="AY229" s="441"/>
      <c r="AZ229" s="441"/>
      <c r="BA229" s="441"/>
      <c r="BB229" s="441"/>
      <c r="BC229" s="441"/>
      <c r="BD229" s="441"/>
      <c r="BE229" s="441"/>
      <c r="BF229" s="441"/>
      <c r="BG229" s="441"/>
      <c r="BH229" s="441"/>
      <c r="BI229" s="441"/>
      <c r="BJ229" s="441"/>
      <c r="BK229" s="441"/>
      <c r="BL229" s="441"/>
      <c r="BM229" s="441"/>
      <c r="BN229" s="441"/>
      <c r="BO229" s="441"/>
      <c r="BP229" s="441"/>
      <c r="BQ229" s="441"/>
      <c r="BR229" s="441"/>
      <c r="BS229" s="441"/>
      <c r="BT229" s="441"/>
      <c r="BU229" s="441"/>
      <c r="BV229" s="441"/>
      <c r="BW229" s="441"/>
      <c r="BX229" s="441"/>
      <c r="BY229" s="441"/>
      <c r="BZ229" s="441"/>
      <c r="CA229" s="441"/>
      <c r="CB229" s="441"/>
      <c r="CC229" s="441"/>
      <c r="CD229" s="441"/>
      <c r="CE229" s="441"/>
      <c r="CF229" s="441"/>
      <c r="CG229" s="441"/>
      <c r="CH229" s="441"/>
      <c r="CI229" s="441"/>
      <c r="CJ229" s="441"/>
      <c r="CK229" s="441"/>
      <c r="CL229" s="441"/>
      <c r="CM229" s="441"/>
      <c r="CN229" s="441"/>
      <c r="CO229" s="441"/>
      <c r="CP229" s="441"/>
      <c r="CQ229" s="441"/>
    </row>
    <row r="230" spans="1:95" x14ac:dyDescent="0.2">
      <c r="A230" s="368" t="s">
        <v>110</v>
      </c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AY230" s="368"/>
      <c r="AZ230" s="368"/>
      <c r="BA230" s="368"/>
      <c r="BB230" s="368"/>
      <c r="BC230" s="368"/>
      <c r="BD230" s="368"/>
      <c r="BE230" s="368"/>
      <c r="BF230" s="368"/>
      <c r="BG230" s="368"/>
      <c r="BH230" s="368"/>
      <c r="BI230" s="368"/>
      <c r="BJ230" s="368"/>
      <c r="BK230" s="368"/>
      <c r="BL230" s="368"/>
      <c r="BM230" s="368"/>
      <c r="BN230" s="368"/>
      <c r="BO230" s="368"/>
      <c r="BP230" s="368"/>
      <c r="BQ230" s="368"/>
      <c r="BR230" s="368"/>
      <c r="BS230" s="368"/>
      <c r="BT230" s="368"/>
      <c r="BU230" s="368"/>
      <c r="BV230" s="368"/>
      <c r="BW230" s="368"/>
      <c r="BX230" s="368"/>
      <c r="BY230" s="368"/>
      <c r="BZ230" s="368"/>
      <c r="CA230" s="368"/>
      <c r="CB230" s="368"/>
      <c r="CC230" s="368"/>
      <c r="CD230" s="368"/>
      <c r="CE230" s="368"/>
    </row>
    <row r="231" spans="1:95" x14ac:dyDescent="0.2">
      <c r="A231" s="449" t="s">
        <v>111</v>
      </c>
      <c r="B231" s="449"/>
      <c r="C231" s="449"/>
      <c r="D231" s="449"/>
      <c r="E231" s="449"/>
      <c r="F231" s="449"/>
      <c r="G231" s="449"/>
      <c r="H231" s="449"/>
      <c r="I231" s="449"/>
      <c r="J231" s="449"/>
      <c r="K231" s="449"/>
      <c r="L231" s="449"/>
      <c r="M231" s="449"/>
      <c r="N231" s="449"/>
      <c r="O231" s="449"/>
      <c r="P231" s="449"/>
      <c r="Q231" s="449"/>
      <c r="R231" s="449"/>
      <c r="S231" s="449"/>
      <c r="T231" s="449"/>
      <c r="U231" s="449"/>
      <c r="V231" s="449"/>
      <c r="W231" s="449"/>
      <c r="X231" s="449"/>
      <c r="Y231" s="449"/>
      <c r="Z231" s="449"/>
      <c r="AA231" s="449"/>
      <c r="AB231" s="449"/>
      <c r="AC231" s="449"/>
      <c r="AD231" s="449"/>
      <c r="AE231" s="449"/>
      <c r="AF231" s="449"/>
      <c r="AG231" s="449"/>
      <c r="AH231" s="449"/>
      <c r="AI231" s="449"/>
      <c r="AJ231" s="449"/>
      <c r="AK231" s="449"/>
      <c r="AL231" s="449"/>
      <c r="AM231" s="449"/>
      <c r="AN231" s="449"/>
      <c r="AO231" s="449"/>
      <c r="AP231" s="449"/>
      <c r="AQ231" s="449"/>
      <c r="AR231" s="449"/>
      <c r="AS231" s="449"/>
      <c r="AT231" s="449"/>
      <c r="AU231" s="449"/>
      <c r="AV231" s="449"/>
      <c r="AW231" s="449"/>
      <c r="AX231" s="449"/>
      <c r="AY231" s="449"/>
      <c r="AZ231" s="449"/>
      <c r="BA231" s="449"/>
      <c r="BB231" s="449"/>
      <c r="BC231" s="449"/>
      <c r="BD231" s="449"/>
      <c r="BE231" s="449"/>
      <c r="BF231" s="449"/>
      <c r="BG231" s="449"/>
      <c r="BH231" s="449"/>
      <c r="BI231" s="449"/>
      <c r="BJ231" s="449"/>
      <c r="BK231" s="449"/>
      <c r="BL231" s="449"/>
      <c r="BM231" s="449"/>
      <c r="BN231" s="449"/>
      <c r="BO231" s="449"/>
      <c r="BP231" s="449"/>
      <c r="BQ231" s="449"/>
      <c r="BR231" s="449"/>
      <c r="BS231" s="449"/>
      <c r="BT231" s="449"/>
      <c r="BU231" s="449"/>
      <c r="BV231" s="449"/>
      <c r="BW231" s="449"/>
      <c r="BX231" s="449"/>
      <c r="BY231" s="449"/>
      <c r="BZ231" s="449"/>
      <c r="CA231" s="449"/>
      <c r="CB231" s="449"/>
      <c r="CC231" s="449"/>
      <c r="CD231" s="449"/>
      <c r="CE231" s="449"/>
      <c r="CF231" s="449"/>
      <c r="CG231" s="449"/>
      <c r="CH231" s="449"/>
      <c r="CI231" s="449"/>
      <c r="CJ231" s="449"/>
      <c r="CK231" s="449"/>
      <c r="CL231" s="449"/>
      <c r="CM231" s="449"/>
      <c r="CN231" s="449"/>
      <c r="CO231" s="449"/>
      <c r="CP231" s="449"/>
      <c r="CQ231" s="449"/>
    </row>
    <row r="232" spans="1:95" ht="94.5" customHeight="1" x14ac:dyDescent="0.2">
      <c r="A232" s="450" t="s">
        <v>365</v>
      </c>
      <c r="B232" s="450"/>
      <c r="C232" s="450"/>
      <c r="D232" s="450"/>
      <c r="E232" s="450"/>
      <c r="F232" s="450"/>
      <c r="G232" s="450"/>
      <c r="H232" s="450"/>
      <c r="I232" s="450"/>
      <c r="J232" s="450"/>
      <c r="K232" s="450"/>
      <c r="L232" s="450"/>
      <c r="M232" s="450"/>
      <c r="N232" s="450"/>
      <c r="O232" s="450"/>
      <c r="P232" s="450"/>
      <c r="Q232" s="450"/>
      <c r="R232" s="450"/>
      <c r="S232" s="450"/>
      <c r="T232" s="450"/>
      <c r="U232" s="450"/>
      <c r="V232" s="450"/>
      <c r="W232" s="450"/>
      <c r="X232" s="450"/>
      <c r="Y232" s="450"/>
      <c r="Z232" s="450"/>
      <c r="AA232" s="450"/>
      <c r="AB232" s="450"/>
      <c r="AC232" s="450"/>
      <c r="AD232" s="450"/>
      <c r="AE232" s="450"/>
      <c r="AF232" s="450"/>
      <c r="AG232" s="450"/>
      <c r="AH232" s="450"/>
      <c r="AI232" s="450"/>
      <c r="AJ232" s="450"/>
      <c r="AK232" s="450"/>
      <c r="AL232" s="450"/>
      <c r="AM232" s="450"/>
      <c r="AN232" s="450"/>
      <c r="AO232" s="450"/>
      <c r="AP232" s="450"/>
      <c r="AQ232" s="450"/>
      <c r="AR232" s="450"/>
      <c r="AS232" s="450"/>
      <c r="AT232" s="450"/>
      <c r="AU232" s="450"/>
      <c r="AV232" s="450"/>
      <c r="AW232" s="450"/>
      <c r="AX232" s="450"/>
      <c r="AY232" s="450"/>
      <c r="AZ232" s="450"/>
      <c r="BA232" s="450"/>
      <c r="BB232" s="450"/>
      <c r="BC232" s="450"/>
      <c r="BD232" s="450"/>
      <c r="BE232" s="450"/>
      <c r="BF232" s="450"/>
      <c r="BG232" s="450"/>
      <c r="BH232" s="450"/>
      <c r="BI232" s="450"/>
      <c r="BJ232" s="450"/>
      <c r="BK232" s="450"/>
      <c r="BL232" s="450"/>
      <c r="BM232" s="450"/>
      <c r="BN232" s="450"/>
      <c r="BO232" s="450"/>
      <c r="BP232" s="450"/>
      <c r="BQ232" s="450"/>
      <c r="BR232" s="450"/>
      <c r="BS232" s="450"/>
      <c r="BT232" s="450"/>
      <c r="BU232" s="450"/>
      <c r="BV232" s="450"/>
      <c r="BW232" s="450"/>
      <c r="BX232" s="450"/>
      <c r="BY232" s="450"/>
      <c r="BZ232" s="450"/>
      <c r="CA232" s="450"/>
      <c r="CB232" s="450"/>
      <c r="CC232" s="450"/>
      <c r="CD232" s="450"/>
      <c r="CE232" s="450"/>
      <c r="CF232" s="450"/>
      <c r="CG232" s="450"/>
      <c r="CH232" s="450"/>
      <c r="CI232" s="450"/>
      <c r="CJ232" s="450"/>
      <c r="CK232" s="450"/>
      <c r="CL232" s="450"/>
      <c r="CM232" s="450"/>
      <c r="CN232" s="450"/>
      <c r="CO232" s="450"/>
      <c r="CP232" s="450"/>
      <c r="CQ232" s="450"/>
    </row>
    <row r="233" spans="1:95" x14ac:dyDescent="0.2">
      <c r="A233" s="451" t="s">
        <v>113</v>
      </c>
      <c r="B233" s="451"/>
      <c r="C233" s="451"/>
      <c r="D233" s="451"/>
      <c r="E233" s="451"/>
      <c r="F233" s="451"/>
      <c r="G233" s="451"/>
      <c r="H233" s="451"/>
      <c r="I233" s="451"/>
      <c r="J233" s="451"/>
      <c r="K233" s="451"/>
      <c r="L233" s="451"/>
      <c r="M233" s="451"/>
      <c r="N233" s="451"/>
      <c r="O233" s="451"/>
      <c r="P233" s="451"/>
      <c r="Q233" s="451"/>
      <c r="R233" s="451"/>
      <c r="S233" s="451"/>
      <c r="T233" s="451"/>
      <c r="U233" s="451"/>
      <c r="V233" s="451"/>
      <c r="W233" s="451"/>
      <c r="X233" s="451"/>
      <c r="Y233" s="451"/>
      <c r="Z233" s="451"/>
      <c r="AA233" s="451"/>
      <c r="AB233" s="451"/>
      <c r="AC233" s="451"/>
      <c r="AD233" s="451"/>
      <c r="AE233" s="451"/>
      <c r="AF233" s="451"/>
      <c r="AG233" s="451"/>
      <c r="AH233" s="451"/>
      <c r="AI233" s="451"/>
      <c r="AJ233" s="451"/>
      <c r="AK233" s="451"/>
      <c r="AL233" s="451"/>
      <c r="AM233" s="451"/>
      <c r="AN233" s="451"/>
      <c r="AO233" s="451"/>
      <c r="AP233" s="451"/>
      <c r="AQ233" s="451"/>
      <c r="AR233" s="451"/>
      <c r="AS233" s="451"/>
      <c r="AT233" s="451"/>
      <c r="AU233" s="451"/>
      <c r="AV233" s="451"/>
      <c r="AW233" s="451"/>
      <c r="AX233" s="451"/>
      <c r="AY233" s="451"/>
      <c r="AZ233" s="451"/>
      <c r="BA233" s="451"/>
      <c r="BB233" s="451"/>
      <c r="BC233" s="451"/>
      <c r="BD233" s="451"/>
      <c r="BE233" s="451"/>
      <c r="BF233" s="451"/>
      <c r="BG233" s="451"/>
      <c r="BH233" s="451"/>
      <c r="BI233" s="451"/>
      <c r="BJ233" s="451"/>
      <c r="BK233" s="451"/>
      <c r="BL233" s="451"/>
      <c r="BM233" s="451"/>
      <c r="BN233" s="451"/>
      <c r="BO233" s="451"/>
      <c r="BP233" s="451"/>
      <c r="BQ233" s="451"/>
      <c r="BR233" s="451"/>
      <c r="BS233" s="451"/>
      <c r="BT233" s="451"/>
      <c r="BU233" s="451"/>
      <c r="BV233" s="451"/>
      <c r="BW233" s="451"/>
      <c r="BX233" s="451"/>
      <c r="BY233" s="451"/>
      <c r="BZ233" s="451"/>
      <c r="CA233" s="451"/>
      <c r="CB233" s="451"/>
      <c r="CC233" s="451"/>
      <c r="CD233" s="451"/>
      <c r="CE233" s="451"/>
    </row>
    <row r="234" spans="1:95" ht="6" customHeight="1" x14ac:dyDescent="0.2">
      <c r="A234" s="368"/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8"/>
      <c r="AG234" s="368"/>
      <c r="AH234" s="368"/>
      <c r="AI234" s="368"/>
      <c r="AJ234" s="368"/>
      <c r="AK234" s="368"/>
      <c r="AL234" s="368"/>
      <c r="AM234" s="368"/>
      <c r="AN234" s="368"/>
      <c r="AO234" s="368"/>
      <c r="AP234" s="368"/>
      <c r="AQ234" s="368"/>
      <c r="AR234" s="368"/>
      <c r="AS234" s="368"/>
      <c r="AT234" s="368"/>
      <c r="AU234" s="368"/>
      <c r="AV234" s="368"/>
      <c r="AW234" s="368"/>
      <c r="AX234" s="368"/>
      <c r="AY234" s="368"/>
      <c r="AZ234" s="368"/>
      <c r="BA234" s="368"/>
      <c r="BB234" s="368"/>
      <c r="BC234" s="368"/>
      <c r="BD234" s="368"/>
      <c r="BE234" s="368"/>
      <c r="BF234" s="368"/>
      <c r="BG234" s="368"/>
      <c r="BH234" s="368"/>
      <c r="BI234" s="368"/>
      <c r="BJ234" s="368"/>
      <c r="BK234" s="368"/>
      <c r="BL234" s="368"/>
      <c r="BM234" s="368"/>
      <c r="BN234" s="368"/>
      <c r="BO234" s="368"/>
      <c r="BP234" s="368"/>
      <c r="BQ234" s="368"/>
      <c r="BR234" s="368"/>
      <c r="BS234" s="368"/>
      <c r="BT234" s="368"/>
      <c r="BU234" s="368"/>
      <c r="BV234" s="368"/>
      <c r="BW234" s="368"/>
      <c r="BX234" s="368"/>
      <c r="BY234" s="368"/>
      <c r="BZ234" s="368"/>
      <c r="CA234" s="368"/>
      <c r="CB234" s="368"/>
      <c r="CC234" s="368"/>
      <c r="CD234" s="368"/>
      <c r="CE234" s="368"/>
    </row>
    <row r="235" spans="1:95" ht="20.45" customHeight="1" x14ac:dyDescent="0.2">
      <c r="A235" s="368" t="s">
        <v>114</v>
      </c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8"/>
      <c r="AG235" s="368"/>
      <c r="AH235" s="368"/>
      <c r="AI235" s="368"/>
      <c r="AJ235" s="368"/>
      <c r="AK235" s="368"/>
      <c r="AL235" s="368"/>
      <c r="AM235" s="368"/>
      <c r="AN235" s="368"/>
      <c r="AO235" s="368"/>
      <c r="AP235" s="368"/>
      <c r="AQ235" s="368"/>
      <c r="AR235" s="368"/>
      <c r="AS235" s="368"/>
      <c r="AT235" s="368"/>
      <c r="AU235" s="368"/>
      <c r="AV235" s="368"/>
      <c r="AW235" s="368"/>
      <c r="AX235" s="368"/>
      <c r="AY235" s="368"/>
      <c r="AZ235" s="368"/>
      <c r="BA235" s="368"/>
      <c r="BB235" s="368"/>
      <c r="BC235" s="368"/>
      <c r="BD235" s="368"/>
      <c r="BE235" s="368"/>
      <c r="BF235" s="368"/>
      <c r="BG235" s="368"/>
      <c r="BH235" s="368"/>
      <c r="BI235" s="368"/>
      <c r="BJ235" s="368"/>
      <c r="BK235" s="368"/>
      <c r="BL235" s="368"/>
      <c r="BM235" s="368"/>
      <c r="BN235" s="368"/>
      <c r="BO235" s="368"/>
      <c r="BP235" s="368"/>
      <c r="BQ235" s="368"/>
      <c r="BR235" s="368"/>
      <c r="BS235" s="368"/>
      <c r="BT235" s="368"/>
      <c r="BU235" s="368"/>
      <c r="BV235" s="368"/>
      <c r="BW235" s="368"/>
      <c r="BX235" s="368"/>
      <c r="BY235" s="368"/>
      <c r="BZ235" s="368"/>
      <c r="CA235" s="368"/>
      <c r="CB235" s="368"/>
      <c r="CC235" s="368"/>
      <c r="CD235" s="368"/>
      <c r="CE235" s="368"/>
    </row>
    <row r="236" spans="1:95" ht="66.599999999999994" hidden="1" customHeight="1" x14ac:dyDescent="0.2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  <c r="CB236" s="380"/>
      <c r="CC236" s="380"/>
      <c r="CD236" s="380"/>
      <c r="CE236" s="380"/>
    </row>
    <row r="237" spans="1:95" ht="16.899999999999999" customHeight="1" x14ac:dyDescent="0.2">
      <c r="A237" s="373" t="s">
        <v>115</v>
      </c>
      <c r="B237" s="374"/>
      <c r="C237" s="374"/>
      <c r="D237" s="374"/>
      <c r="E237" s="374"/>
      <c r="F237" s="374"/>
      <c r="G237" s="374"/>
      <c r="H237" s="374"/>
      <c r="I237" s="374"/>
      <c r="J237" s="374"/>
      <c r="K237" s="374"/>
      <c r="L237" s="374"/>
      <c r="M237" s="374"/>
      <c r="N237" s="374"/>
      <c r="O237" s="374"/>
      <c r="P237" s="374"/>
      <c r="Q237" s="374"/>
      <c r="R237" s="374"/>
      <c r="S237" s="374"/>
      <c r="T237" s="374"/>
      <c r="U237" s="374"/>
      <c r="V237" s="374"/>
      <c r="W237" s="374"/>
      <c r="X237" s="375"/>
      <c r="Y237" s="373" t="s">
        <v>116</v>
      </c>
      <c r="Z237" s="374"/>
      <c r="AA237" s="374"/>
      <c r="AB237" s="374"/>
      <c r="AC237" s="374"/>
      <c r="AD237" s="374"/>
      <c r="AE237" s="374"/>
      <c r="AF237" s="374"/>
      <c r="AG237" s="374"/>
      <c r="AH237" s="374"/>
      <c r="AI237" s="374"/>
      <c r="AJ237" s="374"/>
      <c r="AK237" s="374"/>
      <c r="AL237" s="374"/>
      <c r="AM237" s="374"/>
      <c r="AN237" s="374"/>
      <c r="AO237" s="374"/>
      <c r="AP237" s="374"/>
      <c r="AQ237" s="374"/>
      <c r="AR237" s="374"/>
      <c r="AS237" s="374"/>
      <c r="AT237" s="374"/>
      <c r="AU237" s="374"/>
      <c r="AV237" s="374"/>
      <c r="AW237" s="374"/>
      <c r="AX237" s="374"/>
      <c r="AY237" s="374"/>
      <c r="AZ237" s="374"/>
      <c r="BA237" s="374"/>
      <c r="BB237" s="374"/>
      <c r="BC237" s="374"/>
      <c r="BD237" s="374"/>
      <c r="BE237" s="374"/>
      <c r="BF237" s="374"/>
      <c r="BG237" s="374"/>
      <c r="BH237" s="374"/>
      <c r="BI237" s="374"/>
      <c r="BJ237" s="374"/>
      <c r="BK237" s="374"/>
      <c r="BL237" s="375"/>
      <c r="BM237" s="373" t="s">
        <v>117</v>
      </c>
      <c r="BN237" s="374"/>
      <c r="BO237" s="374"/>
      <c r="BP237" s="374"/>
      <c r="BQ237" s="374"/>
      <c r="BR237" s="374"/>
      <c r="BS237" s="374"/>
      <c r="BT237" s="374"/>
      <c r="BU237" s="374"/>
      <c r="BV237" s="374"/>
      <c r="BW237" s="374"/>
      <c r="BX237" s="374"/>
      <c r="BY237" s="374"/>
      <c r="BZ237" s="374"/>
      <c r="CA237" s="374"/>
      <c r="CB237" s="374"/>
      <c r="CC237" s="374"/>
      <c r="CD237" s="374"/>
      <c r="CE237" s="374"/>
      <c r="CF237" s="374"/>
      <c r="CG237" s="374"/>
      <c r="CH237" s="374"/>
      <c r="CI237" s="374"/>
      <c r="CJ237" s="374"/>
      <c r="CK237" s="374"/>
      <c r="CL237" s="374"/>
      <c r="CM237" s="374"/>
      <c r="CN237" s="374"/>
      <c r="CO237" s="374"/>
      <c r="CP237" s="374"/>
      <c r="CQ237" s="375"/>
    </row>
    <row r="238" spans="1:95" ht="12" customHeight="1" x14ac:dyDescent="0.2">
      <c r="A238" s="448" t="s">
        <v>27</v>
      </c>
      <c r="B238" s="448"/>
      <c r="C238" s="448"/>
      <c r="D238" s="448"/>
      <c r="E238" s="448"/>
      <c r="F238" s="448"/>
      <c r="G238" s="448"/>
      <c r="H238" s="448"/>
      <c r="I238" s="448"/>
      <c r="J238" s="448"/>
      <c r="K238" s="448"/>
      <c r="L238" s="448"/>
      <c r="M238" s="448"/>
      <c r="N238" s="448"/>
      <c r="O238" s="448"/>
      <c r="P238" s="448"/>
      <c r="Q238" s="448"/>
      <c r="R238" s="448"/>
      <c r="S238" s="448"/>
      <c r="T238" s="448"/>
      <c r="U238" s="448"/>
      <c r="V238" s="448"/>
      <c r="W238" s="448"/>
      <c r="X238" s="448"/>
      <c r="Y238" s="373" t="s">
        <v>52</v>
      </c>
      <c r="Z238" s="374"/>
      <c r="AA238" s="374"/>
      <c r="AB238" s="374"/>
      <c r="AC238" s="374"/>
      <c r="AD238" s="374"/>
      <c r="AE238" s="374"/>
      <c r="AF238" s="374"/>
      <c r="AG238" s="374"/>
      <c r="AH238" s="374"/>
      <c r="AI238" s="374"/>
      <c r="AJ238" s="374"/>
      <c r="AK238" s="374"/>
      <c r="AL238" s="374"/>
      <c r="AM238" s="374"/>
      <c r="AN238" s="374"/>
      <c r="AO238" s="374"/>
      <c r="AP238" s="374"/>
      <c r="AQ238" s="374"/>
      <c r="AR238" s="374"/>
      <c r="AS238" s="374"/>
      <c r="AT238" s="374"/>
      <c r="AU238" s="374"/>
      <c r="AV238" s="374"/>
      <c r="AW238" s="374"/>
      <c r="AX238" s="374"/>
      <c r="AY238" s="374"/>
      <c r="AZ238" s="374"/>
      <c r="BA238" s="374"/>
      <c r="BB238" s="374"/>
      <c r="BC238" s="374"/>
      <c r="BD238" s="374"/>
      <c r="BE238" s="374"/>
      <c r="BF238" s="374"/>
      <c r="BG238" s="374"/>
      <c r="BH238" s="374"/>
      <c r="BI238" s="374"/>
      <c r="BJ238" s="374"/>
      <c r="BK238" s="374"/>
      <c r="BL238" s="375"/>
      <c r="BM238" s="448" t="s">
        <v>53</v>
      </c>
      <c r="BN238" s="448"/>
      <c r="BO238" s="448"/>
      <c r="BP238" s="448"/>
      <c r="BQ238" s="448"/>
      <c r="BR238" s="448"/>
      <c r="BS238" s="448"/>
      <c r="BT238" s="448"/>
      <c r="BU238" s="448"/>
      <c r="BV238" s="448"/>
      <c r="BW238" s="448"/>
      <c r="BX238" s="448"/>
      <c r="BY238" s="448"/>
      <c r="BZ238" s="448"/>
      <c r="CA238" s="448"/>
      <c r="CB238" s="448"/>
      <c r="CC238" s="448"/>
      <c r="CD238" s="448"/>
      <c r="CE238" s="448"/>
      <c r="CF238" s="448"/>
      <c r="CG238" s="448"/>
      <c r="CH238" s="448"/>
      <c r="CI238" s="448"/>
      <c r="CJ238" s="448"/>
      <c r="CK238" s="448"/>
      <c r="CL238" s="448"/>
      <c r="CM238" s="448"/>
      <c r="CN238" s="448"/>
      <c r="CO238" s="448"/>
      <c r="CP238" s="448"/>
      <c r="CQ238" s="448"/>
    </row>
    <row r="239" spans="1:95" ht="52.5" customHeight="1" x14ac:dyDescent="0.2">
      <c r="A239" s="441" t="s">
        <v>349</v>
      </c>
      <c r="B239" s="441"/>
      <c r="C239" s="441"/>
      <c r="D239" s="441"/>
      <c r="E239" s="441"/>
      <c r="F239" s="441"/>
      <c r="G239" s="441"/>
      <c r="H239" s="441"/>
      <c r="I239" s="441"/>
      <c r="J239" s="441"/>
      <c r="K239" s="441"/>
      <c r="L239" s="441"/>
      <c r="M239" s="441"/>
      <c r="N239" s="441"/>
      <c r="O239" s="441"/>
      <c r="P239" s="441"/>
      <c r="Q239" s="441"/>
      <c r="R239" s="441"/>
      <c r="S239" s="441"/>
      <c r="T239" s="441"/>
      <c r="U239" s="441"/>
      <c r="V239" s="441"/>
      <c r="W239" s="441"/>
      <c r="X239" s="441"/>
      <c r="Y239" s="442" t="s">
        <v>118</v>
      </c>
      <c r="Z239" s="442"/>
      <c r="AA239" s="442"/>
      <c r="AB239" s="442"/>
      <c r="AC239" s="442"/>
      <c r="AD239" s="442"/>
      <c r="AE239" s="442"/>
      <c r="AF239" s="442"/>
      <c r="AG239" s="442"/>
      <c r="AH239" s="442"/>
      <c r="AI239" s="442"/>
      <c r="AJ239" s="442"/>
      <c r="AK239" s="442"/>
      <c r="AL239" s="442"/>
      <c r="AM239" s="442"/>
      <c r="AN239" s="442"/>
      <c r="AO239" s="442"/>
      <c r="AP239" s="442"/>
      <c r="AQ239" s="442"/>
      <c r="AR239" s="442"/>
      <c r="AS239" s="442"/>
      <c r="AT239" s="442"/>
      <c r="AU239" s="442"/>
      <c r="AV239" s="442"/>
      <c r="AW239" s="442"/>
      <c r="AX239" s="442"/>
      <c r="AY239" s="442"/>
      <c r="AZ239" s="442"/>
      <c r="BA239" s="442"/>
      <c r="BB239" s="442"/>
      <c r="BC239" s="442"/>
      <c r="BD239" s="442"/>
      <c r="BE239" s="442"/>
      <c r="BF239" s="442"/>
      <c r="BG239" s="442"/>
      <c r="BH239" s="442"/>
      <c r="BI239" s="442"/>
      <c r="BJ239" s="442"/>
      <c r="BK239" s="442"/>
      <c r="BL239" s="442"/>
      <c r="BM239" s="441" t="s">
        <v>119</v>
      </c>
      <c r="BN239" s="441"/>
      <c r="BO239" s="441"/>
      <c r="BP239" s="441"/>
      <c r="BQ239" s="441"/>
      <c r="BR239" s="441"/>
      <c r="BS239" s="441"/>
      <c r="BT239" s="441"/>
      <c r="BU239" s="441"/>
      <c r="BV239" s="441"/>
      <c r="BW239" s="441"/>
      <c r="BX239" s="441"/>
      <c r="BY239" s="441"/>
      <c r="BZ239" s="441"/>
      <c r="CA239" s="441"/>
      <c r="CB239" s="441"/>
      <c r="CC239" s="441"/>
      <c r="CD239" s="441"/>
      <c r="CE239" s="441"/>
      <c r="CF239" s="441"/>
      <c r="CG239" s="441"/>
      <c r="CH239" s="441"/>
      <c r="CI239" s="441"/>
      <c r="CJ239" s="441"/>
      <c r="CK239" s="441"/>
      <c r="CL239" s="441"/>
      <c r="CM239" s="441"/>
      <c r="CN239" s="441"/>
      <c r="CO239" s="441"/>
      <c r="CP239" s="441"/>
      <c r="CQ239" s="441"/>
    </row>
    <row r="240" spans="1:95" ht="75" customHeight="1" x14ac:dyDescent="0.2">
      <c r="A240" s="376" t="s">
        <v>350</v>
      </c>
      <c r="B240" s="377"/>
      <c r="C240" s="377"/>
      <c r="D240" s="377"/>
      <c r="E240" s="377"/>
      <c r="F240" s="377"/>
      <c r="G240" s="377"/>
      <c r="H240" s="377"/>
      <c r="I240" s="377"/>
      <c r="J240" s="377"/>
      <c r="K240" s="377"/>
      <c r="L240" s="377"/>
      <c r="M240" s="377"/>
      <c r="N240" s="377"/>
      <c r="O240" s="377"/>
      <c r="P240" s="377"/>
      <c r="Q240" s="377"/>
      <c r="R240" s="377"/>
      <c r="S240" s="377"/>
      <c r="T240" s="377"/>
      <c r="U240" s="377"/>
      <c r="V240" s="377"/>
      <c r="W240" s="377"/>
      <c r="X240" s="378"/>
      <c r="Y240" s="445" t="s">
        <v>120</v>
      </c>
      <c r="Z240" s="446"/>
      <c r="AA240" s="446"/>
      <c r="AB240" s="446"/>
      <c r="AC240" s="446"/>
      <c r="AD240" s="446"/>
      <c r="AE240" s="446"/>
      <c r="AF240" s="446"/>
      <c r="AG240" s="446"/>
      <c r="AH240" s="446"/>
      <c r="AI240" s="446"/>
      <c r="AJ240" s="446"/>
      <c r="AK240" s="446"/>
      <c r="AL240" s="446"/>
      <c r="AM240" s="446"/>
      <c r="AN240" s="446"/>
      <c r="AO240" s="446"/>
      <c r="AP240" s="446"/>
      <c r="AQ240" s="446"/>
      <c r="AR240" s="446"/>
      <c r="AS240" s="446"/>
      <c r="AT240" s="446"/>
      <c r="AU240" s="446"/>
      <c r="AV240" s="446"/>
      <c r="AW240" s="446"/>
      <c r="AX240" s="446"/>
      <c r="AY240" s="446"/>
      <c r="AZ240" s="446"/>
      <c r="BA240" s="446"/>
      <c r="BB240" s="446"/>
      <c r="BC240" s="446"/>
      <c r="BD240" s="446"/>
      <c r="BE240" s="446"/>
      <c r="BF240" s="446"/>
      <c r="BG240" s="446"/>
      <c r="BH240" s="446"/>
      <c r="BI240" s="446"/>
      <c r="BJ240" s="446"/>
      <c r="BK240" s="446"/>
      <c r="BL240" s="447"/>
      <c r="BM240" s="441" t="s">
        <v>121</v>
      </c>
      <c r="BN240" s="441"/>
      <c r="BO240" s="441"/>
      <c r="BP240" s="441"/>
      <c r="BQ240" s="441"/>
      <c r="BR240" s="441"/>
      <c r="BS240" s="441"/>
      <c r="BT240" s="441"/>
      <c r="BU240" s="441"/>
      <c r="BV240" s="441"/>
      <c r="BW240" s="441"/>
      <c r="BX240" s="441"/>
      <c r="BY240" s="441"/>
      <c r="BZ240" s="441"/>
      <c r="CA240" s="441"/>
      <c r="CB240" s="441"/>
      <c r="CC240" s="441"/>
      <c r="CD240" s="441"/>
      <c r="CE240" s="441"/>
      <c r="CF240" s="441"/>
      <c r="CG240" s="441"/>
      <c r="CH240" s="441"/>
      <c r="CI240" s="441"/>
      <c r="CJ240" s="441"/>
      <c r="CK240" s="441"/>
      <c r="CL240" s="441"/>
      <c r="CM240" s="441"/>
      <c r="CN240" s="441"/>
      <c r="CO240" s="441"/>
      <c r="CP240" s="441"/>
      <c r="CQ240" s="441"/>
    </row>
    <row r="241" spans="1:95" ht="30.75" customHeight="1" x14ac:dyDescent="0.2">
      <c r="A241" s="441" t="s">
        <v>122</v>
      </c>
      <c r="B241" s="441"/>
      <c r="C241" s="441"/>
      <c r="D241" s="441"/>
      <c r="E241" s="441"/>
      <c r="F241" s="441"/>
      <c r="G241" s="441"/>
      <c r="H241" s="441"/>
      <c r="I241" s="441"/>
      <c r="J241" s="441"/>
      <c r="K241" s="441"/>
      <c r="L241" s="441"/>
      <c r="M241" s="441"/>
      <c r="N241" s="441"/>
      <c r="O241" s="441"/>
      <c r="P241" s="441"/>
      <c r="Q241" s="441"/>
      <c r="R241" s="441"/>
      <c r="S241" s="441"/>
      <c r="T241" s="441"/>
      <c r="U241" s="441"/>
      <c r="V241" s="441"/>
      <c r="W241" s="441"/>
      <c r="X241" s="441"/>
      <c r="Y241" s="442" t="s">
        <v>120</v>
      </c>
      <c r="Z241" s="442"/>
      <c r="AA241" s="442"/>
      <c r="AB241" s="442"/>
      <c r="AC241" s="442"/>
      <c r="AD241" s="442"/>
      <c r="AE241" s="442"/>
      <c r="AF241" s="442"/>
      <c r="AG241" s="442"/>
      <c r="AH241" s="442"/>
      <c r="AI241" s="442"/>
      <c r="AJ241" s="442"/>
      <c r="AK241" s="442"/>
      <c r="AL241" s="442"/>
      <c r="AM241" s="442"/>
      <c r="AN241" s="442"/>
      <c r="AO241" s="442"/>
      <c r="AP241" s="442"/>
      <c r="AQ241" s="442"/>
      <c r="AR241" s="442"/>
      <c r="AS241" s="442"/>
      <c r="AT241" s="442"/>
      <c r="AU241" s="442"/>
      <c r="AV241" s="442"/>
      <c r="AW241" s="442"/>
      <c r="AX241" s="442"/>
      <c r="AY241" s="442"/>
      <c r="AZ241" s="442"/>
      <c r="BA241" s="442"/>
      <c r="BB241" s="442"/>
      <c r="BC241" s="442"/>
      <c r="BD241" s="442"/>
      <c r="BE241" s="442"/>
      <c r="BF241" s="442"/>
      <c r="BG241" s="442"/>
      <c r="BH241" s="442"/>
      <c r="BI241" s="442"/>
      <c r="BJ241" s="442"/>
      <c r="BK241" s="442"/>
      <c r="BL241" s="442"/>
      <c r="BM241" s="441" t="s">
        <v>123</v>
      </c>
      <c r="BN241" s="441"/>
      <c r="BO241" s="441"/>
      <c r="BP241" s="441"/>
      <c r="BQ241" s="441"/>
      <c r="BR241" s="441"/>
      <c r="BS241" s="441"/>
      <c r="BT241" s="441"/>
      <c r="BU241" s="441"/>
      <c r="BV241" s="441"/>
      <c r="BW241" s="441"/>
      <c r="BX241" s="441"/>
      <c r="BY241" s="441"/>
      <c r="BZ241" s="441"/>
      <c r="CA241" s="441"/>
      <c r="CB241" s="441"/>
      <c r="CC241" s="441"/>
      <c r="CD241" s="441"/>
      <c r="CE241" s="441"/>
      <c r="CF241" s="441"/>
      <c r="CG241" s="441"/>
      <c r="CH241" s="441"/>
      <c r="CI241" s="441"/>
      <c r="CJ241" s="441"/>
      <c r="CK241" s="441"/>
      <c r="CL241" s="441"/>
      <c r="CM241" s="441"/>
      <c r="CN241" s="441"/>
      <c r="CO241" s="441"/>
      <c r="CP241" s="441"/>
      <c r="CQ241" s="441"/>
    </row>
    <row r="242" spans="1:95" x14ac:dyDescent="0.2">
      <c r="A242" s="514" t="s">
        <v>371</v>
      </c>
      <c r="B242" s="514"/>
      <c r="C242" s="514"/>
      <c r="D242" s="514"/>
      <c r="E242" s="514"/>
      <c r="F242" s="514"/>
      <c r="G242" s="514"/>
      <c r="H242" s="514"/>
      <c r="I242" s="514"/>
      <c r="J242" s="514"/>
      <c r="K242" s="514"/>
      <c r="L242" s="514"/>
      <c r="M242" s="514"/>
      <c r="N242" s="514"/>
      <c r="O242" s="514"/>
      <c r="P242" s="514"/>
      <c r="Q242" s="514"/>
      <c r="R242" s="514"/>
      <c r="S242" s="514"/>
      <c r="T242" s="514"/>
      <c r="U242" s="514"/>
      <c r="V242" s="514"/>
      <c r="W242" s="514"/>
      <c r="X242" s="514"/>
      <c r="Y242" s="514"/>
      <c r="Z242" s="514"/>
      <c r="AA242" s="514"/>
      <c r="AB242" s="514"/>
      <c r="AC242" s="514"/>
      <c r="AD242" s="514"/>
      <c r="AE242" s="514"/>
      <c r="AF242" s="514"/>
      <c r="AG242" s="514"/>
      <c r="AH242" s="514"/>
      <c r="AI242" s="514"/>
      <c r="AJ242" s="514"/>
      <c r="AK242" s="514"/>
      <c r="AL242" s="514"/>
      <c r="AM242" s="514"/>
      <c r="AN242" s="514"/>
      <c r="AO242" s="514"/>
      <c r="AP242" s="514"/>
      <c r="AQ242" s="514"/>
      <c r="AR242" s="514"/>
      <c r="AS242" s="514"/>
      <c r="AT242" s="514"/>
      <c r="AU242" s="514"/>
      <c r="AV242" s="514"/>
      <c r="AW242" s="514"/>
      <c r="AX242" s="514"/>
      <c r="AY242" s="514"/>
      <c r="AZ242" s="514"/>
      <c r="BA242" s="514"/>
      <c r="BB242" s="514"/>
      <c r="BC242" s="514"/>
      <c r="BD242" s="514"/>
      <c r="BE242" s="514"/>
      <c r="BF242" s="514"/>
      <c r="BG242" s="514"/>
      <c r="BH242" s="514"/>
      <c r="BI242" s="514"/>
      <c r="BJ242" s="514"/>
      <c r="BK242" s="514"/>
      <c r="BL242" s="514"/>
      <c r="BM242" s="514"/>
      <c r="BN242" s="514"/>
      <c r="BO242" s="514"/>
      <c r="BP242" s="514"/>
      <c r="BQ242" s="514"/>
      <c r="BR242" s="514"/>
      <c r="BS242" s="514"/>
      <c r="BT242" s="514"/>
      <c r="BU242" s="514"/>
      <c r="BV242" s="514"/>
      <c r="BW242" s="514"/>
      <c r="BX242" s="514"/>
      <c r="BY242" s="514"/>
      <c r="BZ242" s="514"/>
      <c r="CA242" s="514"/>
      <c r="CB242" s="514"/>
      <c r="CC242" s="514"/>
      <c r="CD242" s="514"/>
      <c r="CE242" s="514"/>
      <c r="CF242" s="514"/>
      <c r="CG242" s="514"/>
      <c r="CH242" s="514"/>
      <c r="CI242" s="514"/>
      <c r="CJ242" s="514"/>
      <c r="CK242" s="514"/>
      <c r="CL242" s="514"/>
      <c r="CM242" s="514"/>
      <c r="CN242" s="514"/>
      <c r="CO242" s="514"/>
      <c r="CP242" s="514"/>
      <c r="CQ242" s="514"/>
    </row>
    <row r="243" spans="1:95" ht="24.6" customHeight="1" x14ac:dyDescent="0.2">
      <c r="A243" s="383" t="s">
        <v>370</v>
      </c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  <c r="AA243" s="383"/>
      <c r="AB243" s="383"/>
      <c r="AC243" s="383"/>
      <c r="AD243" s="383"/>
      <c r="AE243" s="383"/>
      <c r="AF243" s="383"/>
      <c r="AG243" s="383"/>
      <c r="AH243" s="383"/>
      <c r="AI243" s="383"/>
      <c r="AJ243" s="383"/>
      <c r="AK243" s="383"/>
      <c r="AL243" s="383"/>
      <c r="AM243" s="383"/>
      <c r="AN243" s="383"/>
      <c r="AO243" s="383"/>
      <c r="AP243" s="383"/>
      <c r="AQ243" s="383"/>
      <c r="AR243" s="383"/>
      <c r="AS243" s="383"/>
      <c r="AT243" s="383"/>
      <c r="AU243" s="383"/>
      <c r="AV243" s="383"/>
      <c r="AW243" s="383"/>
      <c r="AX243" s="383"/>
      <c r="AY243" s="383"/>
      <c r="AZ243" s="383"/>
      <c r="BA243" s="383"/>
      <c r="BB243" s="383"/>
      <c r="BC243" s="383"/>
      <c r="BD243" s="383"/>
      <c r="BE243" s="383"/>
      <c r="BF243" s="383"/>
      <c r="BG243" s="383"/>
      <c r="BH243" s="383"/>
      <c r="BI243" s="383"/>
      <c r="BJ243" s="383"/>
      <c r="BK243" s="383"/>
      <c r="BL243" s="383"/>
      <c r="BM243" s="383"/>
      <c r="BN243" s="383"/>
      <c r="BO243" s="383"/>
      <c r="BP243" s="383"/>
      <c r="BQ243" s="383"/>
      <c r="BR243" s="383"/>
      <c r="BS243" s="383"/>
      <c r="BT243" s="383"/>
      <c r="BU243" s="383"/>
      <c r="BV243" s="383"/>
      <c r="BW243" s="383"/>
      <c r="BX243" s="383"/>
      <c r="BY243" s="383"/>
      <c r="BZ243" s="383"/>
      <c r="CA243" s="383"/>
      <c r="CB243" s="383"/>
      <c r="CC243" s="383"/>
      <c r="CD243" s="383"/>
      <c r="CE243" s="383"/>
      <c r="CF243" s="383"/>
      <c r="CG243" s="383"/>
      <c r="CH243" s="383"/>
      <c r="CI243" s="383"/>
      <c r="CJ243" s="383"/>
      <c r="CK243" s="383"/>
      <c r="CL243" s="383"/>
      <c r="CM243" s="383"/>
      <c r="CN243" s="383"/>
      <c r="CO243" s="383"/>
      <c r="CP243" s="383"/>
      <c r="CQ243" s="383"/>
    </row>
    <row r="244" spans="1:95" ht="13.9" customHeight="1" x14ac:dyDescent="0.2">
      <c r="A244" s="444" t="s">
        <v>126</v>
      </c>
      <c r="B244" s="444"/>
      <c r="C244" s="444"/>
      <c r="D244" s="444"/>
      <c r="E244" s="444"/>
      <c r="F244" s="444"/>
      <c r="G244" s="444"/>
      <c r="H244" s="444"/>
      <c r="I244" s="444"/>
      <c r="J244" s="444"/>
      <c r="K244" s="444"/>
      <c r="L244" s="444"/>
      <c r="M244" s="444"/>
      <c r="N244" s="444"/>
      <c r="O244" s="444"/>
      <c r="P244" s="444"/>
      <c r="Q244" s="444"/>
      <c r="R244" s="444"/>
      <c r="S244" s="444"/>
      <c r="T244" s="444"/>
      <c r="U244" s="444"/>
      <c r="V244" s="444"/>
      <c r="W244" s="444"/>
      <c r="X244" s="444"/>
      <c r="Y244" s="444"/>
      <c r="Z244" s="444"/>
      <c r="AA244" s="444"/>
      <c r="AB244" s="444"/>
      <c r="AC244" s="444"/>
      <c r="AD244" s="444"/>
      <c r="AE244" s="444"/>
      <c r="AF244" s="444"/>
      <c r="AG244" s="444"/>
      <c r="AH244" s="444"/>
      <c r="AI244" s="444"/>
      <c r="AJ244" s="444"/>
      <c r="AK244" s="444"/>
      <c r="AL244" s="444"/>
      <c r="AM244" s="444"/>
      <c r="AN244" s="444"/>
      <c r="AO244" s="444"/>
      <c r="AP244" s="444"/>
      <c r="AQ244" s="444"/>
      <c r="AR244" s="444"/>
      <c r="AS244" s="444"/>
      <c r="AT244" s="444"/>
      <c r="AU244" s="444"/>
      <c r="AV244" s="444"/>
      <c r="AW244" s="444"/>
      <c r="AX244" s="444"/>
      <c r="AY244" s="444"/>
      <c r="AZ244" s="444"/>
      <c r="BA244" s="444"/>
      <c r="BB244" s="444"/>
      <c r="BC244" s="444"/>
      <c r="BD244" s="444"/>
      <c r="BE244" s="444"/>
      <c r="BF244" s="444"/>
      <c r="BG244" s="444"/>
      <c r="BH244" s="444"/>
      <c r="BI244" s="444"/>
      <c r="BJ244" s="444"/>
      <c r="BK244" s="444"/>
      <c r="BL244" s="444"/>
      <c r="BM244" s="444"/>
      <c r="BN244" s="444"/>
      <c r="BO244" s="444"/>
      <c r="BP244" s="444"/>
      <c r="BQ244" s="444"/>
      <c r="BR244" s="444"/>
      <c r="BS244" s="444"/>
      <c r="BT244" s="444"/>
      <c r="BU244" s="444"/>
      <c r="BV244" s="444"/>
      <c r="BW244" s="444"/>
      <c r="BX244" s="444"/>
      <c r="BY244" s="444"/>
      <c r="BZ244" s="444"/>
      <c r="CA244" s="444"/>
      <c r="CB244" s="444"/>
      <c r="CC244" s="444"/>
      <c r="CD244" s="444"/>
      <c r="CE244" s="444"/>
      <c r="CF244" s="444"/>
      <c r="CG244" s="444"/>
      <c r="CH244" s="444"/>
      <c r="CI244" s="444"/>
      <c r="CJ244" s="444"/>
      <c r="CK244" s="444"/>
      <c r="CL244" s="444"/>
      <c r="CM244" s="444"/>
      <c r="CN244" s="444"/>
      <c r="CO244" s="444"/>
      <c r="CP244" s="444"/>
      <c r="CQ244" s="444"/>
    </row>
    <row r="245" spans="1:95" ht="25.15" customHeight="1" x14ac:dyDescent="0.2">
      <c r="A245" s="383" t="s">
        <v>127</v>
      </c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  <c r="AA245" s="383"/>
      <c r="AB245" s="383"/>
      <c r="AC245" s="383"/>
      <c r="AD245" s="383"/>
      <c r="AE245" s="383"/>
      <c r="AF245" s="383"/>
      <c r="AG245" s="383"/>
      <c r="AH245" s="383"/>
      <c r="AI245" s="383"/>
      <c r="AJ245" s="383"/>
      <c r="AK245" s="383"/>
      <c r="AL245" s="383"/>
      <c r="AM245" s="383"/>
      <c r="AN245" s="383"/>
      <c r="AO245" s="383"/>
      <c r="AP245" s="383"/>
      <c r="AQ245" s="383"/>
      <c r="AR245" s="383"/>
      <c r="AS245" s="383"/>
      <c r="AT245" s="383"/>
      <c r="AU245" s="383"/>
      <c r="AV245" s="383"/>
      <c r="AW245" s="383"/>
      <c r="AX245" s="383"/>
      <c r="AY245" s="383"/>
      <c r="AZ245" s="383"/>
      <c r="BA245" s="383"/>
      <c r="BB245" s="383"/>
      <c r="BC245" s="383"/>
      <c r="BD245" s="383"/>
      <c r="BE245" s="383"/>
      <c r="BF245" s="383"/>
      <c r="BG245" s="383"/>
      <c r="BH245" s="383"/>
      <c r="BI245" s="383"/>
      <c r="BJ245" s="383"/>
      <c r="BK245" s="383"/>
      <c r="BL245" s="383"/>
      <c r="BM245" s="383"/>
      <c r="BN245" s="383"/>
      <c r="BO245" s="383"/>
      <c r="BP245" s="383"/>
      <c r="BQ245" s="383"/>
      <c r="BR245" s="383"/>
      <c r="BS245" s="383"/>
      <c r="BT245" s="383"/>
      <c r="BU245" s="383"/>
      <c r="BV245" s="383"/>
      <c r="BW245" s="383"/>
      <c r="BX245" s="383"/>
      <c r="BY245" s="383"/>
      <c r="BZ245" s="383"/>
      <c r="CA245" s="383"/>
      <c r="CB245" s="383"/>
      <c r="CC245" s="383"/>
      <c r="CD245" s="383"/>
      <c r="CE245" s="383"/>
      <c r="CF245" s="383"/>
      <c r="CG245" s="383"/>
      <c r="CH245" s="383"/>
      <c r="CI245" s="383"/>
      <c r="CJ245" s="383"/>
      <c r="CK245" s="383"/>
      <c r="CL245" s="383"/>
      <c r="CM245" s="383"/>
      <c r="CN245" s="383"/>
      <c r="CO245" s="383"/>
      <c r="CP245" s="383"/>
      <c r="CQ245" s="383"/>
    </row>
    <row r="246" spans="1:95" ht="8.25" customHeight="1" x14ac:dyDescent="0.2"/>
    <row r="247" spans="1:95" ht="16.149999999999999" customHeight="1" x14ac:dyDescent="0.2">
      <c r="A247" s="427" t="s">
        <v>26</v>
      </c>
      <c r="B247" s="427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27"/>
      <c r="N247" s="427"/>
      <c r="O247" s="427"/>
      <c r="P247" s="427"/>
      <c r="Q247" s="427"/>
      <c r="R247" s="427"/>
      <c r="S247" s="427"/>
      <c r="T247" s="427"/>
      <c r="U247" s="427"/>
      <c r="V247" s="427"/>
      <c r="W247" s="427"/>
      <c r="X247" s="427"/>
      <c r="Y247" s="427"/>
      <c r="Z247" s="427"/>
      <c r="AA247" s="427"/>
      <c r="AB247" s="427"/>
      <c r="AC247" s="427"/>
      <c r="AD247" s="427"/>
      <c r="AE247" s="427"/>
      <c r="AF247" s="427"/>
      <c r="AG247" s="427"/>
      <c r="AH247" s="427"/>
      <c r="AI247" s="427"/>
      <c r="AJ247" s="427"/>
      <c r="AK247" s="427"/>
      <c r="AL247" s="427"/>
      <c r="AM247" s="427"/>
      <c r="AN247" s="427"/>
      <c r="AO247" s="427"/>
      <c r="AP247" s="369" t="s">
        <v>56</v>
      </c>
      <c r="AQ247" s="369"/>
      <c r="AR247" s="369"/>
      <c r="AS247" s="369"/>
      <c r="AT247" s="369"/>
      <c r="AU247" s="368"/>
      <c r="AV247" s="368"/>
      <c r="AW247" s="368"/>
      <c r="AX247" s="368"/>
      <c r="AY247" s="368"/>
      <c r="AZ247" s="368"/>
      <c r="BA247" s="368"/>
      <c r="BB247" s="368"/>
      <c r="BC247" s="368"/>
      <c r="BD247" s="368"/>
      <c r="BE247" s="368"/>
      <c r="BF247" s="368"/>
      <c r="BG247" s="368"/>
      <c r="BH247" s="368"/>
      <c r="BI247" s="368"/>
      <c r="BJ247" s="368"/>
      <c r="BK247" s="368"/>
      <c r="BL247" s="368"/>
      <c r="BM247" s="368"/>
      <c r="BN247" s="368"/>
      <c r="BO247" s="368"/>
      <c r="BP247" s="368"/>
      <c r="BQ247" s="368"/>
      <c r="BR247" s="368"/>
      <c r="BS247" s="368"/>
      <c r="BT247" s="368"/>
      <c r="BU247" s="368"/>
      <c r="BV247" s="368"/>
      <c r="BW247" s="368"/>
      <c r="BX247" s="368"/>
      <c r="BY247" s="368"/>
      <c r="BZ247" s="368"/>
      <c r="CA247" s="368"/>
      <c r="CB247" s="368"/>
      <c r="CC247" s="368"/>
      <c r="CD247" s="368"/>
      <c r="CE247" s="368"/>
    </row>
    <row r="248" spans="1:95" ht="9" customHeight="1" thickBot="1" x14ac:dyDescent="0.25">
      <c r="A248" s="427"/>
      <c r="B248" s="427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 s="427"/>
      <c r="AA248" s="427"/>
      <c r="AB248" s="427"/>
      <c r="AC248" s="427"/>
      <c r="AD248" s="427"/>
      <c r="AE248" s="427"/>
      <c r="AF248" s="427"/>
      <c r="AG248" s="427"/>
      <c r="AH248" s="427"/>
      <c r="AI248" s="427"/>
      <c r="AJ248" s="427"/>
      <c r="AK248" s="427"/>
      <c r="AL248" s="427"/>
      <c r="AM248" s="427"/>
      <c r="AN248" s="427"/>
      <c r="AO248" s="427"/>
      <c r="AP248" s="427"/>
      <c r="AQ248" s="427"/>
      <c r="AR248" s="427"/>
      <c r="AS248" s="427"/>
      <c r="AT248" s="427"/>
      <c r="AU248" s="427"/>
      <c r="AV248" s="427"/>
      <c r="AW248" s="427"/>
      <c r="AX248" s="427"/>
      <c r="AY248" s="427"/>
      <c r="AZ248" s="427"/>
      <c r="BA248" s="427"/>
      <c r="BB248" s="427"/>
      <c r="BC248" s="427"/>
      <c r="BD248" s="427"/>
      <c r="BE248" s="427"/>
      <c r="BF248" s="427"/>
      <c r="BG248" s="427"/>
      <c r="BH248" s="427"/>
      <c r="BI248" s="427"/>
      <c r="BJ248" s="427"/>
      <c r="BK248" s="427"/>
      <c r="BL248" s="427"/>
      <c r="BM248" s="427"/>
      <c r="BN248" s="427"/>
      <c r="BO248" s="427"/>
      <c r="BP248" s="427"/>
      <c r="BQ248" s="427"/>
      <c r="BR248" s="427"/>
      <c r="BS248" s="427"/>
      <c r="BT248" s="427"/>
      <c r="BU248" s="427"/>
      <c r="BV248" s="427"/>
      <c r="BW248" s="427"/>
      <c r="BX248" s="427"/>
      <c r="BY248" s="427"/>
      <c r="BZ248" s="427"/>
      <c r="CA248" s="427"/>
      <c r="CB248" s="427"/>
      <c r="CC248" s="427"/>
      <c r="CD248" s="427"/>
      <c r="CE248" s="427"/>
    </row>
    <row r="249" spans="1:95" ht="19.5" customHeight="1" x14ac:dyDescent="0.2">
      <c r="A249" s="368" t="s">
        <v>28</v>
      </c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6"/>
      <c r="Z249" s="366"/>
      <c r="AA249" s="366"/>
      <c r="AB249" s="366"/>
      <c r="AC249" s="366"/>
      <c r="AD249" s="366"/>
      <c r="AE249" s="366"/>
      <c r="AF249" s="366"/>
      <c r="AG249" s="366"/>
      <c r="AH249" s="366"/>
      <c r="AI249" s="366"/>
      <c r="AJ249" s="366"/>
      <c r="AK249" s="366"/>
      <c r="AL249" s="366"/>
      <c r="AM249" s="366"/>
      <c r="AN249" s="366"/>
      <c r="AO249" s="366"/>
      <c r="AP249" s="366"/>
      <c r="AQ249" s="366"/>
      <c r="AR249" s="366"/>
      <c r="AS249" s="366"/>
      <c r="AT249" s="366"/>
      <c r="AU249" s="366"/>
      <c r="AV249" s="366"/>
      <c r="AW249" s="366"/>
      <c r="AX249" s="366"/>
      <c r="AY249" s="366"/>
      <c r="AZ249" s="366"/>
      <c r="BA249" s="366"/>
      <c r="BB249" s="366"/>
      <c r="BC249" s="366"/>
      <c r="BD249" s="366"/>
      <c r="BE249" s="366"/>
      <c r="BF249" s="366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468" t="s">
        <v>29</v>
      </c>
      <c r="BT249" s="468"/>
      <c r="BU249" s="468"/>
      <c r="BV249" s="468"/>
      <c r="BW249" s="468"/>
      <c r="BX249" s="468"/>
      <c r="BY249" s="468"/>
      <c r="BZ249" s="468"/>
      <c r="CA249" s="468"/>
      <c r="CB249" s="468"/>
      <c r="CC249" s="468"/>
      <c r="CD249" s="468"/>
      <c r="CE249" s="468"/>
      <c r="CF249" s="460" t="s">
        <v>282</v>
      </c>
      <c r="CG249" s="775"/>
      <c r="CH249" s="775"/>
      <c r="CI249" s="775"/>
      <c r="CJ249" s="775"/>
      <c r="CK249" s="775"/>
      <c r="CL249" s="775"/>
      <c r="CM249" s="775"/>
      <c r="CN249" s="775"/>
      <c r="CO249" s="775"/>
      <c r="CP249" s="775"/>
      <c r="CQ249" s="776"/>
    </row>
    <row r="250" spans="1:95" ht="15" customHeight="1" x14ac:dyDescent="0.2">
      <c r="A250" s="452" t="s">
        <v>250</v>
      </c>
      <c r="B250" s="467"/>
      <c r="C250" s="467"/>
      <c r="D250" s="467"/>
      <c r="E250" s="467"/>
      <c r="F250" s="467"/>
      <c r="G250" s="467"/>
      <c r="H250" s="467"/>
      <c r="I250" s="467"/>
      <c r="J250" s="467"/>
      <c r="K250" s="467"/>
      <c r="L250" s="467"/>
      <c r="M250" s="467"/>
      <c r="N250" s="467"/>
      <c r="O250" s="467"/>
      <c r="P250" s="467"/>
      <c r="Q250" s="467"/>
      <c r="R250" s="467"/>
      <c r="S250" s="467"/>
      <c r="T250" s="467"/>
      <c r="U250" s="467"/>
      <c r="V250" s="467"/>
      <c r="W250" s="467"/>
      <c r="X250" s="467"/>
      <c r="Y250" s="467"/>
      <c r="Z250" s="467"/>
      <c r="AA250" s="467"/>
      <c r="AB250" s="467"/>
      <c r="AC250" s="467"/>
      <c r="AD250" s="467"/>
      <c r="AE250" s="467"/>
      <c r="AF250" s="467"/>
      <c r="AG250" s="467"/>
      <c r="AH250" s="467"/>
      <c r="AI250" s="467"/>
      <c r="AJ250" s="467"/>
      <c r="AK250" s="467"/>
      <c r="AL250" s="467"/>
      <c r="AM250" s="467"/>
      <c r="AN250" s="467"/>
      <c r="AO250" s="467"/>
      <c r="AP250" s="467"/>
      <c r="AQ250" s="467"/>
      <c r="AR250" s="467"/>
      <c r="AS250" s="467"/>
      <c r="AT250" s="467"/>
      <c r="AU250" s="467"/>
      <c r="AV250" s="467"/>
      <c r="AW250" s="467"/>
      <c r="AX250" s="467"/>
      <c r="AY250" s="467"/>
      <c r="AZ250" s="467"/>
      <c r="BA250" s="467"/>
      <c r="BB250" s="467"/>
      <c r="BC250" s="467"/>
      <c r="BD250" s="467"/>
      <c r="BE250" s="467"/>
      <c r="BF250" s="467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468"/>
      <c r="BT250" s="468"/>
      <c r="BU250" s="468"/>
      <c r="BV250" s="468"/>
      <c r="BW250" s="468"/>
      <c r="BX250" s="468"/>
      <c r="BY250" s="468"/>
      <c r="BZ250" s="468"/>
      <c r="CA250" s="468"/>
      <c r="CB250" s="468"/>
      <c r="CC250" s="468"/>
      <c r="CD250" s="468"/>
      <c r="CE250" s="468"/>
      <c r="CF250" s="782"/>
      <c r="CG250" s="783"/>
      <c r="CH250" s="783"/>
      <c r="CI250" s="783"/>
      <c r="CJ250" s="783"/>
      <c r="CK250" s="783"/>
      <c r="CL250" s="783"/>
      <c r="CM250" s="783"/>
      <c r="CN250" s="783"/>
      <c r="CO250" s="783"/>
      <c r="CP250" s="783"/>
      <c r="CQ250" s="784"/>
    </row>
    <row r="251" spans="1:95" ht="15" customHeight="1" thickBot="1" x14ac:dyDescent="0.25">
      <c r="A251" s="368" t="s">
        <v>32</v>
      </c>
      <c r="B251" s="368"/>
      <c r="C251" s="368"/>
      <c r="D251" s="368"/>
      <c r="E251" s="368"/>
      <c r="F251" s="368"/>
      <c r="G251" s="368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6"/>
      <c r="AF251" s="366"/>
      <c r="AG251" s="366"/>
      <c r="AH251" s="366"/>
      <c r="AI251" s="366"/>
      <c r="AJ251" s="366"/>
      <c r="AK251" s="366"/>
      <c r="AL251" s="366"/>
      <c r="AM251" s="366"/>
      <c r="AN251" s="366"/>
      <c r="AO251" s="366"/>
      <c r="AP251" s="366"/>
      <c r="AQ251" s="366"/>
      <c r="AR251" s="366"/>
      <c r="AS251" s="366"/>
      <c r="AT251" s="366"/>
      <c r="AU251" s="366"/>
      <c r="AV251" s="366"/>
      <c r="AW251" s="366"/>
      <c r="AX251" s="366"/>
      <c r="AY251" s="366"/>
      <c r="AZ251" s="366"/>
      <c r="BA251" s="366"/>
      <c r="BB251" s="366"/>
      <c r="BC251" s="366"/>
      <c r="BD251" s="366"/>
      <c r="BE251" s="366"/>
      <c r="BF251" s="366"/>
      <c r="BS251" s="468"/>
      <c r="BT251" s="468"/>
      <c r="BU251" s="468"/>
      <c r="BV251" s="468"/>
      <c r="BW251" s="468"/>
      <c r="BX251" s="468"/>
      <c r="BY251" s="468"/>
      <c r="BZ251" s="468"/>
      <c r="CA251" s="468"/>
      <c r="CB251" s="468"/>
      <c r="CC251" s="468"/>
      <c r="CD251" s="468"/>
      <c r="CE251" s="468"/>
      <c r="CF251" s="777"/>
      <c r="CG251" s="778"/>
      <c r="CH251" s="778"/>
      <c r="CI251" s="778"/>
      <c r="CJ251" s="778"/>
      <c r="CK251" s="778"/>
      <c r="CL251" s="778"/>
      <c r="CM251" s="778"/>
      <c r="CN251" s="778"/>
      <c r="CO251" s="778"/>
      <c r="CP251" s="778"/>
      <c r="CQ251" s="779"/>
    </row>
    <row r="252" spans="1:95" ht="0.75" customHeight="1" x14ac:dyDescent="0.2">
      <c r="A252" s="458" t="s">
        <v>230</v>
      </c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  <c r="Z252" s="458"/>
      <c r="AA252" s="458"/>
      <c r="AB252" s="458"/>
      <c r="AC252" s="458"/>
      <c r="AD252" s="458"/>
      <c r="AE252" s="458"/>
      <c r="AF252" s="458"/>
      <c r="AG252" s="458"/>
      <c r="AH252" s="458"/>
      <c r="AI252" s="458"/>
      <c r="AJ252" s="458"/>
      <c r="AK252" s="458"/>
      <c r="AL252" s="458"/>
      <c r="AM252" s="458"/>
      <c r="AN252" s="458"/>
      <c r="AO252" s="458"/>
      <c r="AP252" s="458"/>
      <c r="AQ252" s="458"/>
      <c r="AR252" s="458"/>
      <c r="AS252" s="458"/>
      <c r="AT252" s="458"/>
      <c r="AU252" s="458"/>
      <c r="AV252" s="458"/>
      <c r="AW252" s="458"/>
      <c r="AX252" s="458"/>
      <c r="AY252" s="458"/>
      <c r="AZ252" s="458"/>
      <c r="BA252" s="458"/>
      <c r="BB252" s="458"/>
      <c r="BC252" s="458"/>
      <c r="BD252" s="458"/>
      <c r="BE252" s="458"/>
      <c r="BF252" s="458"/>
      <c r="BS252" s="468"/>
      <c r="BT252" s="468"/>
      <c r="BU252" s="468"/>
      <c r="BV252" s="468"/>
      <c r="BW252" s="468"/>
      <c r="BX252" s="468"/>
      <c r="BY252" s="468"/>
      <c r="BZ252" s="468"/>
      <c r="CA252" s="468"/>
      <c r="CB252" s="468"/>
      <c r="CC252" s="468"/>
      <c r="CD252" s="468"/>
      <c r="CE252" s="468"/>
    </row>
    <row r="253" spans="1:95" ht="30" customHeight="1" x14ac:dyDescent="0.2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/>
      <c r="AM253" s="458"/>
      <c r="AN253" s="458"/>
      <c r="AO253" s="458"/>
      <c r="AP253" s="458"/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G253" s="368"/>
      <c r="BH253" s="368"/>
      <c r="BI253" s="368"/>
      <c r="BJ253" s="368"/>
      <c r="BK253" s="368"/>
      <c r="BL253" s="368"/>
      <c r="BM253" s="368"/>
      <c r="BN253" s="368"/>
      <c r="BO253" s="368"/>
      <c r="BP253" s="368"/>
      <c r="BQ253" s="368"/>
      <c r="BR253" s="368"/>
      <c r="BS253" s="368"/>
      <c r="BT253" s="368"/>
      <c r="BU253" s="368"/>
      <c r="BV253" s="368"/>
      <c r="BW253" s="368"/>
      <c r="BX253" s="368"/>
      <c r="BY253" s="368"/>
      <c r="BZ253" s="368"/>
      <c r="CA253" s="368"/>
      <c r="CB253" s="368"/>
      <c r="CC253" s="368"/>
      <c r="CD253" s="368"/>
      <c r="CE253" s="368"/>
    </row>
    <row r="254" spans="1:95" ht="7.15" customHeight="1" x14ac:dyDescent="0.2">
      <c r="A254" s="368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AY254" s="368"/>
      <c r="AZ254" s="368"/>
      <c r="BA254" s="368"/>
      <c r="BB254" s="368"/>
      <c r="BC254" s="368"/>
      <c r="BD254" s="368"/>
      <c r="BE254" s="368"/>
      <c r="BF254" s="368"/>
      <c r="BG254" s="368"/>
      <c r="BH254" s="368"/>
      <c r="BI254" s="368"/>
      <c r="BJ254" s="368"/>
      <c r="BK254" s="368"/>
      <c r="BL254" s="368"/>
      <c r="BM254" s="368"/>
      <c r="BN254" s="368"/>
      <c r="BO254" s="368"/>
      <c r="BP254" s="368"/>
      <c r="BQ254" s="368"/>
      <c r="BR254" s="368"/>
      <c r="BS254" s="368"/>
      <c r="BT254" s="368"/>
      <c r="BU254" s="368"/>
      <c r="BV254" s="368"/>
      <c r="BW254" s="368"/>
      <c r="BX254" s="368"/>
      <c r="BY254" s="368"/>
      <c r="BZ254" s="368"/>
      <c r="CA254" s="368"/>
      <c r="CB254" s="368"/>
      <c r="CC254" s="368"/>
      <c r="CD254" s="368"/>
      <c r="CE254" s="368"/>
    </row>
    <row r="255" spans="1:95" ht="15" customHeight="1" x14ac:dyDescent="0.2">
      <c r="A255" s="368" t="s">
        <v>34</v>
      </c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AY255" s="368"/>
      <c r="AZ255" s="368"/>
      <c r="BA255" s="368"/>
      <c r="BB255" s="368"/>
      <c r="BC255" s="368"/>
      <c r="BD255" s="368"/>
      <c r="BE255" s="368"/>
      <c r="BF255" s="368"/>
      <c r="BG255" s="368"/>
      <c r="BH255" s="368"/>
      <c r="BI255" s="368"/>
      <c r="BJ255" s="368"/>
      <c r="BK255" s="368"/>
      <c r="BL255" s="368"/>
      <c r="BM255" s="368"/>
      <c r="BN255" s="368"/>
      <c r="BO255" s="368"/>
      <c r="BP255" s="368"/>
      <c r="BQ255" s="368"/>
      <c r="BR255" s="368"/>
      <c r="BS255" s="368"/>
      <c r="BT255" s="368"/>
      <c r="BU255" s="368"/>
      <c r="BV255" s="368"/>
      <c r="BW255" s="368"/>
      <c r="BX255" s="368"/>
      <c r="BY255" s="368"/>
      <c r="BZ255" s="368"/>
      <c r="CA255" s="368"/>
      <c r="CB255" s="368"/>
      <c r="CC255" s="368"/>
      <c r="CD255" s="368"/>
      <c r="CE255" s="368"/>
    </row>
    <row r="256" spans="1:95" ht="20.45" customHeight="1" x14ac:dyDescent="0.2">
      <c r="A256" s="368" t="s">
        <v>35</v>
      </c>
      <c r="B256" s="368"/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AY256" s="368"/>
      <c r="AZ256" s="368"/>
      <c r="BA256" s="368"/>
      <c r="BB256" s="368"/>
      <c r="BC256" s="368"/>
      <c r="BD256" s="368"/>
      <c r="BE256" s="368"/>
      <c r="BF256" s="368"/>
      <c r="BG256" s="368"/>
      <c r="BH256" s="368"/>
      <c r="BI256" s="368"/>
      <c r="BJ256" s="368"/>
      <c r="BK256" s="368"/>
      <c r="BL256" s="368"/>
      <c r="BM256" s="368"/>
      <c r="BN256" s="368"/>
      <c r="BO256" s="368"/>
      <c r="BP256" s="368"/>
      <c r="BQ256" s="368"/>
      <c r="BR256" s="368"/>
      <c r="BS256" s="368"/>
      <c r="BT256" s="368"/>
      <c r="BU256" s="368"/>
      <c r="BV256" s="368"/>
      <c r="BW256" s="368"/>
      <c r="BX256" s="368"/>
      <c r="BY256" s="368"/>
      <c r="BZ256" s="368"/>
      <c r="CA256" s="368"/>
      <c r="CB256" s="368"/>
      <c r="CC256" s="368"/>
      <c r="CD256" s="368"/>
      <c r="CE256" s="368"/>
    </row>
    <row r="257" spans="1:95" ht="9" customHeight="1" x14ac:dyDescent="0.2">
      <c r="A257" s="368"/>
      <c r="B257" s="368"/>
      <c r="C257" s="368"/>
      <c r="D257" s="368"/>
      <c r="E257" s="368"/>
      <c r="F257" s="368"/>
      <c r="G257" s="368"/>
      <c r="H257" s="368"/>
      <c r="I257" s="36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8"/>
      <c r="Y257" s="368"/>
      <c r="Z257" s="368"/>
      <c r="AA257" s="368"/>
      <c r="AB257" s="368"/>
      <c r="AC257" s="368"/>
      <c r="AD257" s="368"/>
      <c r="AE257" s="368"/>
      <c r="AF257" s="368"/>
      <c r="AG257" s="368"/>
      <c r="AH257" s="368"/>
      <c r="AI257" s="368"/>
      <c r="AJ257" s="368"/>
      <c r="AK257" s="368"/>
      <c r="AL257" s="368"/>
      <c r="AM257" s="368"/>
      <c r="AN257" s="368"/>
      <c r="AO257" s="368"/>
      <c r="AP257" s="368"/>
      <c r="AQ257" s="368"/>
      <c r="AR257" s="368"/>
      <c r="AS257" s="368"/>
      <c r="AT257" s="368"/>
      <c r="AU257" s="368"/>
      <c r="AV257" s="368"/>
      <c r="AW257" s="368"/>
      <c r="AX257" s="368"/>
      <c r="AY257" s="368"/>
      <c r="AZ257" s="368"/>
      <c r="BA257" s="368"/>
      <c r="BB257" s="368"/>
      <c r="BC257" s="368"/>
      <c r="BD257" s="368"/>
      <c r="BE257" s="368"/>
      <c r="BF257" s="368"/>
      <c r="BG257" s="368"/>
      <c r="BH257" s="368"/>
      <c r="BI257" s="368"/>
      <c r="BJ257" s="368"/>
      <c r="BK257" s="368"/>
      <c r="BL257" s="368"/>
      <c r="BM257" s="368"/>
      <c r="BN257" s="368"/>
      <c r="BO257" s="368"/>
      <c r="BP257" s="368"/>
      <c r="BQ257" s="368"/>
      <c r="BR257" s="368"/>
      <c r="BS257" s="368"/>
      <c r="BT257" s="368"/>
      <c r="BU257" s="368"/>
      <c r="BV257" s="368"/>
      <c r="BW257" s="368"/>
      <c r="BX257" s="368"/>
      <c r="BY257" s="368"/>
      <c r="BZ257" s="368"/>
      <c r="CA257" s="368"/>
      <c r="CB257" s="368"/>
      <c r="CC257" s="368"/>
      <c r="CD257" s="368"/>
      <c r="CE257" s="368"/>
    </row>
    <row r="258" spans="1:95" ht="78" customHeight="1" x14ac:dyDescent="0.2">
      <c r="A258" s="424" t="s">
        <v>36</v>
      </c>
      <c r="B258" s="424"/>
      <c r="C258" s="424"/>
      <c r="D258" s="424"/>
      <c r="E258" s="424"/>
      <c r="F258" s="424"/>
      <c r="G258" s="424"/>
      <c r="H258" s="352" t="s">
        <v>37</v>
      </c>
      <c r="I258" s="353"/>
      <c r="J258" s="353"/>
      <c r="K258" s="353"/>
      <c r="L258" s="353"/>
      <c r="M258" s="353"/>
      <c r="N258" s="353"/>
      <c r="O258" s="353"/>
      <c r="P258" s="353"/>
      <c r="Q258" s="353"/>
      <c r="R258" s="353"/>
      <c r="S258" s="354"/>
      <c r="T258" s="405" t="s">
        <v>38</v>
      </c>
      <c r="U258" s="406"/>
      <c r="V258" s="406"/>
      <c r="W258" s="406"/>
      <c r="X258" s="406"/>
      <c r="Y258" s="406"/>
      <c r="Z258" s="406"/>
      <c r="AA258" s="406"/>
      <c r="AB258" s="406"/>
      <c r="AC258" s="406"/>
      <c r="AD258" s="406"/>
      <c r="AE258" s="407"/>
      <c r="AF258" s="352" t="s">
        <v>39</v>
      </c>
      <c r="AG258" s="353"/>
      <c r="AH258" s="353"/>
      <c r="AI258" s="353"/>
      <c r="AJ258" s="353"/>
      <c r="AK258" s="353"/>
      <c r="AL258" s="353"/>
      <c r="AM258" s="353"/>
      <c r="AN258" s="353"/>
      <c r="AO258" s="353"/>
      <c r="AP258" s="353"/>
      <c r="AQ258" s="353"/>
      <c r="AR258" s="353"/>
      <c r="AS258" s="353"/>
      <c r="AT258" s="353"/>
      <c r="AU258" s="353"/>
      <c r="AV258" s="353"/>
      <c r="AW258" s="353"/>
      <c r="AX258" s="353"/>
      <c r="AY258" s="353"/>
      <c r="AZ258" s="353"/>
      <c r="BA258" s="353"/>
      <c r="BB258" s="353"/>
      <c r="BC258" s="353"/>
      <c r="BD258" s="353"/>
      <c r="BE258" s="353"/>
      <c r="BF258" s="353"/>
      <c r="BG258" s="353"/>
      <c r="BH258" s="353"/>
      <c r="BI258" s="353"/>
      <c r="BJ258" s="353"/>
      <c r="BK258" s="353"/>
      <c r="BL258" s="353"/>
      <c r="BM258" s="354"/>
      <c r="BN258" s="352" t="s">
        <v>40</v>
      </c>
      <c r="BO258" s="353"/>
      <c r="BP258" s="353"/>
      <c r="BQ258" s="353"/>
      <c r="BR258" s="353"/>
      <c r="BS258" s="353"/>
      <c r="BT258" s="353"/>
      <c r="BU258" s="353"/>
      <c r="BV258" s="353"/>
      <c r="BW258" s="353"/>
      <c r="BX258" s="353"/>
      <c r="BY258" s="353"/>
      <c r="BZ258" s="353"/>
      <c r="CA258" s="353"/>
      <c r="CB258" s="353"/>
      <c r="CC258" s="353"/>
      <c r="CD258" s="353"/>
      <c r="CE258" s="354"/>
      <c r="CF258" s="424" t="s">
        <v>41</v>
      </c>
      <c r="CG258" s="424"/>
      <c r="CH258" s="424"/>
      <c r="CI258" s="424"/>
      <c r="CJ258" s="424"/>
      <c r="CK258" s="424"/>
      <c r="CL258" s="424"/>
      <c r="CM258" s="424"/>
      <c r="CN258" s="424"/>
      <c r="CO258" s="424"/>
      <c r="CP258" s="424"/>
      <c r="CQ258" s="424"/>
    </row>
    <row r="259" spans="1:95" ht="13.9" customHeight="1" x14ac:dyDescent="0.2">
      <c r="A259" s="424"/>
      <c r="B259" s="424"/>
      <c r="C259" s="424"/>
      <c r="D259" s="424"/>
      <c r="E259" s="424"/>
      <c r="F259" s="424"/>
      <c r="G259" s="424"/>
      <c r="H259" s="405" t="s">
        <v>42</v>
      </c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7"/>
      <c r="T259" s="405" t="s">
        <v>42</v>
      </c>
      <c r="U259" s="406"/>
      <c r="V259" s="406"/>
      <c r="W259" s="406"/>
      <c r="X259" s="406"/>
      <c r="Y259" s="406"/>
      <c r="Z259" s="406"/>
      <c r="AA259" s="406"/>
      <c r="AB259" s="406"/>
      <c r="AC259" s="406"/>
      <c r="AD259" s="406"/>
      <c r="AE259" s="407"/>
      <c r="AF259" s="405" t="s">
        <v>42</v>
      </c>
      <c r="AG259" s="406"/>
      <c r="AH259" s="406"/>
      <c r="AI259" s="406"/>
      <c r="AJ259" s="406"/>
      <c r="AK259" s="406"/>
      <c r="AL259" s="406"/>
      <c r="AM259" s="406"/>
      <c r="AN259" s="406"/>
      <c r="AO259" s="406"/>
      <c r="AP259" s="406"/>
      <c r="AQ259" s="406"/>
      <c r="AR259" s="406"/>
      <c r="AS259" s="406"/>
      <c r="AT259" s="406"/>
      <c r="AU259" s="406"/>
      <c r="AV259" s="406"/>
      <c r="AW259" s="406"/>
      <c r="AX259" s="406"/>
      <c r="AY259" s="407"/>
      <c r="AZ259" s="405" t="s">
        <v>43</v>
      </c>
      <c r="BA259" s="406"/>
      <c r="BB259" s="406"/>
      <c r="BC259" s="406"/>
      <c r="BD259" s="406"/>
      <c r="BE259" s="406"/>
      <c r="BF259" s="406"/>
      <c r="BG259" s="406"/>
      <c r="BH259" s="406"/>
      <c r="BI259" s="406"/>
      <c r="BJ259" s="406"/>
      <c r="BK259" s="406"/>
      <c r="BL259" s="406"/>
      <c r="BM259" s="407"/>
      <c r="BN259" s="414" t="s">
        <v>6</v>
      </c>
      <c r="BO259" s="415"/>
      <c r="BP259" s="377" t="s">
        <v>12</v>
      </c>
      <c r="BQ259" s="377"/>
      <c r="BR259" s="425" t="s">
        <v>44</v>
      </c>
      <c r="BS259" s="426"/>
      <c r="BT259" s="414" t="s">
        <v>6</v>
      </c>
      <c r="BU259" s="415"/>
      <c r="BV259" s="377" t="s">
        <v>6</v>
      </c>
      <c r="BW259" s="377"/>
      <c r="BX259" s="425" t="s">
        <v>44</v>
      </c>
      <c r="BY259" s="426"/>
      <c r="BZ259" s="414" t="s">
        <v>6</v>
      </c>
      <c r="CA259" s="415"/>
      <c r="CB259" s="377" t="s">
        <v>205</v>
      </c>
      <c r="CC259" s="377"/>
      <c r="CD259" s="425" t="s">
        <v>44</v>
      </c>
      <c r="CE259" s="426"/>
      <c r="CF259" s="405" t="s">
        <v>45</v>
      </c>
      <c r="CG259" s="406"/>
      <c r="CH259" s="406"/>
      <c r="CI259" s="406"/>
      <c r="CJ259" s="406"/>
      <c r="CK259" s="407"/>
      <c r="CL259" s="405" t="s">
        <v>46</v>
      </c>
      <c r="CM259" s="406"/>
      <c r="CN259" s="406"/>
      <c r="CO259" s="406"/>
      <c r="CP259" s="406"/>
      <c r="CQ259" s="407"/>
    </row>
    <row r="260" spans="1:95" ht="4.9000000000000004" customHeight="1" x14ac:dyDescent="0.2">
      <c r="A260" s="424"/>
      <c r="B260" s="424"/>
      <c r="C260" s="424"/>
      <c r="D260" s="424"/>
      <c r="E260" s="424"/>
      <c r="F260" s="424"/>
      <c r="G260" s="424"/>
      <c r="H260" s="411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413"/>
      <c r="T260" s="411"/>
      <c r="U260" s="412"/>
      <c r="V260" s="412"/>
      <c r="W260" s="412"/>
      <c r="X260" s="412"/>
      <c r="Y260" s="412"/>
      <c r="Z260" s="412"/>
      <c r="AA260" s="412"/>
      <c r="AB260" s="412"/>
      <c r="AC260" s="412"/>
      <c r="AD260" s="412"/>
      <c r="AE260" s="413"/>
      <c r="AF260" s="411"/>
      <c r="AG260" s="412"/>
      <c r="AH260" s="412"/>
      <c r="AI260" s="412"/>
      <c r="AJ260" s="412"/>
      <c r="AK260" s="412"/>
      <c r="AL260" s="412"/>
      <c r="AM260" s="412"/>
      <c r="AN260" s="412"/>
      <c r="AO260" s="412"/>
      <c r="AP260" s="412"/>
      <c r="AQ260" s="412"/>
      <c r="AR260" s="412"/>
      <c r="AS260" s="412"/>
      <c r="AT260" s="412"/>
      <c r="AU260" s="412"/>
      <c r="AV260" s="412"/>
      <c r="AW260" s="412"/>
      <c r="AX260" s="412"/>
      <c r="AY260" s="413"/>
      <c r="AZ260" s="408"/>
      <c r="BA260" s="409"/>
      <c r="BB260" s="409"/>
      <c r="BC260" s="409"/>
      <c r="BD260" s="409"/>
      <c r="BE260" s="409"/>
      <c r="BF260" s="409"/>
      <c r="BG260" s="409"/>
      <c r="BH260" s="409"/>
      <c r="BI260" s="409"/>
      <c r="BJ260" s="409"/>
      <c r="BK260" s="409"/>
      <c r="BL260" s="409"/>
      <c r="BM260" s="410"/>
      <c r="BN260" s="411" t="s">
        <v>47</v>
      </c>
      <c r="BO260" s="412"/>
      <c r="BP260" s="412"/>
      <c r="BQ260" s="412"/>
      <c r="BR260" s="412"/>
      <c r="BS260" s="413"/>
      <c r="BT260" s="411" t="s">
        <v>48</v>
      </c>
      <c r="BU260" s="412"/>
      <c r="BV260" s="412"/>
      <c r="BW260" s="412"/>
      <c r="BX260" s="412"/>
      <c r="BY260" s="413"/>
      <c r="BZ260" s="411" t="s">
        <v>49</v>
      </c>
      <c r="CA260" s="412"/>
      <c r="CB260" s="412"/>
      <c r="CC260" s="412"/>
      <c r="CD260" s="412"/>
      <c r="CE260" s="413"/>
      <c r="CF260" s="411"/>
      <c r="CG260" s="412"/>
      <c r="CH260" s="412"/>
      <c r="CI260" s="412"/>
      <c r="CJ260" s="412"/>
      <c r="CK260" s="413"/>
      <c r="CL260" s="411"/>
      <c r="CM260" s="412"/>
      <c r="CN260" s="412"/>
      <c r="CO260" s="412"/>
      <c r="CP260" s="412"/>
      <c r="CQ260" s="413"/>
    </row>
    <row r="261" spans="1:95" ht="12.6" hidden="1" customHeight="1" x14ac:dyDescent="0.2">
      <c r="A261" s="424"/>
      <c r="B261" s="424"/>
      <c r="C261" s="424"/>
      <c r="D261" s="424"/>
      <c r="E261" s="424"/>
      <c r="F261" s="424"/>
      <c r="G261" s="424"/>
      <c r="H261" s="411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413"/>
      <c r="T261" s="411"/>
      <c r="U261" s="412"/>
      <c r="V261" s="412"/>
      <c r="W261" s="412"/>
      <c r="X261" s="412"/>
      <c r="Y261" s="412"/>
      <c r="Z261" s="412"/>
      <c r="AA261" s="412"/>
      <c r="AB261" s="412"/>
      <c r="AC261" s="412"/>
      <c r="AD261" s="412"/>
      <c r="AE261" s="413"/>
      <c r="AF261" s="411"/>
      <c r="AG261" s="412"/>
      <c r="AH261" s="412"/>
      <c r="AI261" s="412"/>
      <c r="AJ261" s="412"/>
      <c r="AK261" s="412"/>
      <c r="AL261" s="412"/>
      <c r="AM261" s="412"/>
      <c r="AN261" s="412"/>
      <c r="AO261" s="412"/>
      <c r="AP261" s="412"/>
      <c r="AQ261" s="412"/>
      <c r="AR261" s="412"/>
      <c r="AS261" s="412"/>
      <c r="AT261" s="412"/>
      <c r="AU261" s="412"/>
      <c r="AV261" s="412"/>
      <c r="AW261" s="412"/>
      <c r="AX261" s="412"/>
      <c r="AY261" s="413"/>
      <c r="AZ261" s="405" t="s">
        <v>50</v>
      </c>
      <c r="BA261" s="406"/>
      <c r="BB261" s="406"/>
      <c r="BC261" s="406"/>
      <c r="BD261" s="406"/>
      <c r="BE261" s="406"/>
      <c r="BF261" s="407"/>
      <c r="BG261" s="405" t="s">
        <v>51</v>
      </c>
      <c r="BH261" s="406"/>
      <c r="BI261" s="406"/>
      <c r="BJ261" s="406"/>
      <c r="BK261" s="406"/>
      <c r="BL261" s="406"/>
      <c r="BM261" s="407"/>
      <c r="BN261" s="411"/>
      <c r="BO261" s="412"/>
      <c r="BP261" s="412"/>
      <c r="BQ261" s="412"/>
      <c r="BR261" s="412"/>
      <c r="BS261" s="413"/>
      <c r="BT261" s="411"/>
      <c r="BU261" s="412"/>
      <c r="BV261" s="412"/>
      <c r="BW261" s="412"/>
      <c r="BX261" s="412"/>
      <c r="BY261" s="413"/>
      <c r="BZ261" s="411"/>
      <c r="CA261" s="412"/>
      <c r="CB261" s="412"/>
      <c r="CC261" s="412"/>
      <c r="CD261" s="412"/>
      <c r="CE261" s="413"/>
      <c r="CF261" s="411"/>
      <c r="CG261" s="412"/>
      <c r="CH261" s="412"/>
      <c r="CI261" s="412"/>
      <c r="CJ261" s="412"/>
      <c r="CK261" s="413"/>
      <c r="CL261" s="411"/>
      <c r="CM261" s="412"/>
      <c r="CN261" s="412"/>
      <c r="CO261" s="412"/>
      <c r="CP261" s="412"/>
      <c r="CQ261" s="413"/>
    </row>
    <row r="262" spans="1:95" ht="39.75" customHeight="1" x14ac:dyDescent="0.2">
      <c r="A262" s="424"/>
      <c r="B262" s="424"/>
      <c r="C262" s="424"/>
      <c r="D262" s="424"/>
      <c r="E262" s="424"/>
      <c r="F262" s="424"/>
      <c r="G262" s="424"/>
      <c r="H262" s="408"/>
      <c r="I262" s="409"/>
      <c r="J262" s="409"/>
      <c r="K262" s="409"/>
      <c r="L262" s="409"/>
      <c r="M262" s="409"/>
      <c r="N262" s="409"/>
      <c r="O262" s="409"/>
      <c r="P262" s="409"/>
      <c r="Q262" s="409"/>
      <c r="R262" s="409"/>
      <c r="S262" s="410"/>
      <c r="T262" s="408"/>
      <c r="U262" s="409"/>
      <c r="V262" s="409"/>
      <c r="W262" s="409"/>
      <c r="X262" s="409"/>
      <c r="Y262" s="409"/>
      <c r="Z262" s="409"/>
      <c r="AA262" s="409"/>
      <c r="AB262" s="409"/>
      <c r="AC262" s="409"/>
      <c r="AD262" s="409"/>
      <c r="AE262" s="410"/>
      <c r="AF262" s="408"/>
      <c r="AG262" s="409"/>
      <c r="AH262" s="409"/>
      <c r="AI262" s="409"/>
      <c r="AJ262" s="409"/>
      <c r="AK262" s="409"/>
      <c r="AL262" s="409"/>
      <c r="AM262" s="409"/>
      <c r="AN262" s="409"/>
      <c r="AO262" s="409"/>
      <c r="AP262" s="409"/>
      <c r="AQ262" s="409"/>
      <c r="AR262" s="409"/>
      <c r="AS262" s="409"/>
      <c r="AT262" s="409"/>
      <c r="AU262" s="409"/>
      <c r="AV262" s="409"/>
      <c r="AW262" s="409"/>
      <c r="AX262" s="409"/>
      <c r="AY262" s="410"/>
      <c r="AZ262" s="408"/>
      <c r="BA262" s="409"/>
      <c r="BB262" s="409"/>
      <c r="BC262" s="409"/>
      <c r="BD262" s="409"/>
      <c r="BE262" s="409"/>
      <c r="BF262" s="410"/>
      <c r="BG262" s="408"/>
      <c r="BH262" s="409"/>
      <c r="BI262" s="409"/>
      <c r="BJ262" s="409"/>
      <c r="BK262" s="409"/>
      <c r="BL262" s="409"/>
      <c r="BM262" s="410"/>
      <c r="BN262" s="408"/>
      <c r="BO262" s="409"/>
      <c r="BP262" s="409"/>
      <c r="BQ262" s="409"/>
      <c r="BR262" s="409"/>
      <c r="BS262" s="410"/>
      <c r="BT262" s="408"/>
      <c r="BU262" s="409"/>
      <c r="BV262" s="409"/>
      <c r="BW262" s="409"/>
      <c r="BX262" s="409"/>
      <c r="BY262" s="410"/>
      <c r="BZ262" s="408"/>
      <c r="CA262" s="409"/>
      <c r="CB262" s="409"/>
      <c r="CC262" s="409"/>
      <c r="CD262" s="409"/>
      <c r="CE262" s="410"/>
      <c r="CF262" s="408"/>
      <c r="CG262" s="409"/>
      <c r="CH262" s="409"/>
      <c r="CI262" s="409"/>
      <c r="CJ262" s="409"/>
      <c r="CK262" s="410"/>
      <c r="CL262" s="408"/>
      <c r="CM262" s="409"/>
      <c r="CN262" s="409"/>
      <c r="CO262" s="409"/>
      <c r="CP262" s="409"/>
      <c r="CQ262" s="410"/>
    </row>
    <row r="263" spans="1:95" ht="15.6" customHeight="1" x14ac:dyDescent="0.2">
      <c r="A263" s="424" t="s">
        <v>27</v>
      </c>
      <c r="B263" s="424"/>
      <c r="C263" s="424"/>
      <c r="D263" s="424"/>
      <c r="E263" s="424"/>
      <c r="F263" s="424"/>
      <c r="G263" s="424"/>
      <c r="H263" s="424" t="s">
        <v>52</v>
      </c>
      <c r="I263" s="424"/>
      <c r="J263" s="424"/>
      <c r="K263" s="424"/>
      <c r="L263" s="424"/>
      <c r="M263" s="424"/>
      <c r="N263" s="424"/>
      <c r="O263" s="424"/>
      <c r="P263" s="424"/>
      <c r="Q263" s="424"/>
      <c r="R263" s="424"/>
      <c r="S263" s="424"/>
      <c r="T263" s="352" t="s">
        <v>53</v>
      </c>
      <c r="U263" s="353"/>
      <c r="V263" s="353"/>
      <c r="W263" s="353"/>
      <c r="X263" s="353"/>
      <c r="Y263" s="353"/>
      <c r="Z263" s="353"/>
      <c r="AA263" s="353"/>
      <c r="AB263" s="353"/>
      <c r="AC263" s="353"/>
      <c r="AD263" s="353"/>
      <c r="AE263" s="354"/>
      <c r="AF263" s="424" t="s">
        <v>54</v>
      </c>
      <c r="AG263" s="424"/>
      <c r="AH263" s="424"/>
      <c r="AI263" s="424"/>
      <c r="AJ263" s="424"/>
      <c r="AK263" s="424"/>
      <c r="AL263" s="424"/>
      <c r="AM263" s="424"/>
      <c r="AN263" s="424"/>
      <c r="AO263" s="424"/>
      <c r="AP263" s="424"/>
      <c r="AQ263" s="424"/>
      <c r="AR263" s="424"/>
      <c r="AS263" s="424"/>
      <c r="AT263" s="424"/>
      <c r="AU263" s="424"/>
      <c r="AV263" s="424"/>
      <c r="AW263" s="424"/>
      <c r="AX263" s="424"/>
      <c r="AY263" s="424"/>
      <c r="AZ263" s="424" t="s">
        <v>55</v>
      </c>
      <c r="BA263" s="424"/>
      <c r="BB263" s="424"/>
      <c r="BC263" s="424"/>
      <c r="BD263" s="424"/>
      <c r="BE263" s="424"/>
      <c r="BF263" s="424"/>
      <c r="BG263" s="424" t="s">
        <v>56</v>
      </c>
      <c r="BH263" s="424"/>
      <c r="BI263" s="424"/>
      <c r="BJ263" s="424"/>
      <c r="BK263" s="424"/>
      <c r="BL263" s="424"/>
      <c r="BM263" s="424"/>
      <c r="BN263" s="424" t="s">
        <v>57</v>
      </c>
      <c r="BO263" s="424"/>
      <c r="BP263" s="424"/>
      <c r="BQ263" s="424"/>
      <c r="BR263" s="424"/>
      <c r="BS263" s="424"/>
      <c r="BT263" s="424" t="s">
        <v>58</v>
      </c>
      <c r="BU263" s="424"/>
      <c r="BV263" s="424"/>
      <c r="BW263" s="424"/>
      <c r="BX263" s="424"/>
      <c r="BY263" s="424"/>
      <c r="BZ263" s="424" t="s">
        <v>59</v>
      </c>
      <c r="CA263" s="424"/>
      <c r="CB263" s="424"/>
      <c r="CC263" s="424"/>
      <c r="CD263" s="424"/>
      <c r="CE263" s="424"/>
      <c r="CF263" s="424" t="s">
        <v>60</v>
      </c>
      <c r="CG263" s="424"/>
      <c r="CH263" s="424"/>
      <c r="CI263" s="424"/>
      <c r="CJ263" s="424"/>
      <c r="CK263" s="424"/>
      <c r="CL263" s="424" t="s">
        <v>61</v>
      </c>
      <c r="CM263" s="424"/>
      <c r="CN263" s="424"/>
      <c r="CO263" s="424"/>
      <c r="CP263" s="424"/>
      <c r="CQ263" s="424"/>
    </row>
    <row r="264" spans="1:95" ht="61.9" customHeight="1" x14ac:dyDescent="0.2">
      <c r="A264" s="340" t="s">
        <v>255</v>
      </c>
      <c r="B264" s="361"/>
      <c r="C264" s="361"/>
      <c r="D264" s="361"/>
      <c r="E264" s="361"/>
      <c r="F264" s="361"/>
      <c r="G264" s="362"/>
      <c r="H264" s="770" t="s">
        <v>63</v>
      </c>
      <c r="I264" s="768"/>
      <c r="J264" s="768"/>
      <c r="K264" s="768"/>
      <c r="L264" s="768"/>
      <c r="M264" s="768"/>
      <c r="N264" s="768"/>
      <c r="O264" s="768"/>
      <c r="P264" s="768"/>
      <c r="Q264" s="768"/>
      <c r="R264" s="768"/>
      <c r="S264" s="769"/>
      <c r="T264" s="346" t="s">
        <v>64</v>
      </c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8"/>
      <c r="AF264" s="349" t="s">
        <v>65</v>
      </c>
      <c r="AG264" s="350"/>
      <c r="AH264" s="350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1"/>
      <c r="AZ264" s="352" t="s">
        <v>66</v>
      </c>
      <c r="BA264" s="353"/>
      <c r="BB264" s="353"/>
      <c r="BC264" s="353"/>
      <c r="BD264" s="353"/>
      <c r="BE264" s="353"/>
      <c r="BF264" s="354"/>
      <c r="BG264" s="352" t="s">
        <v>67</v>
      </c>
      <c r="BH264" s="353"/>
      <c r="BI264" s="353"/>
      <c r="BJ264" s="353"/>
      <c r="BK264" s="353"/>
      <c r="BL264" s="353"/>
      <c r="BM264" s="354"/>
      <c r="BN264" s="336">
        <v>100</v>
      </c>
      <c r="BO264" s="337"/>
      <c r="BP264" s="337"/>
      <c r="BQ264" s="337"/>
      <c r="BR264" s="337"/>
      <c r="BS264" s="338"/>
      <c r="BT264" s="336">
        <v>100</v>
      </c>
      <c r="BU264" s="337"/>
      <c r="BV264" s="337"/>
      <c r="BW264" s="337"/>
      <c r="BX264" s="337"/>
      <c r="BY264" s="338"/>
      <c r="BZ264" s="336">
        <v>100</v>
      </c>
      <c r="CA264" s="337"/>
      <c r="CB264" s="337"/>
      <c r="CC264" s="337"/>
      <c r="CD264" s="337"/>
      <c r="CE264" s="338"/>
      <c r="CF264" s="358">
        <v>3</v>
      </c>
      <c r="CG264" s="359"/>
      <c r="CH264" s="359"/>
      <c r="CI264" s="359"/>
      <c r="CJ264" s="359"/>
      <c r="CK264" s="360"/>
      <c r="CL264" s="336"/>
      <c r="CM264" s="337"/>
      <c r="CN264" s="337"/>
      <c r="CO264" s="337"/>
      <c r="CP264" s="337"/>
      <c r="CQ264" s="338"/>
    </row>
    <row r="265" spans="1:95" ht="64.150000000000006" customHeight="1" x14ac:dyDescent="0.2">
      <c r="A265" s="340" t="s">
        <v>267</v>
      </c>
      <c r="B265" s="341"/>
      <c r="C265" s="341"/>
      <c r="D265" s="341"/>
      <c r="E265" s="341"/>
      <c r="F265" s="341"/>
      <c r="G265" s="342"/>
      <c r="H265" s="343" t="s">
        <v>214</v>
      </c>
      <c r="I265" s="768"/>
      <c r="J265" s="768"/>
      <c r="K265" s="768"/>
      <c r="L265" s="768"/>
      <c r="M265" s="768"/>
      <c r="N265" s="768"/>
      <c r="O265" s="768"/>
      <c r="P265" s="768"/>
      <c r="Q265" s="768"/>
      <c r="R265" s="768"/>
      <c r="S265" s="769"/>
      <c r="T265" s="346" t="s">
        <v>64</v>
      </c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8"/>
      <c r="AF265" s="349" t="s">
        <v>65</v>
      </c>
      <c r="AG265" s="350"/>
      <c r="AH265" s="350"/>
      <c r="AI265" s="350"/>
      <c r="AJ265" s="350"/>
      <c r="AK265" s="350"/>
      <c r="AL265" s="350"/>
      <c r="AM265" s="350"/>
      <c r="AN265" s="350"/>
      <c r="AO265" s="350"/>
      <c r="AP265" s="350"/>
      <c r="AQ265" s="350"/>
      <c r="AR265" s="350"/>
      <c r="AS265" s="350"/>
      <c r="AT265" s="350"/>
      <c r="AU265" s="350"/>
      <c r="AV265" s="350"/>
      <c r="AW265" s="350"/>
      <c r="AX265" s="350"/>
      <c r="AY265" s="351"/>
      <c r="AZ265" s="352" t="s">
        <v>66</v>
      </c>
      <c r="BA265" s="353"/>
      <c r="BB265" s="353"/>
      <c r="BC265" s="353"/>
      <c r="BD265" s="353"/>
      <c r="BE265" s="353"/>
      <c r="BF265" s="354"/>
      <c r="BG265" s="352" t="s">
        <v>67</v>
      </c>
      <c r="BH265" s="353"/>
      <c r="BI265" s="353"/>
      <c r="BJ265" s="353"/>
      <c r="BK265" s="353"/>
      <c r="BL265" s="353"/>
      <c r="BM265" s="354"/>
      <c r="BN265" s="336">
        <v>100</v>
      </c>
      <c r="BO265" s="337"/>
      <c r="BP265" s="337"/>
      <c r="BQ265" s="337"/>
      <c r="BR265" s="337"/>
      <c r="BS265" s="338"/>
      <c r="BT265" s="336">
        <v>100</v>
      </c>
      <c r="BU265" s="337"/>
      <c r="BV265" s="337"/>
      <c r="BW265" s="337"/>
      <c r="BX265" s="337"/>
      <c r="BY265" s="338"/>
      <c r="BZ265" s="336">
        <v>100</v>
      </c>
      <c r="CA265" s="337"/>
      <c r="CB265" s="337"/>
      <c r="CC265" s="337"/>
      <c r="CD265" s="337"/>
      <c r="CE265" s="338"/>
      <c r="CF265" s="355">
        <v>3</v>
      </c>
      <c r="CG265" s="356"/>
      <c r="CH265" s="356"/>
      <c r="CI265" s="356"/>
      <c r="CJ265" s="356"/>
      <c r="CK265" s="357"/>
      <c r="CL265" s="336"/>
      <c r="CM265" s="337"/>
      <c r="CN265" s="337"/>
      <c r="CO265" s="337"/>
      <c r="CP265" s="337"/>
      <c r="CQ265" s="338"/>
    </row>
    <row r="266" spans="1:95" ht="66" customHeight="1" x14ac:dyDescent="0.2">
      <c r="A266" s="340" t="s">
        <v>281</v>
      </c>
      <c r="B266" s="361"/>
      <c r="C266" s="361"/>
      <c r="D266" s="361"/>
      <c r="E266" s="361"/>
      <c r="F266" s="361"/>
      <c r="G266" s="362"/>
      <c r="H266" s="343" t="s">
        <v>72</v>
      </c>
      <c r="I266" s="768"/>
      <c r="J266" s="768"/>
      <c r="K266" s="768"/>
      <c r="L266" s="768"/>
      <c r="M266" s="768"/>
      <c r="N266" s="768"/>
      <c r="O266" s="768"/>
      <c r="P266" s="768"/>
      <c r="Q266" s="768"/>
      <c r="R266" s="768"/>
      <c r="S266" s="769"/>
      <c r="T266" s="346" t="s">
        <v>64</v>
      </c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8"/>
      <c r="AF266" s="349" t="s">
        <v>65</v>
      </c>
      <c r="AG266" s="350"/>
      <c r="AH266" s="350"/>
      <c r="AI266" s="350"/>
      <c r="AJ266" s="350"/>
      <c r="AK266" s="350"/>
      <c r="AL266" s="350"/>
      <c r="AM266" s="350"/>
      <c r="AN266" s="350"/>
      <c r="AO266" s="350"/>
      <c r="AP266" s="350"/>
      <c r="AQ266" s="350"/>
      <c r="AR266" s="350"/>
      <c r="AS266" s="350"/>
      <c r="AT266" s="350"/>
      <c r="AU266" s="350"/>
      <c r="AV266" s="350"/>
      <c r="AW266" s="350"/>
      <c r="AX266" s="350"/>
      <c r="AY266" s="351"/>
      <c r="AZ266" s="352" t="s">
        <v>66</v>
      </c>
      <c r="BA266" s="353"/>
      <c r="BB266" s="353"/>
      <c r="BC266" s="353"/>
      <c r="BD266" s="353"/>
      <c r="BE266" s="353"/>
      <c r="BF266" s="354"/>
      <c r="BG266" s="352" t="s">
        <v>67</v>
      </c>
      <c r="BH266" s="353"/>
      <c r="BI266" s="353"/>
      <c r="BJ266" s="353"/>
      <c r="BK266" s="353"/>
      <c r="BL266" s="353"/>
      <c r="BM266" s="354"/>
      <c r="BN266" s="336">
        <v>100</v>
      </c>
      <c r="BO266" s="337"/>
      <c r="BP266" s="337"/>
      <c r="BQ266" s="337"/>
      <c r="BR266" s="337"/>
      <c r="BS266" s="338"/>
      <c r="BT266" s="336">
        <v>100</v>
      </c>
      <c r="BU266" s="337"/>
      <c r="BV266" s="337"/>
      <c r="BW266" s="337"/>
      <c r="BX266" s="337"/>
      <c r="BY266" s="338"/>
      <c r="BZ266" s="336">
        <v>100</v>
      </c>
      <c r="CA266" s="337"/>
      <c r="CB266" s="337"/>
      <c r="CC266" s="337"/>
      <c r="CD266" s="337"/>
      <c r="CE266" s="338"/>
      <c r="CF266" s="358">
        <v>3</v>
      </c>
      <c r="CG266" s="359"/>
      <c r="CH266" s="359"/>
      <c r="CI266" s="359"/>
      <c r="CJ266" s="359"/>
      <c r="CK266" s="360"/>
      <c r="CL266" s="336"/>
      <c r="CM266" s="337"/>
      <c r="CN266" s="337"/>
      <c r="CO266" s="337"/>
      <c r="CP266" s="337"/>
      <c r="CQ266" s="338"/>
    </row>
    <row r="267" spans="1:95" ht="44.25" customHeight="1" x14ac:dyDescent="0.2">
      <c r="A267" s="340" t="s">
        <v>255</v>
      </c>
      <c r="B267" s="361"/>
      <c r="C267" s="361"/>
      <c r="D267" s="361"/>
      <c r="E267" s="361"/>
      <c r="F267" s="361"/>
      <c r="G267" s="362"/>
      <c r="H267" s="770" t="s">
        <v>63</v>
      </c>
      <c r="I267" s="768"/>
      <c r="J267" s="768"/>
      <c r="K267" s="768"/>
      <c r="L267" s="768"/>
      <c r="M267" s="768"/>
      <c r="N267" s="768"/>
      <c r="O267" s="768"/>
      <c r="P267" s="768"/>
      <c r="Q267" s="768"/>
      <c r="R267" s="768"/>
      <c r="S267" s="769"/>
      <c r="T267" s="346" t="s">
        <v>64</v>
      </c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8"/>
      <c r="AF267" s="349" t="s">
        <v>73</v>
      </c>
      <c r="AG267" s="350"/>
      <c r="AH267" s="350"/>
      <c r="AI267" s="350"/>
      <c r="AJ267" s="350"/>
      <c r="AK267" s="350"/>
      <c r="AL267" s="350"/>
      <c r="AM267" s="350"/>
      <c r="AN267" s="350"/>
      <c r="AO267" s="350"/>
      <c r="AP267" s="350"/>
      <c r="AQ267" s="350"/>
      <c r="AR267" s="350"/>
      <c r="AS267" s="350"/>
      <c r="AT267" s="350"/>
      <c r="AU267" s="350"/>
      <c r="AV267" s="350"/>
      <c r="AW267" s="350"/>
      <c r="AX267" s="350"/>
      <c r="AY267" s="351"/>
      <c r="AZ267" s="352" t="s">
        <v>66</v>
      </c>
      <c r="BA267" s="353"/>
      <c r="BB267" s="353"/>
      <c r="BC267" s="353"/>
      <c r="BD267" s="353"/>
      <c r="BE267" s="353"/>
      <c r="BF267" s="354"/>
      <c r="BG267" s="352" t="s">
        <v>67</v>
      </c>
      <c r="BH267" s="353"/>
      <c r="BI267" s="353"/>
      <c r="BJ267" s="353"/>
      <c r="BK267" s="353"/>
      <c r="BL267" s="353"/>
      <c r="BM267" s="354"/>
      <c r="BN267" s="336">
        <v>100</v>
      </c>
      <c r="BO267" s="337"/>
      <c r="BP267" s="337"/>
      <c r="BQ267" s="337"/>
      <c r="BR267" s="337"/>
      <c r="BS267" s="338"/>
      <c r="BT267" s="336">
        <v>100</v>
      </c>
      <c r="BU267" s="337"/>
      <c r="BV267" s="337"/>
      <c r="BW267" s="337"/>
      <c r="BX267" s="337"/>
      <c r="BY267" s="338"/>
      <c r="BZ267" s="336">
        <v>100</v>
      </c>
      <c r="CA267" s="337"/>
      <c r="CB267" s="337"/>
      <c r="CC267" s="337"/>
      <c r="CD267" s="337"/>
      <c r="CE267" s="338"/>
      <c r="CF267" s="358">
        <v>3</v>
      </c>
      <c r="CG267" s="359"/>
      <c r="CH267" s="359"/>
      <c r="CI267" s="359"/>
      <c r="CJ267" s="359"/>
      <c r="CK267" s="360"/>
      <c r="CL267" s="336"/>
      <c r="CM267" s="337"/>
      <c r="CN267" s="337"/>
      <c r="CO267" s="337"/>
      <c r="CP267" s="337"/>
      <c r="CQ267" s="338"/>
    </row>
    <row r="268" spans="1:95" ht="45.75" customHeight="1" x14ac:dyDescent="0.2">
      <c r="A268" s="340" t="s">
        <v>267</v>
      </c>
      <c r="B268" s="341"/>
      <c r="C268" s="341"/>
      <c r="D268" s="341"/>
      <c r="E268" s="341"/>
      <c r="F268" s="341"/>
      <c r="G268" s="342"/>
      <c r="H268" s="343" t="s">
        <v>214</v>
      </c>
      <c r="I268" s="768"/>
      <c r="J268" s="768"/>
      <c r="K268" s="768"/>
      <c r="L268" s="768"/>
      <c r="M268" s="768"/>
      <c r="N268" s="768"/>
      <c r="O268" s="768"/>
      <c r="P268" s="768"/>
      <c r="Q268" s="768"/>
      <c r="R268" s="768"/>
      <c r="S268" s="769"/>
      <c r="T268" s="346" t="s">
        <v>64</v>
      </c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8"/>
      <c r="AF268" s="349" t="s">
        <v>73</v>
      </c>
      <c r="AG268" s="350"/>
      <c r="AH268" s="350"/>
      <c r="AI268" s="350"/>
      <c r="AJ268" s="350"/>
      <c r="AK268" s="350"/>
      <c r="AL268" s="350"/>
      <c r="AM268" s="350"/>
      <c r="AN268" s="350"/>
      <c r="AO268" s="350"/>
      <c r="AP268" s="350"/>
      <c r="AQ268" s="350"/>
      <c r="AR268" s="350"/>
      <c r="AS268" s="350"/>
      <c r="AT268" s="350"/>
      <c r="AU268" s="350"/>
      <c r="AV268" s="350"/>
      <c r="AW268" s="350"/>
      <c r="AX268" s="350"/>
      <c r="AY268" s="351"/>
      <c r="AZ268" s="352" t="s">
        <v>66</v>
      </c>
      <c r="BA268" s="353"/>
      <c r="BB268" s="353"/>
      <c r="BC268" s="353"/>
      <c r="BD268" s="353"/>
      <c r="BE268" s="353"/>
      <c r="BF268" s="354"/>
      <c r="BG268" s="352" t="s">
        <v>67</v>
      </c>
      <c r="BH268" s="353"/>
      <c r="BI268" s="353"/>
      <c r="BJ268" s="353"/>
      <c r="BK268" s="353"/>
      <c r="BL268" s="353"/>
      <c r="BM268" s="354"/>
      <c r="BN268" s="336">
        <v>100</v>
      </c>
      <c r="BO268" s="337"/>
      <c r="BP268" s="337"/>
      <c r="BQ268" s="337"/>
      <c r="BR268" s="337"/>
      <c r="BS268" s="338"/>
      <c r="BT268" s="336">
        <v>100</v>
      </c>
      <c r="BU268" s="337"/>
      <c r="BV268" s="337"/>
      <c r="BW268" s="337"/>
      <c r="BX268" s="337"/>
      <c r="BY268" s="338"/>
      <c r="BZ268" s="336">
        <v>100</v>
      </c>
      <c r="CA268" s="337"/>
      <c r="CB268" s="337"/>
      <c r="CC268" s="337"/>
      <c r="CD268" s="337"/>
      <c r="CE268" s="338"/>
      <c r="CF268" s="355">
        <v>3</v>
      </c>
      <c r="CG268" s="356"/>
      <c r="CH268" s="356"/>
      <c r="CI268" s="356"/>
      <c r="CJ268" s="356"/>
      <c r="CK268" s="357"/>
      <c r="CL268" s="336"/>
      <c r="CM268" s="337"/>
      <c r="CN268" s="337"/>
      <c r="CO268" s="337"/>
      <c r="CP268" s="337"/>
      <c r="CQ268" s="338"/>
    </row>
    <row r="269" spans="1:95" ht="47.25" customHeight="1" x14ac:dyDescent="0.2">
      <c r="A269" s="340" t="s">
        <v>281</v>
      </c>
      <c r="B269" s="361"/>
      <c r="C269" s="361"/>
      <c r="D269" s="361"/>
      <c r="E269" s="361"/>
      <c r="F269" s="361"/>
      <c r="G269" s="362"/>
      <c r="H269" s="767" t="s">
        <v>72</v>
      </c>
      <c r="I269" s="767"/>
      <c r="J269" s="767"/>
      <c r="K269" s="767"/>
      <c r="L269" s="767"/>
      <c r="M269" s="767"/>
      <c r="N269" s="767"/>
      <c r="O269" s="767"/>
      <c r="P269" s="767"/>
      <c r="Q269" s="767"/>
      <c r="R269" s="767"/>
      <c r="S269" s="767"/>
      <c r="T269" s="456" t="s">
        <v>64</v>
      </c>
      <c r="U269" s="456"/>
      <c r="V269" s="456"/>
      <c r="W269" s="456"/>
      <c r="X269" s="456"/>
      <c r="Y269" s="456"/>
      <c r="Z269" s="456"/>
      <c r="AA269" s="456"/>
      <c r="AB269" s="456"/>
      <c r="AC269" s="456"/>
      <c r="AD269" s="456"/>
      <c r="AE269" s="456"/>
      <c r="AF269" s="457" t="s">
        <v>73</v>
      </c>
      <c r="AG269" s="457"/>
      <c r="AH269" s="457"/>
      <c r="AI269" s="457"/>
      <c r="AJ269" s="457"/>
      <c r="AK269" s="457"/>
      <c r="AL269" s="457"/>
      <c r="AM269" s="457"/>
      <c r="AN269" s="457"/>
      <c r="AO269" s="457"/>
      <c r="AP269" s="457"/>
      <c r="AQ269" s="457"/>
      <c r="AR269" s="457"/>
      <c r="AS269" s="457"/>
      <c r="AT269" s="457"/>
      <c r="AU269" s="457"/>
      <c r="AV269" s="457"/>
      <c r="AW269" s="457"/>
      <c r="AX269" s="457"/>
      <c r="AY269" s="457"/>
      <c r="AZ269" s="424" t="s">
        <v>66</v>
      </c>
      <c r="BA269" s="424"/>
      <c r="BB269" s="424"/>
      <c r="BC269" s="424"/>
      <c r="BD269" s="424"/>
      <c r="BE269" s="424"/>
      <c r="BF269" s="424"/>
      <c r="BG269" s="424" t="s">
        <v>67</v>
      </c>
      <c r="BH269" s="424"/>
      <c r="BI269" s="424"/>
      <c r="BJ269" s="424"/>
      <c r="BK269" s="424"/>
      <c r="BL269" s="424"/>
      <c r="BM269" s="424"/>
      <c r="BN269" s="422">
        <v>100</v>
      </c>
      <c r="BO269" s="422"/>
      <c r="BP269" s="422"/>
      <c r="BQ269" s="422"/>
      <c r="BR269" s="422"/>
      <c r="BS269" s="422"/>
      <c r="BT269" s="422">
        <v>100</v>
      </c>
      <c r="BU269" s="422"/>
      <c r="BV269" s="422"/>
      <c r="BW269" s="422"/>
      <c r="BX269" s="422"/>
      <c r="BY269" s="422"/>
      <c r="BZ269" s="422">
        <v>100</v>
      </c>
      <c r="CA269" s="422"/>
      <c r="CB269" s="422"/>
      <c r="CC269" s="422"/>
      <c r="CD269" s="422"/>
      <c r="CE269" s="422"/>
      <c r="CF269" s="454">
        <v>3</v>
      </c>
      <c r="CG269" s="454"/>
      <c r="CH269" s="454"/>
      <c r="CI269" s="454"/>
      <c r="CJ269" s="454"/>
      <c r="CK269" s="454"/>
      <c r="CL269" s="422"/>
      <c r="CM269" s="422"/>
      <c r="CN269" s="422"/>
      <c r="CO269" s="422"/>
      <c r="CP269" s="422"/>
      <c r="CQ269" s="422"/>
    </row>
    <row r="270" spans="1:95" ht="5.25" customHeight="1" x14ac:dyDescent="0.2">
      <c r="A270" s="439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  <c r="BW270" s="439"/>
      <c r="BX270" s="439"/>
      <c r="BY270" s="439"/>
      <c r="BZ270" s="439"/>
      <c r="CA270" s="439"/>
      <c r="CB270" s="439"/>
      <c r="CC270" s="439"/>
      <c r="CD270" s="439"/>
      <c r="CE270" s="439"/>
    </row>
    <row r="271" spans="1:95" ht="10.5" customHeight="1" x14ac:dyDescent="0.2">
      <c r="A271" s="301"/>
      <c r="B271" s="301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  <c r="AA271" s="301"/>
      <c r="AB271" s="301"/>
      <c r="AC271" s="301"/>
      <c r="AD271" s="301"/>
      <c r="AE271" s="301"/>
      <c r="AF271" s="301"/>
      <c r="AG271" s="301"/>
      <c r="AH271" s="301"/>
      <c r="AI271" s="301"/>
      <c r="AJ271" s="301"/>
      <c r="AK271" s="301"/>
      <c r="AL271" s="301"/>
      <c r="AM271" s="301"/>
      <c r="AN271" s="301"/>
      <c r="AO271" s="301"/>
      <c r="AP271" s="301"/>
      <c r="AQ271" s="301"/>
      <c r="AR271" s="301"/>
      <c r="AS271" s="301"/>
      <c r="AT271" s="301"/>
      <c r="AU271" s="301"/>
      <c r="AV271" s="301"/>
      <c r="AW271" s="301"/>
      <c r="AX271" s="301"/>
      <c r="AY271" s="301"/>
      <c r="AZ271" s="301"/>
      <c r="BA271" s="301"/>
      <c r="BB271" s="301"/>
      <c r="BC271" s="301"/>
      <c r="BD271" s="301"/>
      <c r="BE271" s="301"/>
      <c r="BF271" s="301"/>
      <c r="BG271" s="301"/>
      <c r="BH271" s="301"/>
      <c r="BI271" s="301"/>
      <c r="BJ271" s="301"/>
      <c r="BK271" s="301"/>
      <c r="BL271" s="301"/>
      <c r="BM271" s="301"/>
      <c r="BN271" s="301"/>
      <c r="BO271" s="301"/>
      <c r="BP271" s="301"/>
      <c r="BQ271" s="301"/>
      <c r="BR271" s="301"/>
      <c r="BS271" s="301"/>
      <c r="BT271" s="301"/>
      <c r="BU271" s="301"/>
      <c r="BV271" s="301"/>
      <c r="BW271" s="301"/>
      <c r="BX271" s="301"/>
      <c r="BY271" s="301"/>
      <c r="BZ271" s="301"/>
      <c r="CA271" s="301"/>
      <c r="CB271" s="301"/>
      <c r="CC271" s="301"/>
      <c r="CD271" s="301"/>
      <c r="CE271" s="301"/>
      <c r="CP271" s="334" t="s">
        <v>393</v>
      </c>
      <c r="CQ271" s="334"/>
    </row>
    <row r="272" spans="1:95" ht="18" customHeight="1" x14ac:dyDescent="0.2">
      <c r="A272" s="368" t="s">
        <v>74</v>
      </c>
      <c r="B272" s="368"/>
      <c r="C272" s="368"/>
      <c r="D272" s="368"/>
      <c r="E272" s="368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8"/>
      <c r="AG272" s="368"/>
      <c r="AH272" s="368"/>
      <c r="AI272" s="368"/>
      <c r="AJ272" s="368"/>
      <c r="AK272" s="368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8"/>
      <c r="AV272" s="368"/>
      <c r="AW272" s="368"/>
      <c r="AX272" s="368"/>
      <c r="AY272" s="368"/>
      <c r="AZ272" s="368"/>
      <c r="BA272" s="368"/>
      <c r="BB272" s="368"/>
      <c r="BC272" s="368"/>
      <c r="BD272" s="368"/>
      <c r="BE272" s="368"/>
      <c r="BF272" s="368"/>
      <c r="BG272" s="368"/>
      <c r="BH272" s="368"/>
      <c r="BI272" s="368"/>
      <c r="BJ272" s="368"/>
      <c r="BK272" s="368"/>
      <c r="BL272" s="368"/>
      <c r="BM272" s="368"/>
      <c r="BN272" s="368"/>
      <c r="BO272" s="368"/>
      <c r="BP272" s="368"/>
      <c r="BQ272" s="368"/>
      <c r="BR272" s="368"/>
      <c r="BS272" s="368"/>
      <c r="BT272" s="368"/>
      <c r="BU272" s="368"/>
      <c r="BV272" s="368"/>
      <c r="BW272" s="368"/>
      <c r="BX272" s="368"/>
      <c r="BY272" s="368"/>
      <c r="BZ272" s="368"/>
      <c r="CA272" s="368"/>
      <c r="CB272" s="368"/>
      <c r="CC272" s="368"/>
      <c r="CD272" s="368"/>
      <c r="CE272" s="368"/>
    </row>
    <row r="273" spans="1:95" ht="7.5" customHeight="1" x14ac:dyDescent="0.2">
      <c r="A273" s="368"/>
      <c r="B273" s="368"/>
      <c r="C273" s="368"/>
      <c r="D273" s="368"/>
      <c r="E273" s="368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8"/>
      <c r="AG273" s="368"/>
      <c r="AH273" s="368"/>
      <c r="AI273" s="368"/>
      <c r="AJ273" s="368"/>
      <c r="AK273" s="368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8"/>
      <c r="AV273" s="368"/>
      <c r="AW273" s="368"/>
      <c r="AX273" s="368"/>
      <c r="AY273" s="368"/>
      <c r="AZ273" s="368"/>
      <c r="BA273" s="368"/>
      <c r="BB273" s="368"/>
      <c r="BC273" s="368"/>
      <c r="BD273" s="368"/>
      <c r="BE273" s="368"/>
      <c r="BF273" s="368"/>
      <c r="BG273" s="368"/>
      <c r="BH273" s="368"/>
      <c r="BI273" s="368"/>
      <c r="BJ273" s="368"/>
      <c r="BK273" s="368"/>
      <c r="BL273" s="368"/>
      <c r="BM273" s="368"/>
      <c r="BN273" s="368"/>
      <c r="BO273" s="368"/>
      <c r="BP273" s="368"/>
      <c r="BQ273" s="368"/>
      <c r="BR273" s="368"/>
      <c r="BS273" s="368"/>
      <c r="BT273" s="368"/>
      <c r="BU273" s="368"/>
      <c r="BV273" s="368"/>
      <c r="BW273" s="368"/>
      <c r="BX273" s="368"/>
      <c r="BY273" s="368"/>
      <c r="BZ273" s="368"/>
      <c r="CA273" s="368"/>
      <c r="CB273" s="368"/>
      <c r="CC273" s="368"/>
      <c r="CD273" s="368"/>
      <c r="CE273" s="368"/>
    </row>
    <row r="274" spans="1:95" ht="80.25" customHeight="1" x14ac:dyDescent="0.2">
      <c r="A274" s="424" t="s">
        <v>36</v>
      </c>
      <c r="B274" s="424"/>
      <c r="C274" s="424"/>
      <c r="D274" s="424"/>
      <c r="E274" s="424"/>
      <c r="F274" s="424"/>
      <c r="G274" s="424"/>
      <c r="H274" s="405" t="s">
        <v>76</v>
      </c>
      <c r="I274" s="406"/>
      <c r="J274" s="406"/>
      <c r="K274" s="406"/>
      <c r="L274" s="406"/>
      <c r="M274" s="406"/>
      <c r="N274" s="406"/>
      <c r="O274" s="406"/>
      <c r="P274" s="406"/>
      <c r="Q274" s="406"/>
      <c r="R274" s="406"/>
      <c r="S274" s="407"/>
      <c r="T274" s="352" t="s">
        <v>77</v>
      </c>
      <c r="U274" s="353"/>
      <c r="V274" s="353"/>
      <c r="W274" s="353"/>
      <c r="X274" s="353"/>
      <c r="Y274" s="353"/>
      <c r="Z274" s="353"/>
      <c r="AA274" s="353"/>
      <c r="AB274" s="354"/>
      <c r="AC274" s="352" t="s">
        <v>78</v>
      </c>
      <c r="AD274" s="353"/>
      <c r="AE274" s="353"/>
      <c r="AF274" s="353"/>
      <c r="AG274" s="353"/>
      <c r="AH274" s="353"/>
      <c r="AI274" s="353"/>
      <c r="AJ274" s="353"/>
      <c r="AK274" s="353"/>
      <c r="AL274" s="353"/>
      <c r="AM274" s="353"/>
      <c r="AN274" s="353"/>
      <c r="AO274" s="353"/>
      <c r="AP274" s="353"/>
      <c r="AQ274" s="353"/>
      <c r="AR274" s="353"/>
      <c r="AS274" s="353"/>
      <c r="AT274" s="353"/>
      <c r="AU274" s="353"/>
      <c r="AV274" s="353"/>
      <c r="AW274" s="353"/>
      <c r="AX274" s="353"/>
      <c r="AY274" s="353"/>
      <c r="AZ274" s="353"/>
      <c r="BA274" s="354"/>
      <c r="BB274" s="352" t="s">
        <v>79</v>
      </c>
      <c r="BC274" s="353"/>
      <c r="BD274" s="353"/>
      <c r="BE274" s="353"/>
      <c r="BF274" s="353"/>
      <c r="BG274" s="353"/>
      <c r="BH274" s="353"/>
      <c r="BI274" s="353"/>
      <c r="BJ274" s="353"/>
      <c r="BK274" s="353"/>
      <c r="BL274" s="353"/>
      <c r="BM274" s="353"/>
      <c r="BN274" s="353"/>
      <c r="BO274" s="353"/>
      <c r="BP274" s="354"/>
      <c r="BQ274" s="352" t="s">
        <v>80</v>
      </c>
      <c r="BR274" s="353"/>
      <c r="BS274" s="353"/>
      <c r="BT274" s="353"/>
      <c r="BU274" s="353"/>
      <c r="BV274" s="353"/>
      <c r="BW274" s="353"/>
      <c r="BX274" s="353"/>
      <c r="BY274" s="353"/>
      <c r="BZ274" s="353"/>
      <c r="CA274" s="353"/>
      <c r="CB274" s="353"/>
      <c r="CC274" s="353"/>
      <c r="CD274" s="353"/>
      <c r="CE274" s="354"/>
      <c r="CF274" s="424" t="s">
        <v>81</v>
      </c>
      <c r="CG274" s="424"/>
      <c r="CH274" s="424"/>
      <c r="CI274" s="424"/>
      <c r="CJ274" s="424"/>
      <c r="CK274" s="424"/>
      <c r="CL274" s="424"/>
      <c r="CM274" s="424"/>
      <c r="CN274" s="424"/>
      <c r="CO274" s="424"/>
      <c r="CP274" s="424"/>
      <c r="CQ274" s="424"/>
    </row>
    <row r="275" spans="1:95" ht="15" customHeight="1" x14ac:dyDescent="0.2">
      <c r="A275" s="424"/>
      <c r="B275" s="424"/>
      <c r="C275" s="424"/>
      <c r="D275" s="424"/>
      <c r="E275" s="424"/>
      <c r="F275" s="424"/>
      <c r="G275" s="424"/>
      <c r="H275" s="405" t="s">
        <v>42</v>
      </c>
      <c r="I275" s="406"/>
      <c r="J275" s="406"/>
      <c r="K275" s="406"/>
      <c r="L275" s="406"/>
      <c r="M275" s="406"/>
      <c r="N275" s="406"/>
      <c r="O275" s="406"/>
      <c r="P275" s="406"/>
      <c r="Q275" s="406"/>
      <c r="R275" s="406"/>
      <c r="S275" s="407"/>
      <c r="T275" s="411" t="s">
        <v>42</v>
      </c>
      <c r="U275" s="412"/>
      <c r="V275" s="412"/>
      <c r="W275" s="412"/>
      <c r="X275" s="412"/>
      <c r="Y275" s="412"/>
      <c r="Z275" s="412"/>
      <c r="AA275" s="412"/>
      <c r="AB275" s="413"/>
      <c r="AC275" s="405" t="s">
        <v>42</v>
      </c>
      <c r="AD275" s="406"/>
      <c r="AE275" s="406"/>
      <c r="AF275" s="406"/>
      <c r="AG275" s="406"/>
      <c r="AH275" s="406"/>
      <c r="AI275" s="406"/>
      <c r="AJ275" s="406"/>
      <c r="AK275" s="406"/>
      <c r="AL275" s="406"/>
      <c r="AM275" s="406"/>
      <c r="AN275" s="406"/>
      <c r="AO275" s="406"/>
      <c r="AP275" s="406"/>
      <c r="AQ275" s="406"/>
      <c r="AR275" s="407"/>
      <c r="AS275" s="405" t="s">
        <v>82</v>
      </c>
      <c r="AT275" s="406"/>
      <c r="AU275" s="406"/>
      <c r="AV275" s="406"/>
      <c r="AW275" s="406"/>
      <c r="AX275" s="406"/>
      <c r="AY275" s="406"/>
      <c r="AZ275" s="406"/>
      <c r="BA275" s="407"/>
      <c r="BB275" s="414" t="s">
        <v>6</v>
      </c>
      <c r="BC275" s="415"/>
      <c r="BD275" s="377" t="s">
        <v>12</v>
      </c>
      <c r="BE275" s="377"/>
      <c r="BF275" s="315"/>
      <c r="BG275" s="414" t="s">
        <v>6</v>
      </c>
      <c r="BH275" s="415"/>
      <c r="BI275" s="377" t="s">
        <v>6</v>
      </c>
      <c r="BJ275" s="377"/>
      <c r="BK275" s="315"/>
      <c r="BL275" s="414" t="s">
        <v>6</v>
      </c>
      <c r="BM275" s="415"/>
      <c r="BN275" s="377" t="s">
        <v>205</v>
      </c>
      <c r="BO275" s="377"/>
      <c r="BP275" s="315"/>
      <c r="BQ275" s="414" t="s">
        <v>6</v>
      </c>
      <c r="BR275" s="415"/>
      <c r="BS275" s="377" t="s">
        <v>12</v>
      </c>
      <c r="BT275" s="377"/>
      <c r="BU275" s="315"/>
      <c r="BV275" s="414" t="s">
        <v>6</v>
      </c>
      <c r="BW275" s="415"/>
      <c r="BX275" s="377" t="s">
        <v>6</v>
      </c>
      <c r="BY275" s="377"/>
      <c r="BZ275" s="315"/>
      <c r="CA275" s="414" t="s">
        <v>6</v>
      </c>
      <c r="CB275" s="415"/>
      <c r="CC275" s="377" t="s">
        <v>205</v>
      </c>
      <c r="CD275" s="377"/>
      <c r="CE275" s="315"/>
      <c r="CF275" s="405" t="s">
        <v>45</v>
      </c>
      <c r="CG275" s="406"/>
      <c r="CH275" s="406"/>
      <c r="CI275" s="406"/>
      <c r="CJ275" s="406"/>
      <c r="CK275" s="407"/>
      <c r="CL275" s="405" t="s">
        <v>46</v>
      </c>
      <c r="CM275" s="406"/>
      <c r="CN275" s="406"/>
      <c r="CO275" s="406"/>
      <c r="CP275" s="406"/>
      <c r="CQ275" s="407"/>
    </row>
    <row r="276" spans="1:95" ht="3" customHeight="1" x14ac:dyDescent="0.2">
      <c r="A276" s="424"/>
      <c r="B276" s="424"/>
      <c r="C276" s="424"/>
      <c r="D276" s="424"/>
      <c r="E276" s="424"/>
      <c r="F276" s="424"/>
      <c r="G276" s="424"/>
      <c r="H276" s="411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3"/>
      <c r="T276" s="411"/>
      <c r="U276" s="412"/>
      <c r="V276" s="412"/>
      <c r="W276" s="412"/>
      <c r="X276" s="412"/>
      <c r="Y276" s="412"/>
      <c r="Z276" s="412"/>
      <c r="AA276" s="412"/>
      <c r="AB276" s="413"/>
      <c r="AC276" s="411"/>
      <c r="AD276" s="412"/>
      <c r="AE276" s="412"/>
      <c r="AF276" s="412"/>
      <c r="AG276" s="412"/>
      <c r="AH276" s="412"/>
      <c r="AI276" s="412"/>
      <c r="AJ276" s="412"/>
      <c r="AK276" s="412"/>
      <c r="AL276" s="412"/>
      <c r="AM276" s="412"/>
      <c r="AN276" s="412"/>
      <c r="AO276" s="412"/>
      <c r="AP276" s="412"/>
      <c r="AQ276" s="412"/>
      <c r="AR276" s="413"/>
      <c r="AS276" s="411"/>
      <c r="AT276" s="412"/>
      <c r="AU276" s="412"/>
      <c r="AV276" s="412"/>
      <c r="AW276" s="412"/>
      <c r="AX276" s="412"/>
      <c r="AY276" s="412"/>
      <c r="AZ276" s="412"/>
      <c r="BA276" s="413"/>
      <c r="BB276" s="411" t="s">
        <v>83</v>
      </c>
      <c r="BC276" s="412"/>
      <c r="BD276" s="412"/>
      <c r="BE276" s="412"/>
      <c r="BF276" s="413"/>
      <c r="BG276" s="411" t="s">
        <v>84</v>
      </c>
      <c r="BH276" s="412"/>
      <c r="BI276" s="412"/>
      <c r="BJ276" s="412"/>
      <c r="BK276" s="413"/>
      <c r="BL276" s="411" t="s">
        <v>85</v>
      </c>
      <c r="BM276" s="412"/>
      <c r="BN276" s="412"/>
      <c r="BO276" s="412"/>
      <c r="BP276" s="413"/>
      <c r="BQ276" s="411" t="s">
        <v>83</v>
      </c>
      <c r="BR276" s="412"/>
      <c r="BS276" s="412"/>
      <c r="BT276" s="412"/>
      <c r="BU276" s="413"/>
      <c r="BV276" s="411" t="s">
        <v>84</v>
      </c>
      <c r="BW276" s="412"/>
      <c r="BX276" s="412"/>
      <c r="BY276" s="412"/>
      <c r="BZ276" s="413"/>
      <c r="CA276" s="411" t="s">
        <v>85</v>
      </c>
      <c r="CB276" s="412"/>
      <c r="CC276" s="412"/>
      <c r="CD276" s="412"/>
      <c r="CE276" s="413"/>
      <c r="CF276" s="411"/>
      <c r="CG276" s="412"/>
      <c r="CH276" s="412"/>
      <c r="CI276" s="412"/>
      <c r="CJ276" s="412"/>
      <c r="CK276" s="413"/>
      <c r="CL276" s="411"/>
      <c r="CM276" s="412"/>
      <c r="CN276" s="412"/>
      <c r="CO276" s="412"/>
      <c r="CP276" s="412"/>
      <c r="CQ276" s="413"/>
    </row>
    <row r="277" spans="1:95" ht="15" hidden="1" customHeight="1" x14ac:dyDescent="0.2">
      <c r="A277" s="424"/>
      <c r="B277" s="424"/>
      <c r="C277" s="424"/>
      <c r="D277" s="424"/>
      <c r="E277" s="424"/>
      <c r="F277" s="424"/>
      <c r="G277" s="424"/>
      <c r="H277" s="411"/>
      <c r="I277" s="412"/>
      <c r="J277" s="412"/>
      <c r="K277" s="412"/>
      <c r="L277" s="412"/>
      <c r="M277" s="412"/>
      <c r="N277" s="412"/>
      <c r="O277" s="412"/>
      <c r="P277" s="412"/>
      <c r="Q277" s="412"/>
      <c r="R277" s="412"/>
      <c r="S277" s="413"/>
      <c r="T277" s="411"/>
      <c r="U277" s="412"/>
      <c r="V277" s="412"/>
      <c r="W277" s="412"/>
      <c r="X277" s="412"/>
      <c r="Y277" s="412"/>
      <c r="Z277" s="412"/>
      <c r="AA277" s="412"/>
      <c r="AB277" s="413"/>
      <c r="AC277" s="411"/>
      <c r="AD277" s="412"/>
      <c r="AE277" s="412"/>
      <c r="AF277" s="412"/>
      <c r="AG277" s="412"/>
      <c r="AH277" s="412"/>
      <c r="AI277" s="412"/>
      <c r="AJ277" s="412"/>
      <c r="AK277" s="412"/>
      <c r="AL277" s="412"/>
      <c r="AM277" s="412"/>
      <c r="AN277" s="412"/>
      <c r="AO277" s="412"/>
      <c r="AP277" s="412"/>
      <c r="AQ277" s="412"/>
      <c r="AR277" s="413"/>
      <c r="AS277" s="408"/>
      <c r="AT277" s="409"/>
      <c r="AU277" s="409"/>
      <c r="AV277" s="409"/>
      <c r="AW277" s="409"/>
      <c r="AX277" s="409"/>
      <c r="AY277" s="409"/>
      <c r="AZ277" s="409"/>
      <c r="BA277" s="410"/>
      <c r="BB277" s="411"/>
      <c r="BC277" s="412"/>
      <c r="BD277" s="412"/>
      <c r="BE277" s="412"/>
      <c r="BF277" s="413"/>
      <c r="BG277" s="411"/>
      <c r="BH277" s="412"/>
      <c r="BI277" s="412"/>
      <c r="BJ277" s="412"/>
      <c r="BK277" s="413"/>
      <c r="BL277" s="411"/>
      <c r="BM277" s="412"/>
      <c r="BN277" s="412"/>
      <c r="BO277" s="412"/>
      <c r="BP277" s="413"/>
      <c r="BQ277" s="411"/>
      <c r="BR277" s="412"/>
      <c r="BS277" s="412"/>
      <c r="BT277" s="412"/>
      <c r="BU277" s="413"/>
      <c r="BV277" s="411"/>
      <c r="BW277" s="412"/>
      <c r="BX277" s="412"/>
      <c r="BY277" s="412"/>
      <c r="BZ277" s="413"/>
      <c r="CA277" s="411"/>
      <c r="CB277" s="412"/>
      <c r="CC277" s="412"/>
      <c r="CD277" s="412"/>
      <c r="CE277" s="413"/>
      <c r="CF277" s="411"/>
      <c r="CG277" s="412"/>
      <c r="CH277" s="412"/>
      <c r="CI277" s="412"/>
      <c r="CJ277" s="412"/>
      <c r="CK277" s="413"/>
      <c r="CL277" s="411"/>
      <c r="CM277" s="412"/>
      <c r="CN277" s="412"/>
      <c r="CO277" s="412"/>
      <c r="CP277" s="412"/>
      <c r="CQ277" s="413"/>
    </row>
    <row r="278" spans="1:95" ht="71.25" customHeight="1" x14ac:dyDescent="0.2">
      <c r="A278" s="424"/>
      <c r="B278" s="424"/>
      <c r="C278" s="424"/>
      <c r="D278" s="424"/>
      <c r="E278" s="424"/>
      <c r="F278" s="424"/>
      <c r="G278" s="424"/>
      <c r="H278" s="408"/>
      <c r="I278" s="409"/>
      <c r="J278" s="409"/>
      <c r="K278" s="409"/>
      <c r="L278" s="409"/>
      <c r="M278" s="409"/>
      <c r="N278" s="409"/>
      <c r="O278" s="409"/>
      <c r="P278" s="409"/>
      <c r="Q278" s="409"/>
      <c r="R278" s="409"/>
      <c r="S278" s="410"/>
      <c r="T278" s="408"/>
      <c r="U278" s="409"/>
      <c r="V278" s="409"/>
      <c r="W278" s="409"/>
      <c r="X278" s="409"/>
      <c r="Y278" s="409"/>
      <c r="Z278" s="409"/>
      <c r="AA278" s="409"/>
      <c r="AB278" s="410"/>
      <c r="AC278" s="408"/>
      <c r="AD278" s="409"/>
      <c r="AE278" s="409"/>
      <c r="AF278" s="409"/>
      <c r="AG278" s="409"/>
      <c r="AH278" s="409"/>
      <c r="AI278" s="409"/>
      <c r="AJ278" s="409"/>
      <c r="AK278" s="409"/>
      <c r="AL278" s="409"/>
      <c r="AM278" s="409"/>
      <c r="AN278" s="409"/>
      <c r="AO278" s="409"/>
      <c r="AP278" s="409"/>
      <c r="AQ278" s="409"/>
      <c r="AR278" s="410"/>
      <c r="AS278" s="352" t="s">
        <v>50</v>
      </c>
      <c r="AT278" s="353"/>
      <c r="AU278" s="353"/>
      <c r="AV278" s="353"/>
      <c r="AW278" s="354"/>
      <c r="AX278" s="352" t="s">
        <v>51</v>
      </c>
      <c r="AY278" s="353"/>
      <c r="AZ278" s="353"/>
      <c r="BA278" s="354"/>
      <c r="BB278" s="408"/>
      <c r="BC278" s="409"/>
      <c r="BD278" s="409"/>
      <c r="BE278" s="409"/>
      <c r="BF278" s="410"/>
      <c r="BG278" s="408"/>
      <c r="BH278" s="409"/>
      <c r="BI278" s="409"/>
      <c r="BJ278" s="409"/>
      <c r="BK278" s="410"/>
      <c r="BL278" s="408"/>
      <c r="BM278" s="409"/>
      <c r="BN278" s="409"/>
      <c r="BO278" s="409"/>
      <c r="BP278" s="410"/>
      <c r="BQ278" s="408"/>
      <c r="BR278" s="409"/>
      <c r="BS278" s="409"/>
      <c r="BT278" s="409"/>
      <c r="BU278" s="410"/>
      <c r="BV278" s="408"/>
      <c r="BW278" s="409"/>
      <c r="BX278" s="409"/>
      <c r="BY278" s="409"/>
      <c r="BZ278" s="410"/>
      <c r="CA278" s="408"/>
      <c r="CB278" s="409"/>
      <c r="CC278" s="409"/>
      <c r="CD278" s="409"/>
      <c r="CE278" s="410"/>
      <c r="CF278" s="408"/>
      <c r="CG278" s="409"/>
      <c r="CH278" s="409"/>
      <c r="CI278" s="409"/>
      <c r="CJ278" s="409"/>
      <c r="CK278" s="410"/>
      <c r="CL278" s="408"/>
      <c r="CM278" s="409"/>
      <c r="CN278" s="409"/>
      <c r="CO278" s="409"/>
      <c r="CP278" s="409"/>
      <c r="CQ278" s="410"/>
    </row>
    <row r="279" spans="1:95" ht="15" customHeight="1" x14ac:dyDescent="0.2">
      <c r="A279" s="424" t="s">
        <v>27</v>
      </c>
      <c r="B279" s="424"/>
      <c r="C279" s="424"/>
      <c r="D279" s="424"/>
      <c r="E279" s="424"/>
      <c r="F279" s="424"/>
      <c r="G279" s="424"/>
      <c r="H279" s="352" t="s">
        <v>52</v>
      </c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354"/>
      <c r="T279" s="352" t="s">
        <v>53</v>
      </c>
      <c r="U279" s="353"/>
      <c r="V279" s="353"/>
      <c r="W279" s="353"/>
      <c r="X279" s="353"/>
      <c r="Y279" s="353"/>
      <c r="Z279" s="353"/>
      <c r="AA279" s="353"/>
      <c r="AB279" s="354"/>
      <c r="AC279" s="405" t="s">
        <v>54</v>
      </c>
      <c r="AD279" s="406"/>
      <c r="AE279" s="406"/>
      <c r="AF279" s="406"/>
      <c r="AG279" s="406"/>
      <c r="AH279" s="406"/>
      <c r="AI279" s="406"/>
      <c r="AJ279" s="406"/>
      <c r="AK279" s="406"/>
      <c r="AL279" s="406"/>
      <c r="AM279" s="406"/>
      <c r="AN279" s="406"/>
      <c r="AO279" s="406"/>
      <c r="AP279" s="406"/>
      <c r="AQ279" s="406"/>
      <c r="AR279" s="407"/>
      <c r="AS279" s="352" t="s">
        <v>55</v>
      </c>
      <c r="AT279" s="353"/>
      <c r="AU279" s="353"/>
      <c r="AV279" s="353"/>
      <c r="AW279" s="354"/>
      <c r="AX279" s="352" t="s">
        <v>56</v>
      </c>
      <c r="AY279" s="353"/>
      <c r="AZ279" s="353"/>
      <c r="BA279" s="354"/>
      <c r="BB279" s="424" t="s">
        <v>57</v>
      </c>
      <c r="BC279" s="424"/>
      <c r="BD279" s="424"/>
      <c r="BE279" s="424"/>
      <c r="BF279" s="424"/>
      <c r="BG279" s="424" t="s">
        <v>58</v>
      </c>
      <c r="BH279" s="424"/>
      <c r="BI279" s="424"/>
      <c r="BJ279" s="424"/>
      <c r="BK279" s="424"/>
      <c r="BL279" s="424" t="s">
        <v>59</v>
      </c>
      <c r="BM279" s="424"/>
      <c r="BN279" s="424"/>
      <c r="BO279" s="424"/>
      <c r="BP279" s="424"/>
      <c r="BQ279" s="424" t="s">
        <v>60</v>
      </c>
      <c r="BR279" s="424"/>
      <c r="BS279" s="424"/>
      <c r="BT279" s="424"/>
      <c r="BU279" s="424"/>
      <c r="BV279" s="424" t="s">
        <v>61</v>
      </c>
      <c r="BW279" s="424"/>
      <c r="BX279" s="424"/>
      <c r="BY279" s="424"/>
      <c r="BZ279" s="424"/>
      <c r="CA279" s="424" t="s">
        <v>86</v>
      </c>
      <c r="CB279" s="424"/>
      <c r="CC279" s="424"/>
      <c r="CD279" s="424"/>
      <c r="CE279" s="424"/>
      <c r="CF279" s="424" t="s">
        <v>87</v>
      </c>
      <c r="CG279" s="424"/>
      <c r="CH279" s="424"/>
      <c r="CI279" s="424"/>
      <c r="CJ279" s="424"/>
      <c r="CK279" s="424"/>
      <c r="CL279" s="424" t="s">
        <v>88</v>
      </c>
      <c r="CM279" s="424"/>
      <c r="CN279" s="424"/>
      <c r="CO279" s="424"/>
      <c r="CP279" s="424"/>
      <c r="CQ279" s="424"/>
    </row>
    <row r="280" spans="1:95" ht="39.75" customHeight="1" x14ac:dyDescent="0.2">
      <c r="A280" s="340" t="s">
        <v>255</v>
      </c>
      <c r="B280" s="361"/>
      <c r="C280" s="361"/>
      <c r="D280" s="361"/>
      <c r="E280" s="361"/>
      <c r="F280" s="361"/>
      <c r="G280" s="362"/>
      <c r="H280" s="771" t="s">
        <v>63</v>
      </c>
      <c r="I280" s="772"/>
      <c r="J280" s="772"/>
      <c r="K280" s="772"/>
      <c r="L280" s="772"/>
      <c r="M280" s="772"/>
      <c r="N280" s="772"/>
      <c r="O280" s="772"/>
      <c r="P280" s="772"/>
      <c r="Q280" s="772"/>
      <c r="R280" s="772"/>
      <c r="S280" s="773"/>
      <c r="T280" s="336" t="s">
        <v>64</v>
      </c>
      <c r="U280" s="337"/>
      <c r="V280" s="337"/>
      <c r="W280" s="337"/>
      <c r="X280" s="337"/>
      <c r="Y280" s="337"/>
      <c r="Z280" s="337"/>
      <c r="AA280" s="337"/>
      <c r="AB280" s="338"/>
      <c r="AC280" s="349" t="s">
        <v>133</v>
      </c>
      <c r="AD280" s="350"/>
      <c r="AE280" s="350"/>
      <c r="AF280" s="350"/>
      <c r="AG280" s="350"/>
      <c r="AH280" s="350"/>
      <c r="AI280" s="350"/>
      <c r="AJ280" s="350"/>
      <c r="AK280" s="350"/>
      <c r="AL280" s="350"/>
      <c r="AM280" s="350"/>
      <c r="AN280" s="350"/>
      <c r="AO280" s="350"/>
      <c r="AP280" s="350"/>
      <c r="AQ280" s="350"/>
      <c r="AR280" s="351"/>
      <c r="AS280" s="352" t="s">
        <v>90</v>
      </c>
      <c r="AT280" s="353"/>
      <c r="AU280" s="353"/>
      <c r="AV280" s="353"/>
      <c r="AW280" s="354"/>
      <c r="AX280" s="384" t="s">
        <v>91</v>
      </c>
      <c r="AY280" s="385"/>
      <c r="AZ280" s="385"/>
      <c r="BA280" s="386"/>
      <c r="BB280" s="336">
        <v>2</v>
      </c>
      <c r="BC280" s="337"/>
      <c r="BD280" s="337"/>
      <c r="BE280" s="337"/>
      <c r="BF280" s="338"/>
      <c r="BG280" s="336">
        <v>2</v>
      </c>
      <c r="BH280" s="337"/>
      <c r="BI280" s="337"/>
      <c r="BJ280" s="337"/>
      <c r="BK280" s="338"/>
      <c r="BL280" s="336">
        <v>2</v>
      </c>
      <c r="BM280" s="337"/>
      <c r="BN280" s="337"/>
      <c r="BO280" s="337"/>
      <c r="BP280" s="338"/>
      <c r="BQ280" s="336"/>
      <c r="BR280" s="337"/>
      <c r="BS280" s="337"/>
      <c r="BT280" s="337"/>
      <c r="BU280" s="338"/>
      <c r="BV280" s="336"/>
      <c r="BW280" s="337"/>
      <c r="BX280" s="337"/>
      <c r="BY280" s="337"/>
      <c r="BZ280" s="338"/>
      <c r="CA280" s="336"/>
      <c r="CB280" s="337"/>
      <c r="CC280" s="337"/>
      <c r="CD280" s="337"/>
      <c r="CE280" s="338"/>
      <c r="CF280" s="339">
        <v>3</v>
      </c>
      <c r="CG280" s="339"/>
      <c r="CH280" s="339"/>
      <c r="CI280" s="339"/>
      <c r="CJ280" s="339"/>
      <c r="CK280" s="339"/>
      <c r="CL280" s="336"/>
      <c r="CM280" s="337"/>
      <c r="CN280" s="337"/>
      <c r="CO280" s="337"/>
      <c r="CP280" s="337"/>
      <c r="CQ280" s="338"/>
    </row>
    <row r="281" spans="1:95" ht="43.5" customHeight="1" x14ac:dyDescent="0.2">
      <c r="A281" s="340" t="s">
        <v>267</v>
      </c>
      <c r="B281" s="341"/>
      <c r="C281" s="341"/>
      <c r="D281" s="341"/>
      <c r="E281" s="341"/>
      <c r="F281" s="341"/>
      <c r="G281" s="342"/>
      <c r="H281" s="343" t="s">
        <v>214</v>
      </c>
      <c r="I281" s="768"/>
      <c r="J281" s="768"/>
      <c r="K281" s="768"/>
      <c r="L281" s="768"/>
      <c r="M281" s="768"/>
      <c r="N281" s="768"/>
      <c r="O281" s="768"/>
      <c r="P281" s="768"/>
      <c r="Q281" s="768"/>
      <c r="R281" s="768"/>
      <c r="S281" s="769"/>
      <c r="T281" s="336" t="s">
        <v>64</v>
      </c>
      <c r="U281" s="337"/>
      <c r="V281" s="337"/>
      <c r="W281" s="337"/>
      <c r="X281" s="337"/>
      <c r="Y281" s="337"/>
      <c r="Z281" s="337"/>
      <c r="AA281" s="337"/>
      <c r="AB281" s="338"/>
      <c r="AC281" s="349" t="s">
        <v>133</v>
      </c>
      <c r="AD281" s="350"/>
      <c r="AE281" s="350"/>
      <c r="AF281" s="350"/>
      <c r="AG281" s="350"/>
      <c r="AH281" s="350"/>
      <c r="AI281" s="350"/>
      <c r="AJ281" s="350"/>
      <c r="AK281" s="350"/>
      <c r="AL281" s="350"/>
      <c r="AM281" s="350"/>
      <c r="AN281" s="350"/>
      <c r="AO281" s="350"/>
      <c r="AP281" s="350"/>
      <c r="AQ281" s="350"/>
      <c r="AR281" s="351"/>
      <c r="AS281" s="352" t="s">
        <v>90</v>
      </c>
      <c r="AT281" s="353"/>
      <c r="AU281" s="353"/>
      <c r="AV281" s="353"/>
      <c r="AW281" s="354"/>
      <c r="AX281" s="384" t="s">
        <v>91</v>
      </c>
      <c r="AY281" s="385"/>
      <c r="AZ281" s="385"/>
      <c r="BA281" s="386"/>
      <c r="BB281" s="336">
        <v>2</v>
      </c>
      <c r="BC281" s="337"/>
      <c r="BD281" s="337"/>
      <c r="BE281" s="337"/>
      <c r="BF281" s="338"/>
      <c r="BG281" s="336">
        <v>2</v>
      </c>
      <c r="BH281" s="337"/>
      <c r="BI281" s="337"/>
      <c r="BJ281" s="337"/>
      <c r="BK281" s="338"/>
      <c r="BL281" s="336">
        <v>2</v>
      </c>
      <c r="BM281" s="337"/>
      <c r="BN281" s="337"/>
      <c r="BO281" s="337"/>
      <c r="BP281" s="338"/>
      <c r="BQ281" s="336"/>
      <c r="BR281" s="337"/>
      <c r="BS281" s="337"/>
      <c r="BT281" s="337"/>
      <c r="BU281" s="338"/>
      <c r="BV281" s="336"/>
      <c r="BW281" s="337"/>
      <c r="BX281" s="337"/>
      <c r="BY281" s="337"/>
      <c r="BZ281" s="338"/>
      <c r="CA281" s="336"/>
      <c r="CB281" s="337"/>
      <c r="CC281" s="337"/>
      <c r="CD281" s="337"/>
      <c r="CE281" s="338"/>
      <c r="CF281" s="339">
        <v>3</v>
      </c>
      <c r="CG281" s="339"/>
      <c r="CH281" s="339"/>
      <c r="CI281" s="339"/>
      <c r="CJ281" s="339"/>
      <c r="CK281" s="339"/>
      <c r="CL281" s="336"/>
      <c r="CM281" s="337"/>
      <c r="CN281" s="337"/>
      <c r="CO281" s="337"/>
      <c r="CP281" s="337"/>
      <c r="CQ281" s="338"/>
    </row>
    <row r="282" spans="1:95" ht="39" customHeight="1" x14ac:dyDescent="0.2">
      <c r="A282" s="340" t="s">
        <v>281</v>
      </c>
      <c r="B282" s="361"/>
      <c r="C282" s="361"/>
      <c r="D282" s="361"/>
      <c r="E282" s="361"/>
      <c r="F282" s="361"/>
      <c r="G282" s="362"/>
      <c r="H282" s="770" t="s">
        <v>72</v>
      </c>
      <c r="I282" s="768"/>
      <c r="J282" s="768"/>
      <c r="K282" s="768"/>
      <c r="L282" s="768"/>
      <c r="M282" s="768"/>
      <c r="N282" s="768"/>
      <c r="O282" s="768"/>
      <c r="P282" s="768"/>
      <c r="Q282" s="768"/>
      <c r="R282" s="768"/>
      <c r="S282" s="769"/>
      <c r="T282" s="336" t="s">
        <v>64</v>
      </c>
      <c r="U282" s="337"/>
      <c r="V282" s="337"/>
      <c r="W282" s="337"/>
      <c r="X282" s="337"/>
      <c r="Y282" s="337"/>
      <c r="Z282" s="337"/>
      <c r="AA282" s="337"/>
      <c r="AB282" s="338"/>
      <c r="AC282" s="349" t="s">
        <v>133</v>
      </c>
      <c r="AD282" s="350"/>
      <c r="AE282" s="350"/>
      <c r="AF282" s="350"/>
      <c r="AG282" s="350"/>
      <c r="AH282" s="350"/>
      <c r="AI282" s="350"/>
      <c r="AJ282" s="350"/>
      <c r="AK282" s="350"/>
      <c r="AL282" s="350"/>
      <c r="AM282" s="350"/>
      <c r="AN282" s="350"/>
      <c r="AO282" s="350"/>
      <c r="AP282" s="350"/>
      <c r="AQ282" s="350"/>
      <c r="AR282" s="351"/>
      <c r="AS282" s="352" t="s">
        <v>90</v>
      </c>
      <c r="AT282" s="353"/>
      <c r="AU282" s="353"/>
      <c r="AV282" s="353"/>
      <c r="AW282" s="354"/>
      <c r="AX282" s="384" t="s">
        <v>91</v>
      </c>
      <c r="AY282" s="385"/>
      <c r="AZ282" s="385"/>
      <c r="BA282" s="386"/>
      <c r="BB282" s="422">
        <v>2</v>
      </c>
      <c r="BC282" s="422"/>
      <c r="BD282" s="422"/>
      <c r="BE282" s="422"/>
      <c r="BF282" s="422"/>
      <c r="BG282" s="422">
        <v>2</v>
      </c>
      <c r="BH282" s="422"/>
      <c r="BI282" s="422"/>
      <c r="BJ282" s="422"/>
      <c r="BK282" s="422"/>
      <c r="BL282" s="422">
        <v>2</v>
      </c>
      <c r="BM282" s="422"/>
      <c r="BN282" s="422"/>
      <c r="BO282" s="422"/>
      <c r="BP282" s="422"/>
      <c r="BQ282" s="422"/>
      <c r="BR282" s="422"/>
      <c r="BS282" s="422"/>
      <c r="BT282" s="422"/>
      <c r="BU282" s="422"/>
      <c r="BV282" s="422"/>
      <c r="BW282" s="422"/>
      <c r="BX282" s="422"/>
      <c r="BY282" s="422"/>
      <c r="BZ282" s="422"/>
      <c r="CA282" s="422"/>
      <c r="CB282" s="422"/>
      <c r="CC282" s="422"/>
      <c r="CD282" s="422"/>
      <c r="CE282" s="422"/>
      <c r="CF282" s="339">
        <v>3</v>
      </c>
      <c r="CG282" s="339"/>
      <c r="CH282" s="339"/>
      <c r="CI282" s="339"/>
      <c r="CJ282" s="339"/>
      <c r="CK282" s="339"/>
      <c r="CL282" s="422"/>
      <c r="CM282" s="422"/>
      <c r="CN282" s="422"/>
      <c r="CO282" s="422"/>
      <c r="CP282" s="422"/>
      <c r="CQ282" s="422"/>
    </row>
    <row r="283" spans="1:95" ht="5.25" customHeight="1" x14ac:dyDescent="0.2"/>
    <row r="284" spans="1:95" ht="21" customHeight="1" x14ac:dyDescent="0.2">
      <c r="A284" s="368" t="s">
        <v>92</v>
      </c>
      <c r="B284" s="368"/>
      <c r="C284" s="368"/>
      <c r="D284" s="368"/>
      <c r="E284" s="368"/>
      <c r="F284" s="368"/>
      <c r="G284" s="368"/>
      <c r="H284" s="368"/>
      <c r="I284" s="36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8"/>
      <c r="AE284" s="368"/>
      <c r="AF284" s="368"/>
      <c r="AG284" s="368"/>
      <c r="AH284" s="368"/>
      <c r="AI284" s="368"/>
      <c r="AJ284" s="368"/>
      <c r="AK284" s="368"/>
      <c r="AL284" s="368"/>
      <c r="AM284" s="368"/>
      <c r="AN284" s="368"/>
      <c r="AO284" s="368"/>
      <c r="AP284" s="368"/>
      <c r="AQ284" s="368"/>
      <c r="AR284" s="368"/>
      <c r="AS284" s="368"/>
      <c r="AT284" s="368"/>
      <c r="AU284" s="368"/>
      <c r="AV284" s="368"/>
      <c r="AW284" s="368"/>
      <c r="AX284" s="368"/>
      <c r="AY284" s="368"/>
      <c r="AZ284" s="368"/>
      <c r="BA284" s="368"/>
      <c r="BB284" s="368"/>
      <c r="BC284" s="368"/>
      <c r="BD284" s="368"/>
      <c r="BE284" s="368"/>
      <c r="BF284" s="368"/>
      <c r="BG284" s="368"/>
      <c r="BH284" s="368"/>
      <c r="BI284" s="368"/>
      <c r="BJ284" s="368"/>
      <c r="BK284" s="368"/>
      <c r="BL284" s="368"/>
      <c r="BM284" s="368"/>
      <c r="BN284" s="368"/>
      <c r="BO284" s="368"/>
      <c r="BP284" s="368"/>
      <c r="BQ284" s="368"/>
      <c r="BR284" s="368"/>
      <c r="BS284" s="368"/>
      <c r="BT284" s="368"/>
      <c r="BU284" s="368"/>
      <c r="BV284" s="368"/>
      <c r="BW284" s="368"/>
      <c r="BX284" s="368"/>
      <c r="BY284" s="368"/>
      <c r="BZ284" s="368"/>
      <c r="CA284" s="368"/>
      <c r="CB284" s="368"/>
      <c r="CC284" s="368"/>
      <c r="CD284" s="368"/>
      <c r="CE284" s="368"/>
    </row>
    <row r="285" spans="1:95" ht="0.6" customHeight="1" x14ac:dyDescent="0.2">
      <c r="A285" s="452"/>
      <c r="B285" s="452"/>
      <c r="C285" s="452"/>
      <c r="D285" s="452"/>
      <c r="E285" s="452"/>
      <c r="F285" s="452"/>
      <c r="G285" s="452"/>
      <c r="H285" s="452"/>
      <c r="I285" s="452"/>
      <c r="J285" s="452"/>
      <c r="K285" s="452"/>
      <c r="L285" s="452"/>
      <c r="M285" s="452"/>
      <c r="N285" s="452"/>
      <c r="O285" s="452"/>
      <c r="P285" s="452"/>
      <c r="Q285" s="452"/>
      <c r="R285" s="452"/>
      <c r="S285" s="452"/>
      <c r="T285" s="452"/>
      <c r="U285" s="452"/>
      <c r="V285" s="452"/>
      <c r="W285" s="452"/>
      <c r="X285" s="452"/>
      <c r="Y285" s="452"/>
      <c r="Z285" s="452"/>
      <c r="AA285" s="452"/>
      <c r="AB285" s="452"/>
      <c r="AC285" s="452"/>
      <c r="AD285" s="452"/>
      <c r="AE285" s="452"/>
      <c r="AF285" s="452"/>
      <c r="AG285" s="452"/>
      <c r="AH285" s="452"/>
      <c r="AI285" s="452"/>
      <c r="AJ285" s="452"/>
      <c r="AK285" s="452"/>
      <c r="AL285" s="452"/>
      <c r="AM285" s="452"/>
      <c r="AN285" s="452"/>
      <c r="AO285" s="452"/>
      <c r="AP285" s="452"/>
      <c r="AQ285" s="452"/>
      <c r="AR285" s="452"/>
      <c r="AS285" s="452"/>
      <c r="AT285" s="452"/>
      <c r="AU285" s="452"/>
      <c r="AV285" s="452"/>
      <c r="AW285" s="452"/>
      <c r="AX285" s="452"/>
      <c r="AY285" s="452"/>
      <c r="AZ285" s="452"/>
      <c r="BA285" s="452"/>
      <c r="BB285" s="452"/>
      <c r="BC285" s="452"/>
      <c r="BD285" s="452"/>
      <c r="BE285" s="452"/>
      <c r="BF285" s="452"/>
      <c r="BG285" s="452"/>
      <c r="BH285" s="452"/>
      <c r="BI285" s="452"/>
      <c r="BJ285" s="452"/>
      <c r="BK285" s="452"/>
      <c r="BL285" s="452"/>
      <c r="BM285" s="452"/>
      <c r="BN285" s="452"/>
      <c r="BO285" s="452"/>
      <c r="BP285" s="452"/>
      <c r="BQ285" s="452"/>
      <c r="BR285" s="452"/>
      <c r="BS285" s="452"/>
      <c r="BT285" s="452"/>
      <c r="BU285" s="452"/>
      <c r="BV285" s="452"/>
      <c r="BW285" s="452"/>
      <c r="BX285" s="452"/>
      <c r="BY285" s="452"/>
      <c r="BZ285" s="452"/>
      <c r="CA285" s="452"/>
      <c r="CB285" s="452"/>
      <c r="CC285" s="452"/>
      <c r="CD285" s="452"/>
      <c r="CE285" s="452"/>
    </row>
    <row r="286" spans="1:95" x14ac:dyDescent="0.2">
      <c r="A286" s="373" t="s">
        <v>93</v>
      </c>
      <c r="B286" s="374"/>
      <c r="C286" s="374"/>
      <c r="D286" s="374"/>
      <c r="E286" s="374"/>
      <c r="F286" s="374"/>
      <c r="G286" s="374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/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/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374"/>
      <c r="AY286" s="374"/>
      <c r="AZ286" s="374"/>
      <c r="BA286" s="374"/>
      <c r="BB286" s="374"/>
      <c r="BC286" s="374"/>
      <c r="BD286" s="374"/>
      <c r="BE286" s="374"/>
      <c r="BF286" s="374"/>
      <c r="BG286" s="374"/>
      <c r="BH286" s="374"/>
      <c r="BI286" s="374"/>
      <c r="BJ286" s="374"/>
      <c r="BK286" s="374"/>
      <c r="BL286" s="374"/>
      <c r="BM286" s="374"/>
      <c r="BN286" s="374"/>
      <c r="BO286" s="374"/>
      <c r="BP286" s="374"/>
      <c r="BQ286" s="374"/>
      <c r="BR286" s="374"/>
      <c r="BS286" s="374"/>
      <c r="BT286" s="374"/>
      <c r="BU286" s="374"/>
      <c r="BV286" s="374"/>
      <c r="BW286" s="374"/>
      <c r="BX286" s="374"/>
      <c r="BY286" s="374"/>
      <c r="BZ286" s="374"/>
      <c r="CA286" s="374"/>
      <c r="CB286" s="374"/>
      <c r="CC286" s="374"/>
      <c r="CD286" s="374"/>
      <c r="CE286" s="374"/>
      <c r="CF286" s="374"/>
      <c r="CG286" s="374"/>
      <c r="CH286" s="374"/>
      <c r="CI286" s="374"/>
      <c r="CJ286" s="374"/>
      <c r="CK286" s="374"/>
      <c r="CL286" s="374"/>
      <c r="CM286" s="374"/>
      <c r="CN286" s="374"/>
      <c r="CO286" s="374"/>
      <c r="CP286" s="374"/>
      <c r="CQ286" s="375"/>
    </row>
    <row r="287" spans="1:95" ht="18" customHeight="1" x14ac:dyDescent="0.2">
      <c r="A287" s="453" t="s">
        <v>94</v>
      </c>
      <c r="B287" s="453"/>
      <c r="C287" s="453"/>
      <c r="D287" s="453"/>
      <c r="E287" s="453"/>
      <c r="F287" s="453"/>
      <c r="G287" s="453"/>
      <c r="H287" s="453"/>
      <c r="I287" s="453"/>
      <c r="J287" s="453"/>
      <c r="K287" s="453"/>
      <c r="L287" s="453"/>
      <c r="M287" s="453"/>
      <c r="N287" s="453" t="s">
        <v>95</v>
      </c>
      <c r="O287" s="453"/>
      <c r="P287" s="453"/>
      <c r="Q287" s="453"/>
      <c r="R287" s="453"/>
      <c r="S287" s="453"/>
      <c r="T287" s="453"/>
      <c r="U287" s="453"/>
      <c r="V287" s="453"/>
      <c r="W287" s="453"/>
      <c r="X287" s="453"/>
      <c r="Y287" s="453"/>
      <c r="Z287" s="453" t="s">
        <v>96</v>
      </c>
      <c r="AA287" s="453"/>
      <c r="AB287" s="453"/>
      <c r="AC287" s="453"/>
      <c r="AD287" s="453"/>
      <c r="AE287" s="453"/>
      <c r="AF287" s="453"/>
      <c r="AG287" s="453"/>
      <c r="AH287" s="453"/>
      <c r="AI287" s="453"/>
      <c r="AJ287" s="453"/>
      <c r="AK287" s="453"/>
      <c r="AL287" s="453" t="s">
        <v>97</v>
      </c>
      <c r="AM287" s="453"/>
      <c r="AN287" s="453"/>
      <c r="AO287" s="453"/>
      <c r="AP287" s="453"/>
      <c r="AQ287" s="453"/>
      <c r="AR287" s="453"/>
      <c r="AS287" s="453"/>
      <c r="AT287" s="453"/>
      <c r="AU287" s="453"/>
      <c r="AV287" s="453"/>
      <c r="AW287" s="453"/>
      <c r="AX287" s="448" t="s">
        <v>50</v>
      </c>
      <c r="AY287" s="448"/>
      <c r="AZ287" s="448"/>
      <c r="BA287" s="448"/>
      <c r="BB287" s="448"/>
      <c r="BC287" s="448"/>
      <c r="BD287" s="448"/>
      <c r="BE287" s="448"/>
      <c r="BF287" s="448"/>
      <c r="BG287" s="448"/>
      <c r="BH287" s="448"/>
      <c r="BI287" s="448"/>
      <c r="BJ287" s="448"/>
      <c r="BK287" s="448"/>
      <c r="BL287" s="448"/>
      <c r="BM287" s="448"/>
      <c r="BN287" s="448"/>
      <c r="BO287" s="448"/>
      <c r="BP287" s="448"/>
      <c r="BQ287" s="448"/>
      <c r="BR287" s="448"/>
      <c r="BS287" s="448"/>
      <c r="BT287" s="448"/>
      <c r="BU287" s="448"/>
      <c r="BV287" s="448"/>
      <c r="BW287" s="448"/>
      <c r="BX287" s="448"/>
      <c r="BY287" s="448"/>
      <c r="BZ287" s="448"/>
      <c r="CA287" s="448"/>
      <c r="CB287" s="448"/>
      <c r="CC287" s="448"/>
      <c r="CD287" s="448"/>
      <c r="CE287" s="448"/>
      <c r="CF287" s="448"/>
      <c r="CG287" s="448"/>
      <c r="CH287" s="448"/>
      <c r="CI287" s="448"/>
      <c r="CJ287" s="448"/>
      <c r="CK287" s="448"/>
      <c r="CL287" s="448"/>
      <c r="CM287" s="448"/>
      <c r="CN287" s="448"/>
      <c r="CO287" s="448"/>
      <c r="CP287" s="448"/>
      <c r="CQ287" s="448"/>
    </row>
    <row r="288" spans="1:95" ht="12.6" customHeight="1" x14ac:dyDescent="0.2">
      <c r="A288" s="448" t="s">
        <v>27</v>
      </c>
      <c r="B288" s="448"/>
      <c r="C288" s="448"/>
      <c r="D288" s="448"/>
      <c r="E288" s="448"/>
      <c r="F288" s="448"/>
      <c r="G288" s="448"/>
      <c r="H288" s="448"/>
      <c r="I288" s="448"/>
      <c r="J288" s="448"/>
      <c r="K288" s="448"/>
      <c r="L288" s="448"/>
      <c r="M288" s="448"/>
      <c r="N288" s="448" t="s">
        <v>52</v>
      </c>
      <c r="O288" s="448"/>
      <c r="P288" s="448"/>
      <c r="Q288" s="448"/>
      <c r="R288" s="448"/>
      <c r="S288" s="448"/>
      <c r="T288" s="448"/>
      <c r="U288" s="448"/>
      <c r="V288" s="448"/>
      <c r="W288" s="448"/>
      <c r="X288" s="448"/>
      <c r="Y288" s="448"/>
      <c r="Z288" s="448" t="s">
        <v>53</v>
      </c>
      <c r="AA288" s="448"/>
      <c r="AB288" s="448"/>
      <c r="AC288" s="448"/>
      <c r="AD288" s="448"/>
      <c r="AE288" s="448"/>
      <c r="AF288" s="448"/>
      <c r="AG288" s="448"/>
      <c r="AH288" s="448"/>
      <c r="AI288" s="448"/>
      <c r="AJ288" s="448"/>
      <c r="AK288" s="448"/>
      <c r="AL288" s="448" t="s">
        <v>54</v>
      </c>
      <c r="AM288" s="448"/>
      <c r="AN288" s="448"/>
      <c r="AO288" s="448"/>
      <c r="AP288" s="448"/>
      <c r="AQ288" s="448"/>
      <c r="AR288" s="448"/>
      <c r="AS288" s="448"/>
      <c r="AT288" s="448"/>
      <c r="AU288" s="448"/>
      <c r="AV288" s="448"/>
      <c r="AW288" s="448"/>
      <c r="AX288" s="448" t="s">
        <v>55</v>
      </c>
      <c r="AY288" s="448"/>
      <c r="AZ288" s="448"/>
      <c r="BA288" s="448"/>
      <c r="BB288" s="448"/>
      <c r="BC288" s="448"/>
      <c r="BD288" s="448"/>
      <c r="BE288" s="448"/>
      <c r="BF288" s="448"/>
      <c r="BG288" s="448"/>
      <c r="BH288" s="448"/>
      <c r="BI288" s="448"/>
      <c r="BJ288" s="448"/>
      <c r="BK288" s="448"/>
      <c r="BL288" s="448"/>
      <c r="BM288" s="448"/>
      <c r="BN288" s="448"/>
      <c r="BO288" s="448"/>
      <c r="BP288" s="448"/>
      <c r="BQ288" s="448"/>
      <c r="BR288" s="448"/>
      <c r="BS288" s="448"/>
      <c r="BT288" s="448"/>
      <c r="BU288" s="448"/>
      <c r="BV288" s="448"/>
      <c r="BW288" s="448"/>
      <c r="BX288" s="448"/>
      <c r="BY288" s="448"/>
      <c r="BZ288" s="448"/>
      <c r="CA288" s="448"/>
      <c r="CB288" s="448"/>
      <c r="CC288" s="448"/>
      <c r="CD288" s="448"/>
      <c r="CE288" s="448"/>
      <c r="CF288" s="448"/>
      <c r="CG288" s="448"/>
      <c r="CH288" s="448"/>
      <c r="CI288" s="448"/>
      <c r="CJ288" s="448"/>
      <c r="CK288" s="448"/>
      <c r="CL288" s="448"/>
      <c r="CM288" s="448"/>
      <c r="CN288" s="448"/>
      <c r="CO288" s="448"/>
      <c r="CP288" s="448"/>
      <c r="CQ288" s="448"/>
    </row>
    <row r="289" spans="1:95" ht="15" customHeight="1" x14ac:dyDescent="0.2">
      <c r="A289" s="424" t="s">
        <v>98</v>
      </c>
      <c r="B289" s="424"/>
      <c r="C289" s="424"/>
      <c r="D289" s="424"/>
      <c r="E289" s="424"/>
      <c r="F289" s="424"/>
      <c r="G289" s="424"/>
      <c r="H289" s="424"/>
      <c r="I289" s="424"/>
      <c r="J289" s="424"/>
      <c r="K289" s="424"/>
      <c r="L289" s="424"/>
      <c r="M289" s="424"/>
      <c r="N289" s="424" t="s">
        <v>99</v>
      </c>
      <c r="O289" s="424"/>
      <c r="P289" s="424"/>
      <c r="Q289" s="424"/>
      <c r="R289" s="424"/>
      <c r="S289" s="424"/>
      <c r="T289" s="424"/>
      <c r="U289" s="424"/>
      <c r="V289" s="424"/>
      <c r="W289" s="424"/>
      <c r="X289" s="424"/>
      <c r="Y289" s="424"/>
      <c r="Z289" s="424" t="s">
        <v>100</v>
      </c>
      <c r="AA289" s="424"/>
      <c r="AB289" s="424"/>
      <c r="AC289" s="424"/>
      <c r="AD289" s="424"/>
      <c r="AE289" s="424"/>
      <c r="AF289" s="424"/>
      <c r="AG289" s="424"/>
      <c r="AH289" s="424"/>
      <c r="AI289" s="424"/>
      <c r="AJ289" s="424"/>
      <c r="AK289" s="424"/>
      <c r="AL289" s="424" t="s">
        <v>101</v>
      </c>
      <c r="AM289" s="424"/>
      <c r="AN289" s="424"/>
      <c r="AO289" s="424"/>
      <c r="AP289" s="424"/>
      <c r="AQ289" s="424"/>
      <c r="AR289" s="424"/>
      <c r="AS289" s="424"/>
      <c r="AT289" s="424"/>
      <c r="AU289" s="424"/>
      <c r="AV289" s="424"/>
      <c r="AW289" s="424"/>
      <c r="AX289" s="441" t="s">
        <v>102</v>
      </c>
      <c r="AY289" s="441"/>
      <c r="AZ289" s="441"/>
      <c r="BA289" s="441"/>
      <c r="BB289" s="441"/>
      <c r="BC289" s="441"/>
      <c r="BD289" s="441"/>
      <c r="BE289" s="441"/>
      <c r="BF289" s="441"/>
      <c r="BG289" s="441"/>
      <c r="BH289" s="441"/>
      <c r="BI289" s="441"/>
      <c r="BJ289" s="441"/>
      <c r="BK289" s="441"/>
      <c r="BL289" s="441"/>
      <c r="BM289" s="441"/>
      <c r="BN289" s="441"/>
      <c r="BO289" s="441"/>
      <c r="BP289" s="441"/>
      <c r="BQ289" s="441"/>
      <c r="BR289" s="441"/>
      <c r="BS289" s="441"/>
      <c r="BT289" s="441"/>
      <c r="BU289" s="441"/>
      <c r="BV289" s="441"/>
      <c r="BW289" s="441"/>
      <c r="BX289" s="441"/>
      <c r="BY289" s="441"/>
      <c r="BZ289" s="441"/>
      <c r="CA289" s="441"/>
      <c r="CB289" s="441"/>
      <c r="CC289" s="441"/>
      <c r="CD289" s="441"/>
      <c r="CE289" s="441"/>
      <c r="CF289" s="441"/>
      <c r="CG289" s="441"/>
      <c r="CH289" s="441"/>
      <c r="CI289" s="441"/>
      <c r="CJ289" s="441"/>
      <c r="CK289" s="441"/>
      <c r="CL289" s="441"/>
      <c r="CM289" s="441"/>
      <c r="CN289" s="441"/>
      <c r="CO289" s="441"/>
      <c r="CP289" s="441"/>
      <c r="CQ289" s="441"/>
    </row>
    <row r="290" spans="1:95" ht="39" customHeight="1" x14ac:dyDescent="0.2">
      <c r="A290" s="424" t="s">
        <v>103</v>
      </c>
      <c r="B290" s="424"/>
      <c r="C290" s="424"/>
      <c r="D290" s="424"/>
      <c r="E290" s="424"/>
      <c r="F290" s="424"/>
      <c r="G290" s="424"/>
      <c r="H290" s="424"/>
      <c r="I290" s="424"/>
      <c r="J290" s="424"/>
      <c r="K290" s="424"/>
      <c r="L290" s="424"/>
      <c r="M290" s="424"/>
      <c r="N290" s="424" t="s">
        <v>104</v>
      </c>
      <c r="O290" s="424"/>
      <c r="P290" s="424"/>
      <c r="Q290" s="424"/>
      <c r="R290" s="424"/>
      <c r="S290" s="424"/>
      <c r="T290" s="424"/>
      <c r="U290" s="424"/>
      <c r="V290" s="424"/>
      <c r="W290" s="424"/>
      <c r="X290" s="424"/>
      <c r="Y290" s="424"/>
      <c r="Z290" s="424" t="s">
        <v>105</v>
      </c>
      <c r="AA290" s="424"/>
      <c r="AB290" s="424"/>
      <c r="AC290" s="424"/>
      <c r="AD290" s="424"/>
      <c r="AE290" s="424"/>
      <c r="AF290" s="424"/>
      <c r="AG290" s="424"/>
      <c r="AH290" s="424"/>
      <c r="AI290" s="424"/>
      <c r="AJ290" s="424"/>
      <c r="AK290" s="424"/>
      <c r="AL290" s="424" t="s">
        <v>106</v>
      </c>
      <c r="AM290" s="424"/>
      <c r="AN290" s="424"/>
      <c r="AO290" s="424"/>
      <c r="AP290" s="424"/>
      <c r="AQ290" s="424"/>
      <c r="AR290" s="424"/>
      <c r="AS290" s="424"/>
      <c r="AT290" s="424"/>
      <c r="AU290" s="424"/>
      <c r="AV290" s="424"/>
      <c r="AW290" s="424"/>
      <c r="AX290" s="441" t="s">
        <v>107</v>
      </c>
      <c r="AY290" s="441"/>
      <c r="AZ290" s="441"/>
      <c r="BA290" s="441"/>
      <c r="BB290" s="441"/>
      <c r="BC290" s="441"/>
      <c r="BD290" s="441"/>
      <c r="BE290" s="441"/>
      <c r="BF290" s="441"/>
      <c r="BG290" s="441"/>
      <c r="BH290" s="441"/>
      <c r="BI290" s="441"/>
      <c r="BJ290" s="441"/>
      <c r="BK290" s="441"/>
      <c r="BL290" s="441"/>
      <c r="BM290" s="441"/>
      <c r="BN290" s="441"/>
      <c r="BO290" s="441"/>
      <c r="BP290" s="441"/>
      <c r="BQ290" s="441"/>
      <c r="BR290" s="441"/>
      <c r="BS290" s="441"/>
      <c r="BT290" s="441"/>
      <c r="BU290" s="441"/>
      <c r="BV290" s="441"/>
      <c r="BW290" s="441"/>
      <c r="BX290" s="441"/>
      <c r="BY290" s="441"/>
      <c r="BZ290" s="441"/>
      <c r="CA290" s="441"/>
      <c r="CB290" s="441"/>
      <c r="CC290" s="441"/>
      <c r="CD290" s="441"/>
      <c r="CE290" s="441"/>
      <c r="CF290" s="441"/>
      <c r="CG290" s="441"/>
      <c r="CH290" s="441"/>
      <c r="CI290" s="441"/>
      <c r="CJ290" s="441"/>
      <c r="CK290" s="441"/>
      <c r="CL290" s="441"/>
      <c r="CM290" s="441"/>
      <c r="CN290" s="441"/>
      <c r="CO290" s="441"/>
      <c r="CP290" s="441"/>
      <c r="CQ290" s="441"/>
    </row>
    <row r="291" spans="1:95" ht="36" customHeight="1" x14ac:dyDescent="0.2">
      <c r="A291" s="424" t="s">
        <v>103</v>
      </c>
      <c r="B291" s="424"/>
      <c r="C291" s="424"/>
      <c r="D291" s="424"/>
      <c r="E291" s="424"/>
      <c r="F291" s="424"/>
      <c r="G291" s="424"/>
      <c r="H291" s="424"/>
      <c r="I291" s="424"/>
      <c r="J291" s="424"/>
      <c r="K291" s="424"/>
      <c r="L291" s="424"/>
      <c r="M291" s="424"/>
      <c r="N291" s="424" t="s">
        <v>104</v>
      </c>
      <c r="O291" s="424"/>
      <c r="P291" s="424"/>
      <c r="Q291" s="424"/>
      <c r="R291" s="424"/>
      <c r="S291" s="424"/>
      <c r="T291" s="424"/>
      <c r="U291" s="424"/>
      <c r="V291" s="424"/>
      <c r="W291" s="424"/>
      <c r="X291" s="424"/>
      <c r="Y291" s="424"/>
      <c r="Z291" s="424" t="s">
        <v>105</v>
      </c>
      <c r="AA291" s="424"/>
      <c r="AB291" s="424"/>
      <c r="AC291" s="424"/>
      <c r="AD291" s="424"/>
      <c r="AE291" s="424"/>
      <c r="AF291" s="424"/>
      <c r="AG291" s="424"/>
      <c r="AH291" s="424"/>
      <c r="AI291" s="424"/>
      <c r="AJ291" s="424"/>
      <c r="AK291" s="424"/>
      <c r="AL291" s="424" t="s">
        <v>108</v>
      </c>
      <c r="AM291" s="424"/>
      <c r="AN291" s="424"/>
      <c r="AO291" s="424"/>
      <c r="AP291" s="424"/>
      <c r="AQ291" s="424"/>
      <c r="AR291" s="424"/>
      <c r="AS291" s="424"/>
      <c r="AT291" s="424"/>
      <c r="AU291" s="424"/>
      <c r="AV291" s="424"/>
      <c r="AW291" s="424"/>
      <c r="AX291" s="441" t="s">
        <v>109</v>
      </c>
      <c r="AY291" s="441"/>
      <c r="AZ291" s="441"/>
      <c r="BA291" s="441"/>
      <c r="BB291" s="441"/>
      <c r="BC291" s="441"/>
      <c r="BD291" s="441"/>
      <c r="BE291" s="441"/>
      <c r="BF291" s="441"/>
      <c r="BG291" s="441"/>
      <c r="BH291" s="441"/>
      <c r="BI291" s="441"/>
      <c r="BJ291" s="441"/>
      <c r="BK291" s="441"/>
      <c r="BL291" s="441"/>
      <c r="BM291" s="441"/>
      <c r="BN291" s="441"/>
      <c r="BO291" s="441"/>
      <c r="BP291" s="441"/>
      <c r="BQ291" s="441"/>
      <c r="BR291" s="441"/>
      <c r="BS291" s="441"/>
      <c r="BT291" s="441"/>
      <c r="BU291" s="441"/>
      <c r="BV291" s="441"/>
      <c r="BW291" s="441"/>
      <c r="BX291" s="441"/>
      <c r="BY291" s="441"/>
      <c r="BZ291" s="441"/>
      <c r="CA291" s="441"/>
      <c r="CB291" s="441"/>
      <c r="CC291" s="441"/>
      <c r="CD291" s="441"/>
      <c r="CE291" s="441"/>
      <c r="CF291" s="441"/>
      <c r="CG291" s="441"/>
      <c r="CH291" s="441"/>
      <c r="CI291" s="441"/>
      <c r="CJ291" s="441"/>
      <c r="CK291" s="441"/>
      <c r="CL291" s="441"/>
      <c r="CM291" s="441"/>
      <c r="CN291" s="441"/>
      <c r="CO291" s="441"/>
      <c r="CP291" s="441"/>
      <c r="CQ291" s="441"/>
    </row>
    <row r="292" spans="1:95" ht="36.75" customHeight="1" x14ac:dyDescent="0.2">
      <c r="A292" s="424" t="s">
        <v>103</v>
      </c>
      <c r="B292" s="424"/>
      <c r="C292" s="424"/>
      <c r="D292" s="424"/>
      <c r="E292" s="424"/>
      <c r="F292" s="424"/>
      <c r="G292" s="424"/>
      <c r="H292" s="424"/>
      <c r="I292" s="424"/>
      <c r="J292" s="424"/>
      <c r="K292" s="424"/>
      <c r="L292" s="424"/>
      <c r="M292" s="424"/>
      <c r="N292" s="424" t="s">
        <v>104</v>
      </c>
      <c r="O292" s="424"/>
      <c r="P292" s="424"/>
      <c r="Q292" s="424"/>
      <c r="R292" s="424"/>
      <c r="S292" s="424"/>
      <c r="T292" s="424"/>
      <c r="U292" s="424"/>
      <c r="V292" s="424"/>
      <c r="W292" s="424"/>
      <c r="X292" s="424"/>
      <c r="Y292" s="424"/>
      <c r="Z292" s="424" t="s">
        <v>346</v>
      </c>
      <c r="AA292" s="424"/>
      <c r="AB292" s="424"/>
      <c r="AC292" s="424"/>
      <c r="AD292" s="424"/>
      <c r="AE292" s="424"/>
      <c r="AF292" s="424"/>
      <c r="AG292" s="424"/>
      <c r="AH292" s="424"/>
      <c r="AI292" s="424"/>
      <c r="AJ292" s="424"/>
      <c r="AK292" s="424"/>
      <c r="AL292" s="424" t="s">
        <v>347</v>
      </c>
      <c r="AM292" s="424"/>
      <c r="AN292" s="424"/>
      <c r="AO292" s="424"/>
      <c r="AP292" s="424"/>
      <c r="AQ292" s="424"/>
      <c r="AR292" s="424"/>
      <c r="AS292" s="424"/>
      <c r="AT292" s="424"/>
      <c r="AU292" s="424"/>
      <c r="AV292" s="424"/>
      <c r="AW292" s="424"/>
      <c r="AX292" s="441" t="s">
        <v>348</v>
      </c>
      <c r="AY292" s="441"/>
      <c r="AZ292" s="441"/>
      <c r="BA292" s="441"/>
      <c r="BB292" s="441"/>
      <c r="BC292" s="441"/>
      <c r="BD292" s="441"/>
      <c r="BE292" s="441"/>
      <c r="BF292" s="441"/>
      <c r="BG292" s="441"/>
      <c r="BH292" s="441"/>
      <c r="BI292" s="441"/>
      <c r="BJ292" s="441"/>
      <c r="BK292" s="441"/>
      <c r="BL292" s="441"/>
      <c r="BM292" s="441"/>
      <c r="BN292" s="441"/>
      <c r="BO292" s="441"/>
      <c r="BP292" s="441"/>
      <c r="BQ292" s="441"/>
      <c r="BR292" s="441"/>
      <c r="BS292" s="441"/>
      <c r="BT292" s="441"/>
      <c r="BU292" s="441"/>
      <c r="BV292" s="441"/>
      <c r="BW292" s="441"/>
      <c r="BX292" s="441"/>
      <c r="BY292" s="441"/>
      <c r="BZ292" s="441"/>
      <c r="CA292" s="441"/>
      <c r="CB292" s="441"/>
      <c r="CC292" s="441"/>
      <c r="CD292" s="441"/>
      <c r="CE292" s="441"/>
      <c r="CF292" s="441"/>
      <c r="CG292" s="441"/>
      <c r="CH292" s="441"/>
      <c r="CI292" s="441"/>
      <c r="CJ292" s="441"/>
      <c r="CK292" s="441"/>
      <c r="CL292" s="441"/>
      <c r="CM292" s="441"/>
      <c r="CN292" s="441"/>
      <c r="CO292" s="441"/>
      <c r="CP292" s="441"/>
      <c r="CQ292" s="441"/>
    </row>
    <row r="293" spans="1:95" ht="9" customHeight="1" x14ac:dyDescent="0.2"/>
    <row r="294" spans="1:95" ht="18" customHeight="1" x14ac:dyDescent="0.2">
      <c r="A294" s="368" t="s">
        <v>110</v>
      </c>
      <c r="B294" s="368"/>
      <c r="C294" s="368"/>
      <c r="D294" s="368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8"/>
      <c r="AG294" s="368"/>
      <c r="AH294" s="368"/>
      <c r="AI294" s="368"/>
      <c r="AJ294" s="368"/>
      <c r="AK294" s="368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8"/>
      <c r="AV294" s="368"/>
      <c r="AW294" s="368"/>
      <c r="AX294" s="368"/>
      <c r="AY294" s="368"/>
      <c r="AZ294" s="368"/>
      <c r="BA294" s="368"/>
      <c r="BB294" s="368"/>
      <c r="BC294" s="368"/>
      <c r="BD294" s="368"/>
      <c r="BE294" s="368"/>
      <c r="BF294" s="368"/>
      <c r="BG294" s="368"/>
      <c r="BH294" s="368"/>
      <c r="BI294" s="368"/>
      <c r="BJ294" s="368"/>
      <c r="BK294" s="368"/>
      <c r="BL294" s="368"/>
      <c r="BM294" s="368"/>
      <c r="BN294" s="368"/>
      <c r="BO294" s="368"/>
      <c r="BP294" s="368"/>
      <c r="BQ294" s="368"/>
      <c r="BR294" s="368"/>
      <c r="BS294" s="368"/>
      <c r="BT294" s="368"/>
      <c r="BU294" s="368"/>
      <c r="BV294" s="368"/>
      <c r="BW294" s="368"/>
      <c r="BX294" s="368"/>
      <c r="BY294" s="368"/>
      <c r="BZ294" s="368"/>
      <c r="CA294" s="368"/>
      <c r="CB294" s="368"/>
      <c r="CC294" s="368"/>
      <c r="CD294" s="368"/>
      <c r="CE294" s="368"/>
    </row>
    <row r="295" spans="1:95" ht="15" customHeight="1" x14ac:dyDescent="0.2">
      <c r="A295" s="449" t="s">
        <v>111</v>
      </c>
      <c r="B295" s="449"/>
      <c r="C295" s="449"/>
      <c r="D295" s="449"/>
      <c r="E295" s="449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49"/>
      <c r="S295" s="449"/>
      <c r="T295" s="449"/>
      <c r="U295" s="449"/>
      <c r="V295" s="449"/>
      <c r="W295" s="449"/>
      <c r="X295" s="449"/>
      <c r="Y295" s="449"/>
      <c r="Z295" s="449"/>
      <c r="AA295" s="449"/>
      <c r="AB295" s="449"/>
      <c r="AC295" s="449"/>
      <c r="AD295" s="449"/>
      <c r="AE295" s="449"/>
      <c r="AF295" s="449"/>
      <c r="AG295" s="449"/>
      <c r="AH295" s="449"/>
      <c r="AI295" s="449"/>
      <c r="AJ295" s="449"/>
      <c r="AK295" s="449"/>
      <c r="AL295" s="449"/>
      <c r="AM295" s="449"/>
      <c r="AN295" s="449"/>
      <c r="AO295" s="449"/>
      <c r="AP295" s="449"/>
      <c r="AQ295" s="449"/>
      <c r="AR295" s="449"/>
      <c r="AS295" s="449"/>
      <c r="AT295" s="449"/>
      <c r="AU295" s="449"/>
      <c r="AV295" s="449"/>
      <c r="AW295" s="449"/>
      <c r="AX295" s="449"/>
      <c r="AY295" s="449"/>
      <c r="AZ295" s="449"/>
      <c r="BA295" s="449"/>
      <c r="BB295" s="449"/>
      <c r="BC295" s="449"/>
      <c r="BD295" s="449"/>
      <c r="BE295" s="449"/>
      <c r="BF295" s="449"/>
      <c r="BG295" s="449"/>
      <c r="BH295" s="449"/>
      <c r="BI295" s="449"/>
      <c r="BJ295" s="449"/>
      <c r="BK295" s="449"/>
      <c r="BL295" s="449"/>
      <c r="BM295" s="449"/>
      <c r="BN295" s="449"/>
      <c r="BO295" s="449"/>
      <c r="BP295" s="449"/>
      <c r="BQ295" s="449"/>
      <c r="BR295" s="449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9"/>
      <c r="CG295" s="449"/>
      <c r="CH295" s="449"/>
      <c r="CI295" s="449"/>
      <c r="CJ295" s="449"/>
      <c r="CK295" s="449"/>
      <c r="CL295" s="449"/>
      <c r="CM295" s="449"/>
      <c r="CN295" s="449"/>
      <c r="CO295" s="449"/>
      <c r="CP295" s="449"/>
      <c r="CQ295" s="449"/>
    </row>
    <row r="296" spans="1:95" ht="94.5" customHeight="1" x14ac:dyDescent="0.2">
      <c r="A296" s="450" t="s">
        <v>365</v>
      </c>
      <c r="B296" s="450"/>
      <c r="C296" s="450"/>
      <c r="D296" s="450"/>
      <c r="E296" s="450"/>
      <c r="F296" s="450"/>
      <c r="G296" s="450"/>
      <c r="H296" s="450"/>
      <c r="I296" s="450"/>
      <c r="J296" s="450"/>
      <c r="K296" s="450"/>
      <c r="L296" s="450"/>
      <c r="M296" s="450"/>
      <c r="N296" s="450"/>
      <c r="O296" s="450"/>
      <c r="P296" s="450"/>
      <c r="Q296" s="450"/>
      <c r="R296" s="450"/>
      <c r="S296" s="450"/>
      <c r="T296" s="450"/>
      <c r="U296" s="450"/>
      <c r="V296" s="450"/>
      <c r="W296" s="450"/>
      <c r="X296" s="450"/>
      <c r="Y296" s="450"/>
      <c r="Z296" s="450"/>
      <c r="AA296" s="450"/>
      <c r="AB296" s="450"/>
      <c r="AC296" s="450"/>
      <c r="AD296" s="450"/>
      <c r="AE296" s="450"/>
      <c r="AF296" s="450"/>
      <c r="AG296" s="450"/>
      <c r="AH296" s="450"/>
      <c r="AI296" s="450"/>
      <c r="AJ296" s="450"/>
      <c r="AK296" s="450"/>
      <c r="AL296" s="450"/>
      <c r="AM296" s="450"/>
      <c r="AN296" s="450"/>
      <c r="AO296" s="450"/>
      <c r="AP296" s="450"/>
      <c r="AQ296" s="450"/>
      <c r="AR296" s="450"/>
      <c r="AS296" s="450"/>
      <c r="AT296" s="450"/>
      <c r="AU296" s="450"/>
      <c r="AV296" s="450"/>
      <c r="AW296" s="450"/>
      <c r="AX296" s="450"/>
      <c r="AY296" s="450"/>
      <c r="AZ296" s="450"/>
      <c r="BA296" s="450"/>
      <c r="BB296" s="450"/>
      <c r="BC296" s="450"/>
      <c r="BD296" s="450"/>
      <c r="BE296" s="450"/>
      <c r="BF296" s="450"/>
      <c r="BG296" s="450"/>
      <c r="BH296" s="450"/>
      <c r="BI296" s="450"/>
      <c r="BJ296" s="450"/>
      <c r="BK296" s="450"/>
      <c r="BL296" s="450"/>
      <c r="BM296" s="450"/>
      <c r="BN296" s="450"/>
      <c r="BO296" s="450"/>
      <c r="BP296" s="450"/>
      <c r="BQ296" s="450"/>
      <c r="BR296" s="450"/>
      <c r="BS296" s="450"/>
      <c r="BT296" s="450"/>
      <c r="BU296" s="450"/>
      <c r="BV296" s="450"/>
      <c r="BW296" s="450"/>
      <c r="BX296" s="450"/>
      <c r="BY296" s="450"/>
      <c r="BZ296" s="450"/>
      <c r="CA296" s="450"/>
      <c r="CB296" s="450"/>
      <c r="CC296" s="450"/>
      <c r="CD296" s="450"/>
      <c r="CE296" s="450"/>
      <c r="CF296" s="450"/>
      <c r="CG296" s="450"/>
      <c r="CH296" s="450"/>
      <c r="CI296" s="450"/>
      <c r="CJ296" s="450"/>
      <c r="CK296" s="450"/>
      <c r="CL296" s="450"/>
      <c r="CM296" s="450"/>
      <c r="CN296" s="450"/>
      <c r="CO296" s="450"/>
      <c r="CP296" s="450"/>
      <c r="CQ296" s="450"/>
    </row>
    <row r="297" spans="1:95" ht="14.25" customHeight="1" x14ac:dyDescent="0.2">
      <c r="A297" s="451" t="s">
        <v>113</v>
      </c>
      <c r="B297" s="451"/>
      <c r="C297" s="451"/>
      <c r="D297" s="451"/>
      <c r="E297" s="451"/>
      <c r="F297" s="451"/>
      <c r="G297" s="451"/>
      <c r="H297" s="451"/>
      <c r="I297" s="451"/>
      <c r="J297" s="451"/>
      <c r="K297" s="451"/>
      <c r="L297" s="451"/>
      <c r="M297" s="451"/>
      <c r="N297" s="451"/>
      <c r="O297" s="451"/>
      <c r="P297" s="451"/>
      <c r="Q297" s="451"/>
      <c r="R297" s="451"/>
      <c r="S297" s="451"/>
      <c r="T297" s="451"/>
      <c r="U297" s="451"/>
      <c r="V297" s="451"/>
      <c r="W297" s="451"/>
      <c r="X297" s="451"/>
      <c r="Y297" s="451"/>
      <c r="Z297" s="451"/>
      <c r="AA297" s="451"/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451"/>
      <c r="AY297" s="451"/>
      <c r="AZ297" s="451"/>
      <c r="BA297" s="451"/>
      <c r="BB297" s="451"/>
      <c r="BC297" s="451"/>
      <c r="BD297" s="451"/>
      <c r="BE297" s="451"/>
      <c r="BF297" s="451"/>
      <c r="BG297" s="451"/>
      <c r="BH297" s="451"/>
      <c r="BI297" s="451"/>
      <c r="BJ297" s="451"/>
      <c r="BK297" s="451"/>
      <c r="BL297" s="451"/>
      <c r="BM297" s="451"/>
      <c r="BN297" s="451"/>
      <c r="BO297" s="451"/>
      <c r="BP297" s="451"/>
      <c r="BQ297" s="451"/>
      <c r="BR297" s="451"/>
      <c r="BS297" s="451"/>
      <c r="BT297" s="451"/>
      <c r="BU297" s="451"/>
      <c r="BV297" s="451"/>
      <c r="BW297" s="451"/>
      <c r="BX297" s="451"/>
      <c r="BY297" s="451"/>
      <c r="BZ297" s="451"/>
      <c r="CA297" s="451"/>
      <c r="CB297" s="451"/>
      <c r="CC297" s="451"/>
      <c r="CD297" s="451"/>
      <c r="CE297" s="451"/>
    </row>
    <row r="298" spans="1:95" ht="3" customHeight="1" x14ac:dyDescent="0.2">
      <c r="A298" s="368"/>
      <c r="B298" s="368"/>
      <c r="C298" s="368"/>
      <c r="D298" s="368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  <c r="Z298" s="368"/>
      <c r="AA298" s="368"/>
      <c r="AB298" s="368"/>
      <c r="AC298" s="368"/>
      <c r="AD298" s="368"/>
      <c r="AE298" s="368"/>
      <c r="AF298" s="368"/>
      <c r="AG298" s="368"/>
      <c r="AH298" s="368"/>
      <c r="AI298" s="368"/>
      <c r="AJ298" s="368"/>
      <c r="AK298" s="368"/>
      <c r="AL298" s="368"/>
      <c r="AM298" s="368"/>
      <c r="AN298" s="368"/>
      <c r="AO298" s="368"/>
      <c r="AP298" s="368"/>
      <c r="AQ298" s="368"/>
      <c r="AR298" s="368"/>
      <c r="AS298" s="368"/>
      <c r="AT298" s="368"/>
      <c r="AU298" s="368"/>
      <c r="AV298" s="368"/>
      <c r="AW298" s="368"/>
      <c r="AX298" s="368"/>
      <c r="AY298" s="368"/>
      <c r="AZ298" s="368"/>
      <c r="BA298" s="368"/>
      <c r="BB298" s="368"/>
      <c r="BC298" s="368"/>
      <c r="BD298" s="368"/>
      <c r="BE298" s="368"/>
      <c r="BF298" s="368"/>
      <c r="BG298" s="368"/>
      <c r="BH298" s="368"/>
      <c r="BI298" s="368"/>
      <c r="BJ298" s="368"/>
      <c r="BK298" s="368"/>
      <c r="BL298" s="368"/>
      <c r="BM298" s="368"/>
      <c r="BN298" s="368"/>
      <c r="BO298" s="368"/>
      <c r="BP298" s="368"/>
      <c r="BQ298" s="368"/>
      <c r="BR298" s="368"/>
      <c r="BS298" s="368"/>
      <c r="BT298" s="368"/>
      <c r="BU298" s="368"/>
      <c r="BV298" s="368"/>
      <c r="BW298" s="368"/>
      <c r="BX298" s="368"/>
      <c r="BY298" s="368"/>
      <c r="BZ298" s="368"/>
      <c r="CA298" s="368"/>
      <c r="CB298" s="368"/>
      <c r="CC298" s="368"/>
      <c r="CD298" s="368"/>
      <c r="CE298" s="368"/>
    </row>
    <row r="299" spans="1:95" x14ac:dyDescent="0.2">
      <c r="A299" s="368" t="s">
        <v>114</v>
      </c>
      <c r="B299" s="368"/>
      <c r="C299" s="368"/>
      <c r="D299" s="368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AY299" s="368"/>
      <c r="AZ299" s="368"/>
      <c r="BA299" s="368"/>
      <c r="BB299" s="368"/>
      <c r="BC299" s="368"/>
      <c r="BD299" s="368"/>
      <c r="BE299" s="368"/>
      <c r="BF299" s="368"/>
      <c r="BG299" s="368"/>
      <c r="BH299" s="368"/>
      <c r="BI299" s="368"/>
      <c r="BJ299" s="368"/>
      <c r="BK299" s="368"/>
      <c r="BL299" s="368"/>
      <c r="BM299" s="368"/>
      <c r="BN299" s="368"/>
      <c r="BO299" s="368"/>
      <c r="BP299" s="368"/>
      <c r="BQ299" s="368"/>
      <c r="BR299" s="368"/>
      <c r="BS299" s="368"/>
      <c r="BT299" s="368"/>
      <c r="BU299" s="368"/>
      <c r="BV299" s="368"/>
      <c r="BW299" s="368"/>
      <c r="BX299" s="368"/>
      <c r="BY299" s="368"/>
      <c r="BZ299" s="368"/>
      <c r="CA299" s="368"/>
      <c r="CB299" s="368"/>
      <c r="CC299" s="368"/>
      <c r="CD299" s="368"/>
      <c r="CE299" s="368"/>
    </row>
    <row r="300" spans="1:95" ht="6.75" customHeight="1" x14ac:dyDescent="0.2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  <c r="AZ300" s="380"/>
      <c r="BA300" s="380"/>
      <c r="BB300" s="380"/>
      <c r="BC300" s="380"/>
      <c r="BD300" s="380"/>
      <c r="BE300" s="380"/>
      <c r="BF300" s="380"/>
      <c r="BG300" s="380"/>
      <c r="BH300" s="380"/>
      <c r="BI300" s="380"/>
      <c r="BJ300" s="380"/>
      <c r="BK300" s="380"/>
      <c r="BL300" s="380"/>
      <c r="BM300" s="380"/>
      <c r="BN300" s="380"/>
      <c r="BO300" s="380"/>
      <c r="BP300" s="380"/>
      <c r="BQ300" s="380"/>
      <c r="BR300" s="380"/>
      <c r="BS300" s="380"/>
      <c r="BT300" s="380"/>
      <c r="BU300" s="380"/>
      <c r="BV300" s="380"/>
      <c r="BW300" s="380"/>
      <c r="BX300" s="380"/>
      <c r="BY300" s="380"/>
      <c r="BZ300" s="380"/>
      <c r="CA300" s="380"/>
      <c r="CB300" s="380"/>
      <c r="CC300" s="380"/>
      <c r="CD300" s="380"/>
      <c r="CE300" s="380"/>
    </row>
    <row r="301" spans="1:95" x14ac:dyDescent="0.2">
      <c r="A301" s="373" t="s">
        <v>115</v>
      </c>
      <c r="B301" s="374"/>
      <c r="C301" s="374"/>
      <c r="D301" s="374"/>
      <c r="E301" s="374"/>
      <c r="F301" s="374"/>
      <c r="G301" s="374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  <c r="U301" s="374"/>
      <c r="V301" s="374"/>
      <c r="W301" s="374"/>
      <c r="X301" s="375"/>
      <c r="Y301" s="373" t="s">
        <v>116</v>
      </c>
      <c r="Z301" s="374"/>
      <c r="AA301" s="374"/>
      <c r="AB301" s="374"/>
      <c r="AC301" s="374"/>
      <c r="AD301" s="374"/>
      <c r="AE301" s="374"/>
      <c r="AF301" s="374"/>
      <c r="AG301" s="374"/>
      <c r="AH301" s="374"/>
      <c r="AI301" s="374"/>
      <c r="AJ301" s="374"/>
      <c r="AK301" s="374"/>
      <c r="AL301" s="374"/>
      <c r="AM301" s="374"/>
      <c r="AN301" s="374"/>
      <c r="AO301" s="374"/>
      <c r="AP301" s="374"/>
      <c r="AQ301" s="374"/>
      <c r="AR301" s="374"/>
      <c r="AS301" s="374"/>
      <c r="AT301" s="374"/>
      <c r="AU301" s="374"/>
      <c r="AV301" s="374"/>
      <c r="AW301" s="374"/>
      <c r="AX301" s="374"/>
      <c r="AY301" s="374"/>
      <c r="AZ301" s="374"/>
      <c r="BA301" s="374"/>
      <c r="BB301" s="374"/>
      <c r="BC301" s="374"/>
      <c r="BD301" s="374"/>
      <c r="BE301" s="374"/>
      <c r="BF301" s="374"/>
      <c r="BG301" s="374"/>
      <c r="BH301" s="374"/>
      <c r="BI301" s="374"/>
      <c r="BJ301" s="374"/>
      <c r="BK301" s="374"/>
      <c r="BL301" s="375"/>
      <c r="BM301" s="373" t="s">
        <v>117</v>
      </c>
      <c r="BN301" s="374"/>
      <c r="BO301" s="374"/>
      <c r="BP301" s="374"/>
      <c r="BQ301" s="374"/>
      <c r="BR301" s="374"/>
      <c r="BS301" s="374"/>
      <c r="BT301" s="374"/>
      <c r="BU301" s="374"/>
      <c r="BV301" s="374"/>
      <c r="BW301" s="374"/>
      <c r="BX301" s="374"/>
      <c r="BY301" s="374"/>
      <c r="BZ301" s="374"/>
      <c r="CA301" s="374"/>
      <c r="CB301" s="374"/>
      <c r="CC301" s="374"/>
      <c r="CD301" s="374"/>
      <c r="CE301" s="374"/>
      <c r="CF301" s="374"/>
      <c r="CG301" s="374"/>
      <c r="CH301" s="374"/>
      <c r="CI301" s="374"/>
      <c r="CJ301" s="374"/>
      <c r="CK301" s="374"/>
      <c r="CL301" s="374"/>
      <c r="CM301" s="374"/>
      <c r="CN301" s="374"/>
      <c r="CO301" s="374"/>
      <c r="CP301" s="374"/>
      <c r="CQ301" s="375"/>
    </row>
    <row r="302" spans="1:95" x14ac:dyDescent="0.2">
      <c r="A302" s="448" t="s">
        <v>27</v>
      </c>
      <c r="B302" s="448"/>
      <c r="C302" s="448"/>
      <c r="D302" s="448"/>
      <c r="E302" s="448"/>
      <c r="F302" s="448"/>
      <c r="G302" s="448"/>
      <c r="H302" s="448"/>
      <c r="I302" s="448"/>
      <c r="J302" s="448"/>
      <c r="K302" s="448"/>
      <c r="L302" s="448"/>
      <c r="M302" s="448"/>
      <c r="N302" s="448"/>
      <c r="O302" s="448"/>
      <c r="P302" s="448"/>
      <c r="Q302" s="448"/>
      <c r="R302" s="448"/>
      <c r="S302" s="448"/>
      <c r="T302" s="448"/>
      <c r="U302" s="448"/>
      <c r="V302" s="448"/>
      <c r="W302" s="448"/>
      <c r="X302" s="448"/>
      <c r="Y302" s="373" t="s">
        <v>52</v>
      </c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5"/>
      <c r="BM302" s="448" t="s">
        <v>53</v>
      </c>
      <c r="BN302" s="448"/>
      <c r="BO302" s="448"/>
      <c r="BP302" s="448"/>
      <c r="BQ302" s="448"/>
      <c r="BR302" s="448"/>
      <c r="BS302" s="448"/>
      <c r="BT302" s="448"/>
      <c r="BU302" s="448"/>
      <c r="BV302" s="448"/>
      <c r="BW302" s="448"/>
      <c r="BX302" s="448"/>
      <c r="BY302" s="448"/>
      <c r="BZ302" s="448"/>
      <c r="CA302" s="448"/>
      <c r="CB302" s="448"/>
      <c r="CC302" s="448"/>
      <c r="CD302" s="448"/>
      <c r="CE302" s="448"/>
      <c r="CF302" s="448"/>
      <c r="CG302" s="448"/>
      <c r="CH302" s="448"/>
      <c r="CI302" s="448"/>
      <c r="CJ302" s="448"/>
      <c r="CK302" s="448"/>
      <c r="CL302" s="448"/>
      <c r="CM302" s="448"/>
      <c r="CN302" s="448"/>
      <c r="CO302" s="448"/>
      <c r="CP302" s="448"/>
      <c r="CQ302" s="448"/>
    </row>
    <row r="303" spans="1:95" ht="50.25" customHeight="1" x14ac:dyDescent="0.2">
      <c r="A303" s="441" t="s">
        <v>349</v>
      </c>
      <c r="B303" s="441"/>
      <c r="C303" s="441"/>
      <c r="D303" s="441"/>
      <c r="E303" s="441"/>
      <c r="F303" s="441"/>
      <c r="G303" s="441"/>
      <c r="H303" s="441"/>
      <c r="I303" s="441"/>
      <c r="J303" s="441"/>
      <c r="K303" s="441"/>
      <c r="L303" s="441"/>
      <c r="M303" s="441"/>
      <c r="N303" s="441"/>
      <c r="O303" s="441"/>
      <c r="P303" s="441"/>
      <c r="Q303" s="441"/>
      <c r="R303" s="441"/>
      <c r="S303" s="441"/>
      <c r="T303" s="441"/>
      <c r="U303" s="441"/>
      <c r="V303" s="441"/>
      <c r="W303" s="441"/>
      <c r="X303" s="441"/>
      <c r="Y303" s="442" t="s">
        <v>118</v>
      </c>
      <c r="Z303" s="442"/>
      <c r="AA303" s="442"/>
      <c r="AB303" s="442"/>
      <c r="AC303" s="442"/>
      <c r="AD303" s="442"/>
      <c r="AE303" s="442"/>
      <c r="AF303" s="442"/>
      <c r="AG303" s="442"/>
      <c r="AH303" s="442"/>
      <c r="AI303" s="442"/>
      <c r="AJ303" s="442"/>
      <c r="AK303" s="442"/>
      <c r="AL303" s="442"/>
      <c r="AM303" s="442"/>
      <c r="AN303" s="442"/>
      <c r="AO303" s="442"/>
      <c r="AP303" s="442"/>
      <c r="AQ303" s="442"/>
      <c r="AR303" s="442"/>
      <c r="AS303" s="442"/>
      <c r="AT303" s="442"/>
      <c r="AU303" s="442"/>
      <c r="AV303" s="442"/>
      <c r="AW303" s="442"/>
      <c r="AX303" s="442"/>
      <c r="AY303" s="442"/>
      <c r="AZ303" s="442"/>
      <c r="BA303" s="442"/>
      <c r="BB303" s="442"/>
      <c r="BC303" s="442"/>
      <c r="BD303" s="442"/>
      <c r="BE303" s="442"/>
      <c r="BF303" s="442"/>
      <c r="BG303" s="442"/>
      <c r="BH303" s="442"/>
      <c r="BI303" s="442"/>
      <c r="BJ303" s="442"/>
      <c r="BK303" s="442"/>
      <c r="BL303" s="442"/>
      <c r="BM303" s="441" t="s">
        <v>119</v>
      </c>
      <c r="BN303" s="441"/>
      <c r="BO303" s="441"/>
      <c r="BP303" s="441"/>
      <c r="BQ303" s="441"/>
      <c r="BR303" s="441"/>
      <c r="BS303" s="441"/>
      <c r="BT303" s="441"/>
      <c r="BU303" s="441"/>
      <c r="BV303" s="441"/>
      <c r="BW303" s="441"/>
      <c r="BX303" s="441"/>
      <c r="BY303" s="441"/>
      <c r="BZ303" s="441"/>
      <c r="CA303" s="441"/>
      <c r="CB303" s="441"/>
      <c r="CC303" s="441"/>
      <c r="CD303" s="441"/>
      <c r="CE303" s="441"/>
      <c r="CF303" s="441"/>
      <c r="CG303" s="441"/>
      <c r="CH303" s="441"/>
      <c r="CI303" s="441"/>
      <c r="CJ303" s="441"/>
      <c r="CK303" s="441"/>
      <c r="CL303" s="441"/>
      <c r="CM303" s="441"/>
      <c r="CN303" s="441"/>
      <c r="CO303" s="441"/>
      <c r="CP303" s="441"/>
      <c r="CQ303" s="441"/>
    </row>
    <row r="304" spans="1:95" ht="74.25" customHeight="1" x14ac:dyDescent="0.2">
      <c r="A304" s="376" t="s">
        <v>350</v>
      </c>
      <c r="B304" s="377"/>
      <c r="C304" s="377"/>
      <c r="D304" s="377"/>
      <c r="E304" s="377"/>
      <c r="F304" s="377"/>
      <c r="G304" s="377"/>
      <c r="H304" s="377"/>
      <c r="I304" s="377"/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8"/>
      <c r="Y304" s="445" t="s">
        <v>120</v>
      </c>
      <c r="Z304" s="446"/>
      <c r="AA304" s="446"/>
      <c r="AB304" s="446"/>
      <c r="AC304" s="446"/>
      <c r="AD304" s="446"/>
      <c r="AE304" s="446"/>
      <c r="AF304" s="446"/>
      <c r="AG304" s="446"/>
      <c r="AH304" s="446"/>
      <c r="AI304" s="446"/>
      <c r="AJ304" s="446"/>
      <c r="AK304" s="446"/>
      <c r="AL304" s="446"/>
      <c r="AM304" s="446"/>
      <c r="AN304" s="446"/>
      <c r="AO304" s="446"/>
      <c r="AP304" s="446"/>
      <c r="AQ304" s="446"/>
      <c r="AR304" s="446"/>
      <c r="AS304" s="446"/>
      <c r="AT304" s="446"/>
      <c r="AU304" s="446"/>
      <c r="AV304" s="446"/>
      <c r="AW304" s="446"/>
      <c r="AX304" s="446"/>
      <c r="AY304" s="446"/>
      <c r="AZ304" s="446"/>
      <c r="BA304" s="446"/>
      <c r="BB304" s="446"/>
      <c r="BC304" s="446"/>
      <c r="BD304" s="446"/>
      <c r="BE304" s="446"/>
      <c r="BF304" s="446"/>
      <c r="BG304" s="446"/>
      <c r="BH304" s="446"/>
      <c r="BI304" s="446"/>
      <c r="BJ304" s="446"/>
      <c r="BK304" s="446"/>
      <c r="BL304" s="447"/>
      <c r="BM304" s="441" t="s">
        <v>121</v>
      </c>
      <c r="BN304" s="441"/>
      <c r="BO304" s="441"/>
      <c r="BP304" s="441"/>
      <c r="BQ304" s="441"/>
      <c r="BR304" s="441"/>
      <c r="BS304" s="441"/>
      <c r="BT304" s="441"/>
      <c r="BU304" s="441"/>
      <c r="BV304" s="441"/>
      <c r="BW304" s="441"/>
      <c r="BX304" s="441"/>
      <c r="BY304" s="441"/>
      <c r="BZ304" s="441"/>
      <c r="CA304" s="441"/>
      <c r="CB304" s="441"/>
      <c r="CC304" s="441"/>
      <c r="CD304" s="441"/>
      <c r="CE304" s="441"/>
      <c r="CF304" s="441"/>
      <c r="CG304" s="441"/>
      <c r="CH304" s="441"/>
      <c r="CI304" s="441"/>
      <c r="CJ304" s="441"/>
      <c r="CK304" s="441"/>
      <c r="CL304" s="441"/>
      <c r="CM304" s="441"/>
      <c r="CN304" s="441"/>
      <c r="CO304" s="441"/>
      <c r="CP304" s="441"/>
      <c r="CQ304" s="441"/>
    </row>
    <row r="305" spans="1:95" ht="25.5" customHeight="1" x14ac:dyDescent="0.2">
      <c r="A305" s="441" t="s">
        <v>122</v>
      </c>
      <c r="B305" s="441"/>
      <c r="C305" s="441"/>
      <c r="D305" s="441"/>
      <c r="E305" s="441"/>
      <c r="F305" s="441"/>
      <c r="G305" s="441"/>
      <c r="H305" s="441"/>
      <c r="I305" s="441"/>
      <c r="J305" s="441"/>
      <c r="K305" s="441"/>
      <c r="L305" s="441"/>
      <c r="M305" s="441"/>
      <c r="N305" s="441"/>
      <c r="O305" s="441"/>
      <c r="P305" s="441"/>
      <c r="Q305" s="441"/>
      <c r="R305" s="441"/>
      <c r="S305" s="441"/>
      <c r="T305" s="441"/>
      <c r="U305" s="441"/>
      <c r="V305" s="441"/>
      <c r="W305" s="441"/>
      <c r="X305" s="441"/>
      <c r="Y305" s="442" t="s">
        <v>120</v>
      </c>
      <c r="Z305" s="442"/>
      <c r="AA305" s="442"/>
      <c r="AB305" s="442"/>
      <c r="AC305" s="442"/>
      <c r="AD305" s="442"/>
      <c r="AE305" s="442"/>
      <c r="AF305" s="442"/>
      <c r="AG305" s="442"/>
      <c r="AH305" s="442"/>
      <c r="AI305" s="442"/>
      <c r="AJ305" s="442"/>
      <c r="AK305" s="442"/>
      <c r="AL305" s="442"/>
      <c r="AM305" s="442"/>
      <c r="AN305" s="442"/>
      <c r="AO305" s="442"/>
      <c r="AP305" s="442"/>
      <c r="AQ305" s="442"/>
      <c r="AR305" s="442"/>
      <c r="AS305" s="442"/>
      <c r="AT305" s="442"/>
      <c r="AU305" s="442"/>
      <c r="AV305" s="442"/>
      <c r="AW305" s="442"/>
      <c r="AX305" s="442"/>
      <c r="AY305" s="442"/>
      <c r="AZ305" s="442"/>
      <c r="BA305" s="442"/>
      <c r="BB305" s="442"/>
      <c r="BC305" s="442"/>
      <c r="BD305" s="442"/>
      <c r="BE305" s="442"/>
      <c r="BF305" s="442"/>
      <c r="BG305" s="442"/>
      <c r="BH305" s="442"/>
      <c r="BI305" s="442"/>
      <c r="BJ305" s="442"/>
      <c r="BK305" s="442"/>
      <c r="BL305" s="442"/>
      <c r="BM305" s="441" t="s">
        <v>123</v>
      </c>
      <c r="BN305" s="441"/>
      <c r="BO305" s="441"/>
      <c r="BP305" s="441"/>
      <c r="BQ305" s="441"/>
      <c r="BR305" s="441"/>
      <c r="BS305" s="441"/>
      <c r="BT305" s="441"/>
      <c r="BU305" s="441"/>
      <c r="BV305" s="441"/>
      <c r="BW305" s="441"/>
      <c r="BX305" s="441"/>
      <c r="BY305" s="441"/>
      <c r="BZ305" s="441"/>
      <c r="CA305" s="441"/>
      <c r="CB305" s="441"/>
      <c r="CC305" s="441"/>
      <c r="CD305" s="441"/>
      <c r="CE305" s="441"/>
      <c r="CF305" s="441"/>
      <c r="CG305" s="441"/>
      <c r="CH305" s="441"/>
      <c r="CI305" s="441"/>
      <c r="CJ305" s="441"/>
      <c r="CK305" s="441"/>
      <c r="CL305" s="441"/>
      <c r="CM305" s="441"/>
      <c r="CN305" s="441"/>
      <c r="CO305" s="441"/>
      <c r="CP305" s="441"/>
      <c r="CQ305" s="441"/>
    </row>
    <row r="306" spans="1:95" x14ac:dyDescent="0.2">
      <c r="A306" s="514" t="s">
        <v>371</v>
      </c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4"/>
      <c r="M306" s="514"/>
      <c r="N306" s="514"/>
      <c r="O306" s="514"/>
      <c r="P306" s="514"/>
      <c r="Q306" s="514"/>
      <c r="R306" s="514"/>
      <c r="S306" s="514"/>
      <c r="T306" s="514"/>
      <c r="U306" s="514"/>
      <c r="V306" s="514"/>
      <c r="W306" s="514"/>
      <c r="X306" s="514"/>
      <c r="Y306" s="514"/>
      <c r="Z306" s="514"/>
      <c r="AA306" s="514"/>
      <c r="AB306" s="514"/>
      <c r="AC306" s="514"/>
      <c r="AD306" s="514"/>
      <c r="AE306" s="514"/>
      <c r="AF306" s="514"/>
      <c r="AG306" s="514"/>
      <c r="AH306" s="514"/>
      <c r="AI306" s="514"/>
      <c r="AJ306" s="514"/>
      <c r="AK306" s="514"/>
      <c r="AL306" s="514"/>
      <c r="AM306" s="514"/>
      <c r="AN306" s="514"/>
      <c r="AO306" s="514"/>
      <c r="AP306" s="514"/>
      <c r="AQ306" s="514"/>
      <c r="AR306" s="514"/>
      <c r="AS306" s="514"/>
      <c r="AT306" s="514"/>
      <c r="AU306" s="514"/>
      <c r="AV306" s="514"/>
      <c r="AW306" s="514"/>
      <c r="AX306" s="514"/>
      <c r="AY306" s="514"/>
      <c r="AZ306" s="514"/>
      <c r="BA306" s="514"/>
      <c r="BB306" s="514"/>
      <c r="BC306" s="514"/>
      <c r="BD306" s="514"/>
      <c r="BE306" s="514"/>
      <c r="BF306" s="514"/>
      <c r="BG306" s="514"/>
      <c r="BH306" s="514"/>
      <c r="BI306" s="514"/>
      <c r="BJ306" s="514"/>
      <c r="BK306" s="514"/>
      <c r="BL306" s="514"/>
      <c r="BM306" s="514"/>
      <c r="BN306" s="514"/>
      <c r="BO306" s="514"/>
      <c r="BP306" s="514"/>
      <c r="BQ306" s="514"/>
      <c r="BR306" s="514"/>
      <c r="BS306" s="514"/>
      <c r="BT306" s="514"/>
      <c r="BU306" s="514"/>
      <c r="BV306" s="514"/>
      <c r="BW306" s="514"/>
      <c r="BX306" s="514"/>
      <c r="BY306" s="514"/>
      <c r="BZ306" s="514"/>
      <c r="CA306" s="514"/>
      <c r="CB306" s="514"/>
      <c r="CC306" s="514"/>
      <c r="CD306" s="514"/>
      <c r="CE306" s="514"/>
      <c r="CF306" s="514"/>
      <c r="CG306" s="514"/>
      <c r="CH306" s="514"/>
      <c r="CI306" s="514"/>
      <c r="CJ306" s="514"/>
      <c r="CK306" s="514"/>
      <c r="CL306" s="514"/>
      <c r="CM306" s="514"/>
      <c r="CN306" s="514"/>
      <c r="CO306" s="514"/>
      <c r="CP306" s="514"/>
      <c r="CQ306" s="514"/>
    </row>
    <row r="307" spans="1:95" ht="25.15" customHeight="1" x14ac:dyDescent="0.2">
      <c r="A307" s="383" t="s">
        <v>370</v>
      </c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  <c r="AA307" s="383"/>
      <c r="AB307" s="383"/>
      <c r="AC307" s="383"/>
      <c r="AD307" s="383"/>
      <c r="AE307" s="383"/>
      <c r="AF307" s="383"/>
      <c r="AG307" s="383"/>
      <c r="AH307" s="383"/>
      <c r="AI307" s="383"/>
      <c r="AJ307" s="383"/>
      <c r="AK307" s="383"/>
      <c r="AL307" s="383"/>
      <c r="AM307" s="383"/>
      <c r="AN307" s="383"/>
      <c r="AO307" s="383"/>
      <c r="AP307" s="383"/>
      <c r="AQ307" s="383"/>
      <c r="AR307" s="383"/>
      <c r="AS307" s="383"/>
      <c r="AT307" s="383"/>
      <c r="AU307" s="383"/>
      <c r="AV307" s="383"/>
      <c r="AW307" s="383"/>
      <c r="AX307" s="383"/>
      <c r="AY307" s="383"/>
      <c r="AZ307" s="383"/>
      <c r="BA307" s="383"/>
      <c r="BB307" s="383"/>
      <c r="BC307" s="383"/>
      <c r="BD307" s="383"/>
      <c r="BE307" s="383"/>
      <c r="BF307" s="383"/>
      <c r="BG307" s="383"/>
      <c r="BH307" s="383"/>
      <c r="BI307" s="383"/>
      <c r="BJ307" s="383"/>
      <c r="BK307" s="383"/>
      <c r="BL307" s="383"/>
      <c r="BM307" s="383"/>
      <c r="BN307" s="383"/>
      <c r="BO307" s="383"/>
      <c r="BP307" s="383"/>
      <c r="BQ307" s="383"/>
      <c r="BR307" s="383"/>
      <c r="BS307" s="383"/>
      <c r="BT307" s="383"/>
      <c r="BU307" s="383"/>
      <c r="BV307" s="383"/>
      <c r="BW307" s="383"/>
      <c r="BX307" s="383"/>
      <c r="BY307" s="383"/>
      <c r="BZ307" s="383"/>
      <c r="CA307" s="383"/>
      <c r="CB307" s="383"/>
      <c r="CC307" s="383"/>
      <c r="CD307" s="383"/>
      <c r="CE307" s="383"/>
      <c r="CF307" s="383"/>
      <c r="CG307" s="383"/>
      <c r="CH307" s="383"/>
      <c r="CI307" s="383"/>
      <c r="CJ307" s="383"/>
      <c r="CK307" s="383"/>
      <c r="CL307" s="383"/>
      <c r="CM307" s="383"/>
      <c r="CN307" s="383"/>
      <c r="CO307" s="383"/>
      <c r="CP307" s="383"/>
      <c r="CQ307" s="383"/>
    </row>
    <row r="308" spans="1:95" x14ac:dyDescent="0.2">
      <c r="A308" s="444" t="s">
        <v>126</v>
      </c>
      <c r="B308" s="444"/>
      <c r="C308" s="444"/>
      <c r="D308" s="444"/>
      <c r="E308" s="444"/>
      <c r="F308" s="444"/>
      <c r="G308" s="444"/>
      <c r="H308" s="444"/>
      <c r="I308" s="444"/>
      <c r="J308" s="444"/>
      <c r="K308" s="444"/>
      <c r="L308" s="444"/>
      <c r="M308" s="444"/>
      <c r="N308" s="444"/>
      <c r="O308" s="444"/>
      <c r="P308" s="444"/>
      <c r="Q308" s="444"/>
      <c r="R308" s="444"/>
      <c r="S308" s="444"/>
      <c r="T308" s="444"/>
      <c r="U308" s="444"/>
      <c r="V308" s="444"/>
      <c r="W308" s="444"/>
      <c r="X308" s="444"/>
      <c r="Y308" s="444"/>
      <c r="Z308" s="444"/>
      <c r="AA308" s="444"/>
      <c r="AB308" s="444"/>
      <c r="AC308" s="444"/>
      <c r="AD308" s="444"/>
      <c r="AE308" s="444"/>
      <c r="AF308" s="444"/>
      <c r="AG308" s="444"/>
      <c r="AH308" s="444"/>
      <c r="AI308" s="444"/>
      <c r="AJ308" s="444"/>
      <c r="AK308" s="444"/>
      <c r="AL308" s="444"/>
      <c r="AM308" s="444"/>
      <c r="AN308" s="444"/>
      <c r="AO308" s="444"/>
      <c r="AP308" s="444"/>
      <c r="AQ308" s="444"/>
      <c r="AR308" s="444"/>
      <c r="AS308" s="444"/>
      <c r="AT308" s="444"/>
      <c r="AU308" s="444"/>
      <c r="AV308" s="444"/>
      <c r="AW308" s="444"/>
      <c r="AX308" s="444"/>
      <c r="AY308" s="444"/>
      <c r="AZ308" s="444"/>
      <c r="BA308" s="444"/>
      <c r="BB308" s="444"/>
      <c r="BC308" s="444"/>
      <c r="BD308" s="444"/>
      <c r="BE308" s="444"/>
      <c r="BF308" s="444"/>
      <c r="BG308" s="444"/>
      <c r="BH308" s="444"/>
      <c r="BI308" s="444"/>
      <c r="BJ308" s="444"/>
      <c r="BK308" s="444"/>
      <c r="BL308" s="444"/>
      <c r="BM308" s="444"/>
      <c r="BN308" s="444"/>
      <c r="BO308" s="444"/>
      <c r="BP308" s="444"/>
      <c r="BQ308" s="444"/>
      <c r="BR308" s="444"/>
      <c r="BS308" s="444"/>
      <c r="BT308" s="444"/>
      <c r="BU308" s="444"/>
      <c r="BV308" s="444"/>
      <c r="BW308" s="444"/>
      <c r="BX308" s="444"/>
      <c r="BY308" s="444"/>
      <c r="BZ308" s="444"/>
      <c r="CA308" s="444"/>
      <c r="CB308" s="444"/>
      <c r="CC308" s="444"/>
      <c r="CD308" s="444"/>
      <c r="CE308" s="444"/>
      <c r="CF308" s="444"/>
      <c r="CG308" s="444"/>
      <c r="CH308" s="444"/>
      <c r="CI308" s="444"/>
      <c r="CJ308" s="444"/>
      <c r="CK308" s="444"/>
      <c r="CL308" s="444"/>
      <c r="CM308" s="444"/>
      <c r="CN308" s="444"/>
      <c r="CO308" s="444"/>
      <c r="CP308" s="444"/>
      <c r="CQ308" s="444"/>
    </row>
    <row r="309" spans="1:95" ht="26.45" customHeight="1" x14ac:dyDescent="0.2">
      <c r="A309" s="383" t="s">
        <v>127</v>
      </c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  <c r="AA309" s="383"/>
      <c r="AB309" s="383"/>
      <c r="AC309" s="383"/>
      <c r="AD309" s="383"/>
      <c r="AE309" s="383"/>
      <c r="AF309" s="383"/>
      <c r="AG309" s="383"/>
      <c r="AH309" s="383"/>
      <c r="AI309" s="383"/>
      <c r="AJ309" s="383"/>
      <c r="AK309" s="383"/>
      <c r="AL309" s="383"/>
      <c r="AM309" s="383"/>
      <c r="AN309" s="383"/>
      <c r="AO309" s="383"/>
      <c r="AP309" s="383"/>
      <c r="AQ309" s="383"/>
      <c r="AR309" s="383"/>
      <c r="AS309" s="383"/>
      <c r="AT309" s="383"/>
      <c r="AU309" s="383"/>
      <c r="AV309" s="383"/>
      <c r="AW309" s="383"/>
      <c r="AX309" s="383"/>
      <c r="AY309" s="383"/>
      <c r="AZ309" s="383"/>
      <c r="BA309" s="383"/>
      <c r="BB309" s="383"/>
      <c r="BC309" s="383"/>
      <c r="BD309" s="383"/>
      <c r="BE309" s="383"/>
      <c r="BF309" s="383"/>
      <c r="BG309" s="383"/>
      <c r="BH309" s="383"/>
      <c r="BI309" s="383"/>
      <c r="BJ309" s="383"/>
      <c r="BK309" s="383"/>
      <c r="BL309" s="383"/>
      <c r="BM309" s="383"/>
      <c r="BN309" s="383"/>
      <c r="BO309" s="383"/>
      <c r="BP309" s="383"/>
      <c r="BQ309" s="383"/>
      <c r="BR309" s="383"/>
      <c r="BS309" s="383"/>
      <c r="BT309" s="383"/>
      <c r="BU309" s="383"/>
      <c r="BV309" s="383"/>
      <c r="BW309" s="383"/>
      <c r="BX309" s="383"/>
      <c r="BY309" s="383"/>
      <c r="BZ309" s="383"/>
      <c r="CA309" s="383"/>
      <c r="CB309" s="383"/>
      <c r="CC309" s="383"/>
      <c r="CD309" s="383"/>
      <c r="CE309" s="383"/>
      <c r="CF309" s="383"/>
      <c r="CG309" s="383"/>
      <c r="CH309" s="383"/>
      <c r="CI309" s="383"/>
      <c r="CJ309" s="383"/>
      <c r="CK309" s="383"/>
      <c r="CL309" s="383"/>
      <c r="CM309" s="383"/>
      <c r="CN309" s="383"/>
      <c r="CO309" s="383"/>
      <c r="CP309" s="383"/>
      <c r="CQ309" s="383"/>
    </row>
    <row r="310" spans="1:95" ht="6.75" customHeight="1" x14ac:dyDescent="0.2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4"/>
      <c r="BL310" s="304"/>
      <c r="BM310" s="304"/>
      <c r="BN310" s="304"/>
      <c r="BO310" s="304"/>
      <c r="BP310" s="304"/>
      <c r="BQ310" s="304"/>
      <c r="BR310" s="304"/>
      <c r="BS310" s="304"/>
      <c r="BT310" s="304"/>
      <c r="BU310" s="304"/>
      <c r="BV310" s="304"/>
      <c r="BW310" s="304"/>
      <c r="BX310" s="304"/>
      <c r="BY310" s="304"/>
      <c r="BZ310" s="304"/>
      <c r="CA310" s="304"/>
      <c r="CB310" s="304"/>
      <c r="CC310" s="304"/>
      <c r="CD310" s="304"/>
      <c r="CE310" s="304"/>
      <c r="CF310" s="318"/>
      <c r="CG310" s="318"/>
      <c r="CH310" s="318"/>
      <c r="CI310" s="318"/>
      <c r="CJ310" s="318"/>
      <c r="CK310" s="318"/>
      <c r="CL310" s="318"/>
      <c r="CM310" s="318"/>
      <c r="CN310" s="318"/>
      <c r="CO310" s="318"/>
      <c r="CP310" s="318"/>
      <c r="CQ310" s="318"/>
    </row>
    <row r="311" spans="1:95" x14ac:dyDescent="0.2">
      <c r="A311" s="427" t="s">
        <v>26</v>
      </c>
      <c r="B311" s="427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27"/>
      <c r="N311" s="427"/>
      <c r="O311" s="427"/>
      <c r="P311" s="427"/>
      <c r="Q311" s="427"/>
      <c r="R311" s="427"/>
      <c r="S311" s="427"/>
      <c r="T311" s="427"/>
      <c r="U311" s="427"/>
      <c r="V311" s="427"/>
      <c r="W311" s="427"/>
      <c r="X311" s="427"/>
      <c r="Y311" s="427"/>
      <c r="Z311" s="427"/>
      <c r="AA311" s="427"/>
      <c r="AB311" s="427"/>
      <c r="AC311" s="427"/>
      <c r="AD311" s="427"/>
      <c r="AE311" s="427"/>
      <c r="AF311" s="427"/>
      <c r="AG311" s="427"/>
      <c r="AH311" s="427"/>
      <c r="AI311" s="427"/>
      <c r="AJ311" s="427"/>
      <c r="AK311" s="427"/>
      <c r="AL311" s="427"/>
      <c r="AM311" s="427"/>
      <c r="AN311" s="427"/>
      <c r="AO311" s="427"/>
      <c r="AP311" s="369" t="s">
        <v>57</v>
      </c>
      <c r="AQ311" s="369"/>
      <c r="AR311" s="369"/>
      <c r="AS311" s="369"/>
      <c r="AT311" s="369"/>
      <c r="AU311" s="368"/>
      <c r="AV311" s="368"/>
      <c r="AW311" s="368"/>
      <c r="AX311" s="368"/>
      <c r="AY311" s="368"/>
      <c r="AZ311" s="368"/>
      <c r="BA311" s="368"/>
      <c r="BB311" s="368"/>
      <c r="BC311" s="368"/>
      <c r="BD311" s="368"/>
      <c r="BE311" s="368"/>
      <c r="BF311" s="368"/>
      <c r="BG311" s="368"/>
      <c r="BH311" s="368"/>
      <c r="BI311" s="368"/>
      <c r="BJ311" s="368"/>
      <c r="BK311" s="368"/>
      <c r="BL311" s="368"/>
      <c r="BM311" s="368"/>
      <c r="BN311" s="368"/>
      <c r="BO311" s="368"/>
      <c r="BP311" s="368"/>
      <c r="BQ311" s="368"/>
      <c r="BR311" s="368"/>
      <c r="BS311" s="368"/>
      <c r="BT311" s="368"/>
      <c r="BU311" s="368"/>
      <c r="BV311" s="368"/>
      <c r="BW311" s="368"/>
      <c r="BX311" s="368"/>
      <c r="BY311" s="368"/>
      <c r="BZ311" s="368"/>
      <c r="CA311" s="368"/>
      <c r="CB311" s="368"/>
      <c r="CC311" s="368"/>
      <c r="CD311" s="368"/>
      <c r="CE311" s="368"/>
    </row>
    <row r="312" spans="1:95" ht="10.5" customHeight="1" thickBot="1" x14ac:dyDescent="0.25">
      <c r="A312" s="427"/>
      <c r="B312" s="427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27"/>
      <c r="N312" s="427"/>
      <c r="O312" s="427"/>
      <c r="P312" s="427"/>
      <c r="Q312" s="427"/>
      <c r="R312" s="427"/>
      <c r="S312" s="427"/>
      <c r="T312" s="427"/>
      <c r="U312" s="427"/>
      <c r="V312" s="427"/>
      <c r="W312" s="427"/>
      <c r="X312" s="427"/>
      <c r="Y312" s="427"/>
      <c r="Z312" s="427"/>
      <c r="AA312" s="427"/>
      <c r="AB312" s="427"/>
      <c r="AC312" s="427"/>
      <c r="AD312" s="427"/>
      <c r="AE312" s="427"/>
      <c r="AF312" s="427"/>
      <c r="AG312" s="427"/>
      <c r="AH312" s="427"/>
      <c r="AI312" s="427"/>
      <c r="AJ312" s="427"/>
      <c r="AK312" s="427"/>
      <c r="AL312" s="427"/>
      <c r="AM312" s="427"/>
      <c r="AN312" s="427"/>
      <c r="AO312" s="427"/>
      <c r="AP312" s="427"/>
      <c r="AQ312" s="427"/>
      <c r="AR312" s="427"/>
      <c r="AS312" s="427"/>
      <c r="AT312" s="427"/>
      <c r="AU312" s="427"/>
      <c r="AV312" s="427"/>
      <c r="AW312" s="427"/>
      <c r="AX312" s="427"/>
      <c r="AY312" s="427"/>
      <c r="AZ312" s="427"/>
      <c r="BA312" s="427"/>
      <c r="BB312" s="427"/>
      <c r="BC312" s="427"/>
      <c r="BD312" s="427"/>
      <c r="BE312" s="427"/>
      <c r="BF312" s="427"/>
      <c r="BG312" s="427"/>
      <c r="BH312" s="427"/>
      <c r="BI312" s="427"/>
      <c r="BJ312" s="427"/>
      <c r="BK312" s="427"/>
      <c r="BL312" s="427"/>
      <c r="BM312" s="427"/>
      <c r="BN312" s="427"/>
      <c r="BO312" s="427"/>
      <c r="BP312" s="427"/>
      <c r="BQ312" s="427"/>
      <c r="BR312" s="427"/>
      <c r="BS312" s="427"/>
      <c r="BT312" s="427"/>
      <c r="BU312" s="427"/>
      <c r="BV312" s="427"/>
      <c r="BW312" s="427"/>
      <c r="BX312" s="427"/>
      <c r="BY312" s="427"/>
      <c r="BZ312" s="427"/>
      <c r="CA312" s="427"/>
      <c r="CB312" s="427"/>
      <c r="CC312" s="427"/>
      <c r="CD312" s="427"/>
      <c r="CE312" s="427"/>
    </row>
    <row r="313" spans="1:95" x14ac:dyDescent="0.2">
      <c r="A313" s="368" t="s">
        <v>28</v>
      </c>
      <c r="B313" s="368"/>
      <c r="C313" s="368"/>
      <c r="D313" s="368"/>
      <c r="E313" s="368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6"/>
      <c r="Z313" s="366"/>
      <c r="AA313" s="366"/>
      <c r="AB313" s="366"/>
      <c r="AC313" s="366"/>
      <c r="AD313" s="366"/>
      <c r="AE313" s="366"/>
      <c r="AF313" s="366"/>
      <c r="AG313" s="366"/>
      <c r="AH313" s="366"/>
      <c r="AI313" s="366"/>
      <c r="AJ313" s="366"/>
      <c r="AK313" s="366"/>
      <c r="AL313" s="366"/>
      <c r="AM313" s="366"/>
      <c r="AN313" s="366"/>
      <c r="AO313" s="366"/>
      <c r="AP313" s="366"/>
      <c r="AQ313" s="366"/>
      <c r="AR313" s="366"/>
      <c r="AS313" s="366"/>
      <c r="AT313" s="366"/>
      <c r="AU313" s="366"/>
      <c r="AV313" s="366"/>
      <c r="AW313" s="366"/>
      <c r="AX313" s="366"/>
      <c r="AY313" s="366"/>
      <c r="AZ313" s="366"/>
      <c r="BA313" s="366"/>
      <c r="BB313" s="366"/>
      <c r="BC313" s="366"/>
      <c r="BD313" s="366"/>
      <c r="BE313" s="366"/>
      <c r="BF313" s="366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468" t="s">
        <v>29</v>
      </c>
      <c r="BT313" s="468"/>
      <c r="BU313" s="468"/>
      <c r="BV313" s="468"/>
      <c r="BW313" s="468"/>
      <c r="BX313" s="468"/>
      <c r="BY313" s="468"/>
      <c r="BZ313" s="468"/>
      <c r="CA313" s="468"/>
      <c r="CB313" s="468"/>
      <c r="CC313" s="468"/>
      <c r="CD313" s="468"/>
      <c r="CE313" s="468"/>
      <c r="CF313" s="774" t="s">
        <v>30</v>
      </c>
      <c r="CG313" s="775"/>
      <c r="CH313" s="775"/>
      <c r="CI313" s="775"/>
      <c r="CJ313" s="775"/>
      <c r="CK313" s="775"/>
      <c r="CL313" s="775"/>
      <c r="CM313" s="775"/>
      <c r="CN313" s="775"/>
      <c r="CO313" s="775"/>
      <c r="CP313" s="775"/>
      <c r="CQ313" s="776"/>
    </row>
    <row r="314" spans="1:95" ht="20.25" customHeight="1" x14ac:dyDescent="0.2">
      <c r="A314" s="452" t="s">
        <v>31</v>
      </c>
      <c r="B314" s="467"/>
      <c r="C314" s="467"/>
      <c r="D314" s="467"/>
      <c r="E314" s="467"/>
      <c r="F314" s="467"/>
      <c r="G314" s="467"/>
      <c r="H314" s="467"/>
      <c r="I314" s="467"/>
      <c r="J314" s="467"/>
      <c r="K314" s="467"/>
      <c r="L314" s="467"/>
      <c r="M314" s="467"/>
      <c r="N314" s="467"/>
      <c r="O314" s="467"/>
      <c r="P314" s="467"/>
      <c r="Q314" s="467"/>
      <c r="R314" s="467"/>
      <c r="S314" s="467"/>
      <c r="T314" s="467"/>
      <c r="U314" s="467"/>
      <c r="V314" s="467"/>
      <c r="W314" s="467"/>
      <c r="X314" s="467"/>
      <c r="Y314" s="467"/>
      <c r="Z314" s="467"/>
      <c r="AA314" s="467"/>
      <c r="AB314" s="467"/>
      <c r="AC314" s="467"/>
      <c r="AD314" s="467"/>
      <c r="AE314" s="467"/>
      <c r="AF314" s="467"/>
      <c r="AG314" s="467"/>
      <c r="AH314" s="467"/>
      <c r="AI314" s="467"/>
      <c r="AJ314" s="467"/>
      <c r="AK314" s="467"/>
      <c r="AL314" s="467"/>
      <c r="AM314" s="467"/>
      <c r="AN314" s="467"/>
      <c r="AO314" s="467"/>
      <c r="AP314" s="467"/>
      <c r="AQ314" s="467"/>
      <c r="AR314" s="467"/>
      <c r="AS314" s="467"/>
      <c r="AT314" s="467"/>
      <c r="AU314" s="467"/>
      <c r="AV314" s="467"/>
      <c r="AW314" s="467"/>
      <c r="AX314" s="467"/>
      <c r="AY314" s="467"/>
      <c r="AZ314" s="467"/>
      <c r="BA314" s="467"/>
      <c r="BB314" s="467"/>
      <c r="BC314" s="467"/>
      <c r="BD314" s="467"/>
      <c r="BE314" s="467"/>
      <c r="BF314" s="467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468"/>
      <c r="BT314" s="468"/>
      <c r="BU314" s="468"/>
      <c r="BV314" s="468"/>
      <c r="BW314" s="468"/>
      <c r="BX314" s="468"/>
      <c r="BY314" s="468"/>
      <c r="BZ314" s="468"/>
      <c r="CA314" s="468"/>
      <c r="CB314" s="468"/>
      <c r="CC314" s="468"/>
      <c r="CD314" s="468"/>
      <c r="CE314" s="468"/>
      <c r="CF314" s="782"/>
      <c r="CG314" s="783"/>
      <c r="CH314" s="783"/>
      <c r="CI314" s="783"/>
      <c r="CJ314" s="783"/>
      <c r="CK314" s="783"/>
      <c r="CL314" s="783"/>
      <c r="CM314" s="783"/>
      <c r="CN314" s="783"/>
      <c r="CO314" s="783"/>
      <c r="CP314" s="783"/>
      <c r="CQ314" s="784"/>
    </row>
    <row r="315" spans="1:95" ht="16.5" customHeight="1" thickBot="1" x14ac:dyDescent="0.25">
      <c r="A315" s="368" t="s">
        <v>32</v>
      </c>
      <c r="B315" s="368"/>
      <c r="C315" s="368"/>
      <c r="D315" s="368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6"/>
      <c r="AF315" s="366"/>
      <c r="AG315" s="366"/>
      <c r="AH315" s="366"/>
      <c r="AI315" s="366"/>
      <c r="AJ315" s="366"/>
      <c r="AK315" s="366"/>
      <c r="AL315" s="366"/>
      <c r="AM315" s="366"/>
      <c r="AN315" s="366"/>
      <c r="AO315" s="366"/>
      <c r="AP315" s="366"/>
      <c r="AQ315" s="366"/>
      <c r="AR315" s="366"/>
      <c r="AS315" s="366"/>
      <c r="AT315" s="366"/>
      <c r="AU315" s="366"/>
      <c r="AV315" s="366"/>
      <c r="AW315" s="366"/>
      <c r="AX315" s="366"/>
      <c r="AY315" s="366"/>
      <c r="AZ315" s="366"/>
      <c r="BA315" s="366"/>
      <c r="BB315" s="366"/>
      <c r="BC315" s="366"/>
      <c r="BD315" s="366"/>
      <c r="BE315" s="366"/>
      <c r="BF315" s="366"/>
      <c r="BS315" s="468"/>
      <c r="BT315" s="468"/>
      <c r="BU315" s="468"/>
      <c r="BV315" s="468"/>
      <c r="BW315" s="468"/>
      <c r="BX315" s="468"/>
      <c r="BY315" s="468"/>
      <c r="BZ315" s="468"/>
      <c r="CA315" s="468"/>
      <c r="CB315" s="468"/>
      <c r="CC315" s="468"/>
      <c r="CD315" s="468"/>
      <c r="CE315" s="468"/>
      <c r="CF315" s="777"/>
      <c r="CG315" s="778"/>
      <c r="CH315" s="778"/>
      <c r="CI315" s="778"/>
      <c r="CJ315" s="778"/>
      <c r="CK315" s="778"/>
      <c r="CL315" s="778"/>
      <c r="CM315" s="778"/>
      <c r="CN315" s="778"/>
      <c r="CO315" s="778"/>
      <c r="CP315" s="778"/>
      <c r="CQ315" s="779"/>
    </row>
    <row r="316" spans="1:95" ht="49.5" customHeight="1" x14ac:dyDescent="0.2">
      <c r="A316" s="452" t="s">
        <v>128</v>
      </c>
      <c r="B316" s="452"/>
      <c r="C316" s="452"/>
      <c r="D316" s="452"/>
      <c r="E316" s="452"/>
      <c r="F316" s="452"/>
      <c r="G316" s="452"/>
      <c r="H316" s="452"/>
      <c r="I316" s="452"/>
      <c r="J316" s="452"/>
      <c r="K316" s="452"/>
      <c r="L316" s="452"/>
      <c r="M316" s="452"/>
      <c r="N316" s="452"/>
      <c r="O316" s="452"/>
      <c r="P316" s="452"/>
      <c r="Q316" s="452"/>
      <c r="R316" s="452"/>
      <c r="S316" s="452"/>
      <c r="T316" s="452"/>
      <c r="U316" s="452"/>
      <c r="V316" s="452"/>
      <c r="W316" s="452"/>
      <c r="X316" s="452"/>
      <c r="Y316" s="452"/>
      <c r="Z316" s="452"/>
      <c r="AA316" s="452"/>
      <c r="AB316" s="452"/>
      <c r="AC316" s="452"/>
      <c r="AD316" s="452"/>
      <c r="AE316" s="452"/>
      <c r="AF316" s="452"/>
      <c r="AG316" s="452"/>
      <c r="AH316" s="452"/>
      <c r="AI316" s="452"/>
      <c r="AJ316" s="452"/>
      <c r="AK316" s="452"/>
      <c r="AL316" s="452"/>
      <c r="AM316" s="452"/>
      <c r="AN316" s="452"/>
      <c r="AO316" s="452"/>
      <c r="AP316" s="452"/>
      <c r="AQ316" s="452"/>
      <c r="AR316" s="452"/>
      <c r="AS316" s="452"/>
      <c r="AT316" s="452"/>
      <c r="AU316" s="452"/>
      <c r="AV316" s="452"/>
      <c r="AW316" s="452"/>
      <c r="AX316" s="452"/>
      <c r="AY316" s="452"/>
      <c r="AZ316" s="452"/>
      <c r="BA316" s="452"/>
      <c r="BB316" s="452"/>
      <c r="BC316" s="452"/>
      <c r="BD316" s="452"/>
      <c r="BE316" s="452"/>
      <c r="BF316" s="452"/>
      <c r="BS316" s="468"/>
      <c r="BT316" s="468"/>
      <c r="BU316" s="468"/>
      <c r="BV316" s="468"/>
      <c r="BW316" s="468"/>
      <c r="BX316" s="468"/>
      <c r="BY316" s="468"/>
      <c r="BZ316" s="468"/>
      <c r="CA316" s="468"/>
      <c r="CB316" s="468"/>
      <c r="CC316" s="468"/>
      <c r="CD316" s="468"/>
      <c r="CE316" s="468"/>
    </row>
    <row r="317" spans="1:95" ht="3.75" customHeight="1" x14ac:dyDescent="0.2">
      <c r="A317" s="368"/>
      <c r="B317" s="368"/>
      <c r="C317" s="368"/>
      <c r="D317" s="368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8"/>
      <c r="AG317" s="368"/>
      <c r="AH317" s="368"/>
      <c r="AI317" s="368"/>
      <c r="AJ317" s="368"/>
      <c r="AK317" s="368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8"/>
      <c r="AV317" s="368"/>
      <c r="AW317" s="368"/>
      <c r="AX317" s="368"/>
      <c r="AY317" s="368"/>
      <c r="AZ317" s="368"/>
      <c r="BA317" s="368"/>
      <c r="BB317" s="368"/>
      <c r="BC317" s="368"/>
      <c r="BD317" s="368"/>
      <c r="BE317" s="368"/>
      <c r="BF317" s="368"/>
      <c r="BG317" s="368"/>
      <c r="BH317" s="368"/>
      <c r="BI317" s="368"/>
      <c r="BJ317" s="368"/>
      <c r="BK317" s="368"/>
      <c r="BL317" s="368"/>
      <c r="BM317" s="368"/>
      <c r="BN317" s="368"/>
      <c r="BO317" s="368"/>
      <c r="BP317" s="368"/>
      <c r="BQ317" s="368"/>
      <c r="BR317" s="368"/>
      <c r="BS317" s="368"/>
      <c r="BT317" s="368"/>
      <c r="BU317" s="368"/>
      <c r="BV317" s="368"/>
      <c r="BW317" s="368"/>
      <c r="BX317" s="368"/>
      <c r="BY317" s="368"/>
      <c r="BZ317" s="368"/>
      <c r="CA317" s="368"/>
      <c r="CB317" s="368"/>
      <c r="CC317" s="368"/>
      <c r="CD317" s="368"/>
      <c r="CE317" s="368"/>
      <c r="CP317" s="763" t="s">
        <v>60</v>
      </c>
      <c r="CQ317" s="763"/>
    </row>
    <row r="318" spans="1:95" x14ac:dyDescent="0.2">
      <c r="A318" s="368" t="s">
        <v>34</v>
      </c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AY318" s="368"/>
      <c r="AZ318" s="368"/>
      <c r="BA318" s="368"/>
      <c r="BB318" s="368"/>
      <c r="BC318" s="368"/>
      <c r="BD318" s="368"/>
      <c r="BE318" s="368"/>
      <c r="BF318" s="368"/>
      <c r="BG318" s="368"/>
      <c r="BH318" s="368"/>
      <c r="BI318" s="368"/>
      <c r="BJ318" s="368"/>
      <c r="BK318" s="368"/>
      <c r="BL318" s="368"/>
      <c r="BM318" s="368"/>
      <c r="BN318" s="368"/>
      <c r="BO318" s="368"/>
      <c r="BP318" s="368"/>
      <c r="BQ318" s="368"/>
      <c r="BR318" s="368"/>
      <c r="BS318" s="368"/>
      <c r="BT318" s="368"/>
      <c r="BU318" s="368"/>
      <c r="BV318" s="368"/>
      <c r="BW318" s="368"/>
      <c r="BX318" s="368"/>
      <c r="BY318" s="368"/>
      <c r="BZ318" s="368"/>
      <c r="CA318" s="368"/>
      <c r="CB318" s="368"/>
      <c r="CC318" s="368"/>
      <c r="CD318" s="368"/>
      <c r="CE318" s="368"/>
    </row>
    <row r="319" spans="1:95" ht="18" x14ac:dyDescent="0.2">
      <c r="A319" s="368" t="s">
        <v>35</v>
      </c>
      <c r="B319" s="368"/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8"/>
      <c r="AK319" s="368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AY319" s="368"/>
      <c r="AZ319" s="368"/>
      <c r="BA319" s="368"/>
      <c r="BB319" s="368"/>
      <c r="BC319" s="368"/>
      <c r="BD319" s="368"/>
      <c r="BE319" s="368"/>
      <c r="BF319" s="368"/>
      <c r="BG319" s="368"/>
      <c r="BH319" s="368"/>
      <c r="BI319" s="368"/>
      <c r="BJ319" s="368"/>
      <c r="BK319" s="368"/>
      <c r="BL319" s="368"/>
      <c r="BM319" s="368"/>
      <c r="BN319" s="368"/>
      <c r="BO319" s="368"/>
      <c r="BP319" s="368"/>
      <c r="BQ319" s="368"/>
      <c r="BR319" s="368"/>
      <c r="BS319" s="368"/>
      <c r="BT319" s="368"/>
      <c r="BU319" s="368"/>
      <c r="BV319" s="368"/>
      <c r="BW319" s="368"/>
      <c r="BX319" s="368"/>
      <c r="BY319" s="368"/>
      <c r="BZ319" s="368"/>
      <c r="CA319" s="368"/>
      <c r="CB319" s="368"/>
      <c r="CC319" s="368"/>
      <c r="CD319" s="368"/>
      <c r="CE319" s="368"/>
    </row>
    <row r="320" spans="1:95" ht="10.5" customHeight="1" x14ac:dyDescent="0.2">
      <c r="A320" s="368"/>
      <c r="B320" s="368"/>
      <c r="C320" s="368"/>
      <c r="D320" s="368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  <c r="AZ320" s="368"/>
      <c r="BA320" s="368"/>
      <c r="BB320" s="368"/>
      <c r="BC320" s="368"/>
      <c r="BD320" s="368"/>
      <c r="BE320" s="368"/>
      <c r="BF320" s="368"/>
      <c r="BG320" s="368"/>
      <c r="BH320" s="368"/>
      <c r="BI320" s="368"/>
      <c r="BJ320" s="368"/>
      <c r="BK320" s="368"/>
      <c r="BL320" s="368"/>
      <c r="BM320" s="368"/>
      <c r="BN320" s="368"/>
      <c r="BO320" s="368"/>
      <c r="BP320" s="368"/>
      <c r="BQ320" s="368"/>
      <c r="BR320" s="368"/>
      <c r="BS320" s="368"/>
      <c r="BT320" s="368"/>
      <c r="BU320" s="368"/>
      <c r="BV320" s="368"/>
      <c r="BW320" s="368"/>
      <c r="BX320" s="368"/>
      <c r="BY320" s="368"/>
      <c r="BZ320" s="368"/>
      <c r="CA320" s="368"/>
      <c r="CB320" s="368"/>
      <c r="CC320" s="368"/>
      <c r="CD320" s="368"/>
      <c r="CE320" s="368"/>
    </row>
    <row r="321" spans="1:95" ht="64.5" customHeight="1" x14ac:dyDescent="0.2">
      <c r="A321" s="424" t="s">
        <v>36</v>
      </c>
      <c r="B321" s="424"/>
      <c r="C321" s="424"/>
      <c r="D321" s="424"/>
      <c r="E321" s="424"/>
      <c r="F321" s="424"/>
      <c r="G321" s="424"/>
      <c r="H321" s="352" t="s">
        <v>37</v>
      </c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4"/>
      <c r="T321" s="405" t="s">
        <v>38</v>
      </c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7"/>
      <c r="AF321" s="352" t="s">
        <v>39</v>
      </c>
      <c r="AG321" s="353"/>
      <c r="AH321" s="353"/>
      <c r="AI321" s="353"/>
      <c r="AJ321" s="353"/>
      <c r="AK321" s="353"/>
      <c r="AL321" s="353"/>
      <c r="AM321" s="353"/>
      <c r="AN321" s="353"/>
      <c r="AO321" s="353"/>
      <c r="AP321" s="353"/>
      <c r="AQ321" s="353"/>
      <c r="AR321" s="353"/>
      <c r="AS321" s="353"/>
      <c r="AT321" s="353"/>
      <c r="AU321" s="353"/>
      <c r="AV321" s="353"/>
      <c r="AW321" s="353"/>
      <c r="AX321" s="353"/>
      <c r="AY321" s="353"/>
      <c r="AZ321" s="353"/>
      <c r="BA321" s="353"/>
      <c r="BB321" s="353"/>
      <c r="BC321" s="353"/>
      <c r="BD321" s="353"/>
      <c r="BE321" s="353"/>
      <c r="BF321" s="353"/>
      <c r="BG321" s="353"/>
      <c r="BH321" s="353"/>
      <c r="BI321" s="353"/>
      <c r="BJ321" s="353"/>
      <c r="BK321" s="353"/>
      <c r="BL321" s="353"/>
      <c r="BM321" s="354"/>
      <c r="BN321" s="352" t="s">
        <v>40</v>
      </c>
      <c r="BO321" s="353"/>
      <c r="BP321" s="353"/>
      <c r="BQ321" s="353"/>
      <c r="BR321" s="353"/>
      <c r="BS321" s="353"/>
      <c r="BT321" s="353"/>
      <c r="BU321" s="353"/>
      <c r="BV321" s="353"/>
      <c r="BW321" s="353"/>
      <c r="BX321" s="353"/>
      <c r="BY321" s="353"/>
      <c r="BZ321" s="353"/>
      <c r="CA321" s="353"/>
      <c r="CB321" s="353"/>
      <c r="CC321" s="353"/>
      <c r="CD321" s="353"/>
      <c r="CE321" s="354"/>
      <c r="CF321" s="424" t="s">
        <v>41</v>
      </c>
      <c r="CG321" s="424"/>
      <c r="CH321" s="424"/>
      <c r="CI321" s="424"/>
      <c r="CJ321" s="424"/>
      <c r="CK321" s="424"/>
      <c r="CL321" s="424"/>
      <c r="CM321" s="424"/>
      <c r="CN321" s="424"/>
      <c r="CO321" s="424"/>
      <c r="CP321" s="424"/>
      <c r="CQ321" s="424"/>
    </row>
    <row r="322" spans="1:95" x14ac:dyDescent="0.2">
      <c r="A322" s="424"/>
      <c r="B322" s="424"/>
      <c r="C322" s="424"/>
      <c r="D322" s="424"/>
      <c r="E322" s="424"/>
      <c r="F322" s="424"/>
      <c r="G322" s="424"/>
      <c r="H322" s="405" t="s">
        <v>42</v>
      </c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7"/>
      <c r="T322" s="405" t="s">
        <v>42</v>
      </c>
      <c r="U322" s="406"/>
      <c r="V322" s="406"/>
      <c r="W322" s="406"/>
      <c r="X322" s="406"/>
      <c r="Y322" s="406"/>
      <c r="Z322" s="406"/>
      <c r="AA322" s="406"/>
      <c r="AB322" s="406"/>
      <c r="AC322" s="406"/>
      <c r="AD322" s="406"/>
      <c r="AE322" s="407"/>
      <c r="AF322" s="405" t="s">
        <v>42</v>
      </c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/>
      <c r="AS322" s="406"/>
      <c r="AT322" s="406"/>
      <c r="AU322" s="406"/>
      <c r="AV322" s="406"/>
      <c r="AW322" s="406"/>
      <c r="AX322" s="406"/>
      <c r="AY322" s="407"/>
      <c r="AZ322" s="405" t="s">
        <v>43</v>
      </c>
      <c r="BA322" s="406"/>
      <c r="BB322" s="406"/>
      <c r="BC322" s="406"/>
      <c r="BD322" s="406"/>
      <c r="BE322" s="406"/>
      <c r="BF322" s="406"/>
      <c r="BG322" s="406"/>
      <c r="BH322" s="406"/>
      <c r="BI322" s="406"/>
      <c r="BJ322" s="406"/>
      <c r="BK322" s="406"/>
      <c r="BL322" s="406"/>
      <c r="BM322" s="407"/>
      <c r="BN322" s="414" t="s">
        <v>6</v>
      </c>
      <c r="BO322" s="415"/>
      <c r="BP322" s="377" t="s">
        <v>12</v>
      </c>
      <c r="BQ322" s="377"/>
      <c r="BR322" s="425" t="s">
        <v>44</v>
      </c>
      <c r="BS322" s="426"/>
      <c r="BT322" s="414" t="s">
        <v>6</v>
      </c>
      <c r="BU322" s="415"/>
      <c r="BV322" s="377" t="s">
        <v>6</v>
      </c>
      <c r="BW322" s="377"/>
      <c r="BX322" s="425" t="s">
        <v>44</v>
      </c>
      <c r="BY322" s="426"/>
      <c r="BZ322" s="414" t="s">
        <v>6</v>
      </c>
      <c r="CA322" s="415"/>
      <c r="CB322" s="377" t="s">
        <v>205</v>
      </c>
      <c r="CC322" s="377"/>
      <c r="CD322" s="425" t="s">
        <v>44</v>
      </c>
      <c r="CE322" s="426"/>
      <c r="CF322" s="405" t="s">
        <v>45</v>
      </c>
      <c r="CG322" s="406"/>
      <c r="CH322" s="406"/>
      <c r="CI322" s="406"/>
      <c r="CJ322" s="406"/>
      <c r="CK322" s="407"/>
      <c r="CL322" s="405" t="s">
        <v>46</v>
      </c>
      <c r="CM322" s="406"/>
      <c r="CN322" s="406"/>
      <c r="CO322" s="406"/>
      <c r="CP322" s="406"/>
      <c r="CQ322" s="407"/>
    </row>
    <row r="323" spans="1:95" ht="5.45" customHeight="1" x14ac:dyDescent="0.2">
      <c r="A323" s="424"/>
      <c r="B323" s="424"/>
      <c r="C323" s="424"/>
      <c r="D323" s="424"/>
      <c r="E323" s="424"/>
      <c r="F323" s="424"/>
      <c r="G323" s="424"/>
      <c r="H323" s="411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413"/>
      <c r="T323" s="411"/>
      <c r="U323" s="412"/>
      <c r="V323" s="412"/>
      <c r="W323" s="412"/>
      <c r="X323" s="412"/>
      <c r="Y323" s="412"/>
      <c r="Z323" s="412"/>
      <c r="AA323" s="412"/>
      <c r="AB323" s="412"/>
      <c r="AC323" s="412"/>
      <c r="AD323" s="412"/>
      <c r="AE323" s="413"/>
      <c r="AF323" s="411"/>
      <c r="AG323" s="412"/>
      <c r="AH323" s="412"/>
      <c r="AI323" s="412"/>
      <c r="AJ323" s="412"/>
      <c r="AK323" s="412"/>
      <c r="AL323" s="412"/>
      <c r="AM323" s="412"/>
      <c r="AN323" s="412"/>
      <c r="AO323" s="412"/>
      <c r="AP323" s="412"/>
      <c r="AQ323" s="412"/>
      <c r="AR323" s="412"/>
      <c r="AS323" s="412"/>
      <c r="AT323" s="412"/>
      <c r="AU323" s="412"/>
      <c r="AV323" s="412"/>
      <c r="AW323" s="412"/>
      <c r="AX323" s="412"/>
      <c r="AY323" s="413"/>
      <c r="AZ323" s="408"/>
      <c r="BA323" s="409"/>
      <c r="BB323" s="409"/>
      <c r="BC323" s="409"/>
      <c r="BD323" s="409"/>
      <c r="BE323" s="409"/>
      <c r="BF323" s="409"/>
      <c r="BG323" s="409"/>
      <c r="BH323" s="409"/>
      <c r="BI323" s="409"/>
      <c r="BJ323" s="409"/>
      <c r="BK323" s="409"/>
      <c r="BL323" s="409"/>
      <c r="BM323" s="410"/>
      <c r="BN323" s="411" t="s">
        <v>47</v>
      </c>
      <c r="BO323" s="412"/>
      <c r="BP323" s="412"/>
      <c r="BQ323" s="412"/>
      <c r="BR323" s="412"/>
      <c r="BS323" s="413"/>
      <c r="BT323" s="411" t="s">
        <v>48</v>
      </c>
      <c r="BU323" s="412"/>
      <c r="BV323" s="412"/>
      <c r="BW323" s="412"/>
      <c r="BX323" s="412"/>
      <c r="BY323" s="413"/>
      <c r="BZ323" s="411" t="s">
        <v>49</v>
      </c>
      <c r="CA323" s="412"/>
      <c r="CB323" s="412"/>
      <c r="CC323" s="412"/>
      <c r="CD323" s="412"/>
      <c r="CE323" s="413"/>
      <c r="CF323" s="411"/>
      <c r="CG323" s="412"/>
      <c r="CH323" s="412"/>
      <c r="CI323" s="412"/>
      <c r="CJ323" s="412"/>
      <c r="CK323" s="413"/>
      <c r="CL323" s="411"/>
      <c r="CM323" s="412"/>
      <c r="CN323" s="412"/>
      <c r="CO323" s="412"/>
      <c r="CP323" s="412"/>
      <c r="CQ323" s="413"/>
    </row>
    <row r="324" spans="1:95" x14ac:dyDescent="0.2">
      <c r="A324" s="424"/>
      <c r="B324" s="424"/>
      <c r="C324" s="424"/>
      <c r="D324" s="424"/>
      <c r="E324" s="424"/>
      <c r="F324" s="424"/>
      <c r="G324" s="424"/>
      <c r="H324" s="411"/>
      <c r="I324" s="412"/>
      <c r="J324" s="412"/>
      <c r="K324" s="412"/>
      <c r="L324" s="412"/>
      <c r="M324" s="412"/>
      <c r="N324" s="412"/>
      <c r="O324" s="412"/>
      <c r="P324" s="412"/>
      <c r="Q324" s="412"/>
      <c r="R324" s="412"/>
      <c r="S324" s="413"/>
      <c r="T324" s="411"/>
      <c r="U324" s="412"/>
      <c r="V324" s="412"/>
      <c r="W324" s="412"/>
      <c r="X324" s="412"/>
      <c r="Y324" s="412"/>
      <c r="Z324" s="412"/>
      <c r="AA324" s="412"/>
      <c r="AB324" s="412"/>
      <c r="AC324" s="412"/>
      <c r="AD324" s="412"/>
      <c r="AE324" s="413"/>
      <c r="AF324" s="411"/>
      <c r="AG324" s="412"/>
      <c r="AH324" s="412"/>
      <c r="AI324" s="412"/>
      <c r="AJ324" s="412"/>
      <c r="AK324" s="412"/>
      <c r="AL324" s="412"/>
      <c r="AM324" s="412"/>
      <c r="AN324" s="412"/>
      <c r="AO324" s="412"/>
      <c r="AP324" s="412"/>
      <c r="AQ324" s="412"/>
      <c r="AR324" s="412"/>
      <c r="AS324" s="412"/>
      <c r="AT324" s="412"/>
      <c r="AU324" s="412"/>
      <c r="AV324" s="412"/>
      <c r="AW324" s="412"/>
      <c r="AX324" s="412"/>
      <c r="AY324" s="413"/>
      <c r="AZ324" s="405" t="s">
        <v>50</v>
      </c>
      <c r="BA324" s="406"/>
      <c r="BB324" s="406"/>
      <c r="BC324" s="406"/>
      <c r="BD324" s="406"/>
      <c r="BE324" s="406"/>
      <c r="BF324" s="407"/>
      <c r="BG324" s="405" t="s">
        <v>51</v>
      </c>
      <c r="BH324" s="406"/>
      <c r="BI324" s="406"/>
      <c r="BJ324" s="406"/>
      <c r="BK324" s="406"/>
      <c r="BL324" s="406"/>
      <c r="BM324" s="407"/>
      <c r="BN324" s="411"/>
      <c r="BO324" s="412"/>
      <c r="BP324" s="412"/>
      <c r="BQ324" s="412"/>
      <c r="BR324" s="412"/>
      <c r="BS324" s="413"/>
      <c r="BT324" s="411"/>
      <c r="BU324" s="412"/>
      <c r="BV324" s="412"/>
      <c r="BW324" s="412"/>
      <c r="BX324" s="412"/>
      <c r="BY324" s="413"/>
      <c r="BZ324" s="411"/>
      <c r="CA324" s="412"/>
      <c r="CB324" s="412"/>
      <c r="CC324" s="412"/>
      <c r="CD324" s="412"/>
      <c r="CE324" s="413"/>
      <c r="CF324" s="411"/>
      <c r="CG324" s="412"/>
      <c r="CH324" s="412"/>
      <c r="CI324" s="412"/>
      <c r="CJ324" s="412"/>
      <c r="CK324" s="413"/>
      <c r="CL324" s="411"/>
      <c r="CM324" s="412"/>
      <c r="CN324" s="412"/>
      <c r="CO324" s="412"/>
      <c r="CP324" s="412"/>
      <c r="CQ324" s="413"/>
    </row>
    <row r="325" spans="1:95" ht="21.6" customHeight="1" x14ac:dyDescent="0.2">
      <c r="A325" s="424"/>
      <c r="B325" s="424"/>
      <c r="C325" s="424"/>
      <c r="D325" s="424"/>
      <c r="E325" s="424"/>
      <c r="F325" s="424"/>
      <c r="G325" s="424"/>
      <c r="H325" s="408"/>
      <c r="I325" s="409"/>
      <c r="J325" s="409"/>
      <c r="K325" s="409"/>
      <c r="L325" s="409"/>
      <c r="M325" s="409"/>
      <c r="N325" s="409"/>
      <c r="O325" s="409"/>
      <c r="P325" s="409"/>
      <c r="Q325" s="409"/>
      <c r="R325" s="409"/>
      <c r="S325" s="410"/>
      <c r="T325" s="408"/>
      <c r="U325" s="409"/>
      <c r="V325" s="409"/>
      <c r="W325" s="409"/>
      <c r="X325" s="409"/>
      <c r="Y325" s="409"/>
      <c r="Z325" s="409"/>
      <c r="AA325" s="409"/>
      <c r="AB325" s="409"/>
      <c r="AC325" s="409"/>
      <c r="AD325" s="409"/>
      <c r="AE325" s="410"/>
      <c r="AF325" s="408"/>
      <c r="AG325" s="409"/>
      <c r="AH325" s="409"/>
      <c r="AI325" s="409"/>
      <c r="AJ325" s="409"/>
      <c r="AK325" s="409"/>
      <c r="AL325" s="409"/>
      <c r="AM325" s="409"/>
      <c r="AN325" s="409"/>
      <c r="AO325" s="409"/>
      <c r="AP325" s="409"/>
      <c r="AQ325" s="409"/>
      <c r="AR325" s="409"/>
      <c r="AS325" s="409"/>
      <c r="AT325" s="409"/>
      <c r="AU325" s="409"/>
      <c r="AV325" s="409"/>
      <c r="AW325" s="409"/>
      <c r="AX325" s="409"/>
      <c r="AY325" s="410"/>
      <c r="AZ325" s="408"/>
      <c r="BA325" s="409"/>
      <c r="BB325" s="409"/>
      <c r="BC325" s="409"/>
      <c r="BD325" s="409"/>
      <c r="BE325" s="409"/>
      <c r="BF325" s="410"/>
      <c r="BG325" s="408"/>
      <c r="BH325" s="409"/>
      <c r="BI325" s="409"/>
      <c r="BJ325" s="409"/>
      <c r="BK325" s="409"/>
      <c r="BL325" s="409"/>
      <c r="BM325" s="410"/>
      <c r="BN325" s="408"/>
      <c r="BO325" s="409"/>
      <c r="BP325" s="409"/>
      <c r="BQ325" s="409"/>
      <c r="BR325" s="409"/>
      <c r="BS325" s="410"/>
      <c r="BT325" s="408"/>
      <c r="BU325" s="409"/>
      <c r="BV325" s="409"/>
      <c r="BW325" s="409"/>
      <c r="BX325" s="409"/>
      <c r="BY325" s="410"/>
      <c r="BZ325" s="408"/>
      <c r="CA325" s="409"/>
      <c r="CB325" s="409"/>
      <c r="CC325" s="409"/>
      <c r="CD325" s="409"/>
      <c r="CE325" s="410"/>
      <c r="CF325" s="408"/>
      <c r="CG325" s="409"/>
      <c r="CH325" s="409"/>
      <c r="CI325" s="409"/>
      <c r="CJ325" s="409"/>
      <c r="CK325" s="410"/>
      <c r="CL325" s="408"/>
      <c r="CM325" s="409"/>
      <c r="CN325" s="409"/>
      <c r="CO325" s="409"/>
      <c r="CP325" s="409"/>
      <c r="CQ325" s="410"/>
    </row>
    <row r="326" spans="1:95" ht="21.6" customHeight="1" x14ac:dyDescent="0.2">
      <c r="A326" s="313"/>
      <c r="B326" s="313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13"/>
      <c r="AI326" s="313"/>
      <c r="AJ326" s="313"/>
      <c r="AK326" s="313"/>
      <c r="AL326" s="313"/>
      <c r="AM326" s="313"/>
      <c r="AN326" s="313"/>
      <c r="AO326" s="313"/>
      <c r="AP326" s="313"/>
      <c r="AQ326" s="313"/>
      <c r="AR326" s="313"/>
      <c r="AS326" s="313"/>
      <c r="AT326" s="313"/>
      <c r="AU326" s="313"/>
      <c r="AV326" s="313"/>
      <c r="AW326" s="313"/>
      <c r="AX326" s="313"/>
      <c r="AY326" s="313"/>
      <c r="AZ326" s="313"/>
      <c r="BA326" s="313"/>
      <c r="BB326" s="313"/>
      <c r="BC326" s="313"/>
      <c r="BD326" s="313"/>
      <c r="BE326" s="313"/>
      <c r="BF326" s="313"/>
      <c r="BG326" s="313"/>
      <c r="BH326" s="313"/>
      <c r="BI326" s="313"/>
      <c r="BJ326" s="313"/>
      <c r="BK326" s="313"/>
      <c r="BL326" s="313"/>
      <c r="BM326" s="313"/>
      <c r="BN326" s="313"/>
      <c r="BO326" s="313"/>
      <c r="BP326" s="313"/>
      <c r="BQ326" s="313"/>
      <c r="BR326" s="313"/>
      <c r="BS326" s="313"/>
      <c r="BT326" s="313"/>
      <c r="BU326" s="313"/>
      <c r="BV326" s="313"/>
      <c r="BW326" s="313"/>
      <c r="BX326" s="313"/>
      <c r="BY326" s="313"/>
      <c r="BZ326" s="313"/>
      <c r="CA326" s="313"/>
      <c r="CB326" s="313"/>
      <c r="CC326" s="313"/>
      <c r="CD326" s="313"/>
      <c r="CE326" s="313"/>
      <c r="CF326" s="313"/>
      <c r="CG326" s="313"/>
      <c r="CH326" s="313"/>
      <c r="CI326" s="313"/>
      <c r="CJ326" s="313"/>
      <c r="CK326" s="313"/>
      <c r="CL326" s="313"/>
      <c r="CM326" s="313"/>
      <c r="CN326" s="313"/>
      <c r="CO326" s="313"/>
      <c r="CP326" s="531" t="s">
        <v>394</v>
      </c>
      <c r="CQ326" s="531"/>
    </row>
    <row r="327" spans="1:95" x14ac:dyDescent="0.2">
      <c r="A327" s="424" t="s">
        <v>27</v>
      </c>
      <c r="B327" s="424"/>
      <c r="C327" s="424"/>
      <c r="D327" s="424"/>
      <c r="E327" s="424"/>
      <c r="F327" s="424"/>
      <c r="G327" s="424"/>
      <c r="H327" s="424" t="s">
        <v>52</v>
      </c>
      <c r="I327" s="424"/>
      <c r="J327" s="424"/>
      <c r="K327" s="424"/>
      <c r="L327" s="424"/>
      <c r="M327" s="424"/>
      <c r="N327" s="424"/>
      <c r="O327" s="424"/>
      <c r="P327" s="424"/>
      <c r="Q327" s="424"/>
      <c r="R327" s="424"/>
      <c r="S327" s="424"/>
      <c r="T327" s="352" t="s">
        <v>53</v>
      </c>
      <c r="U327" s="353"/>
      <c r="V327" s="353"/>
      <c r="W327" s="353"/>
      <c r="X327" s="353"/>
      <c r="Y327" s="353"/>
      <c r="Z327" s="353"/>
      <c r="AA327" s="353"/>
      <c r="AB327" s="353"/>
      <c r="AC327" s="353"/>
      <c r="AD327" s="353"/>
      <c r="AE327" s="354"/>
      <c r="AF327" s="424" t="s">
        <v>54</v>
      </c>
      <c r="AG327" s="424"/>
      <c r="AH327" s="424"/>
      <c r="AI327" s="424"/>
      <c r="AJ327" s="424"/>
      <c r="AK327" s="424"/>
      <c r="AL327" s="424"/>
      <c r="AM327" s="424"/>
      <c r="AN327" s="424"/>
      <c r="AO327" s="424"/>
      <c r="AP327" s="424"/>
      <c r="AQ327" s="424"/>
      <c r="AR327" s="424"/>
      <c r="AS327" s="424"/>
      <c r="AT327" s="424"/>
      <c r="AU327" s="424"/>
      <c r="AV327" s="424"/>
      <c r="AW327" s="424"/>
      <c r="AX327" s="424"/>
      <c r="AY327" s="424"/>
      <c r="AZ327" s="424" t="s">
        <v>55</v>
      </c>
      <c r="BA327" s="424"/>
      <c r="BB327" s="424"/>
      <c r="BC327" s="424"/>
      <c r="BD327" s="424"/>
      <c r="BE327" s="424"/>
      <c r="BF327" s="424"/>
      <c r="BG327" s="424" t="s">
        <v>56</v>
      </c>
      <c r="BH327" s="424"/>
      <c r="BI327" s="424"/>
      <c r="BJ327" s="424"/>
      <c r="BK327" s="424"/>
      <c r="BL327" s="424"/>
      <c r="BM327" s="424"/>
      <c r="BN327" s="424" t="s">
        <v>57</v>
      </c>
      <c r="BO327" s="424"/>
      <c r="BP327" s="424"/>
      <c r="BQ327" s="424"/>
      <c r="BR327" s="424"/>
      <c r="BS327" s="424"/>
      <c r="BT327" s="424" t="s">
        <v>58</v>
      </c>
      <c r="BU327" s="424"/>
      <c r="BV327" s="424"/>
      <c r="BW327" s="424"/>
      <c r="BX327" s="424"/>
      <c r="BY327" s="424"/>
      <c r="BZ327" s="424" t="s">
        <v>59</v>
      </c>
      <c r="CA327" s="424"/>
      <c r="CB327" s="424"/>
      <c r="CC327" s="424"/>
      <c r="CD327" s="424"/>
      <c r="CE327" s="424"/>
      <c r="CF327" s="424" t="s">
        <v>60</v>
      </c>
      <c r="CG327" s="424"/>
      <c r="CH327" s="424"/>
      <c r="CI327" s="424"/>
      <c r="CJ327" s="424"/>
      <c r="CK327" s="424"/>
      <c r="CL327" s="424" t="s">
        <v>61</v>
      </c>
      <c r="CM327" s="424"/>
      <c r="CN327" s="424"/>
      <c r="CO327" s="424"/>
      <c r="CP327" s="424"/>
      <c r="CQ327" s="424"/>
    </row>
    <row r="328" spans="1:95" ht="64.150000000000006" customHeight="1" x14ac:dyDescent="0.2">
      <c r="A328" s="469" t="s">
        <v>129</v>
      </c>
      <c r="B328" s="361"/>
      <c r="C328" s="361"/>
      <c r="D328" s="361"/>
      <c r="E328" s="361"/>
      <c r="F328" s="361"/>
      <c r="G328" s="362"/>
      <c r="H328" s="770" t="s">
        <v>63</v>
      </c>
      <c r="I328" s="768"/>
      <c r="J328" s="768"/>
      <c r="K328" s="768"/>
      <c r="L328" s="768"/>
      <c r="M328" s="768"/>
      <c r="N328" s="768"/>
      <c r="O328" s="768"/>
      <c r="P328" s="768"/>
      <c r="Q328" s="768"/>
      <c r="R328" s="768"/>
      <c r="S328" s="769"/>
      <c r="T328" s="346" t="s">
        <v>64</v>
      </c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8"/>
      <c r="AF328" s="349" t="s">
        <v>65</v>
      </c>
      <c r="AG328" s="350"/>
      <c r="AH328" s="350"/>
      <c r="AI328" s="350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1"/>
      <c r="AZ328" s="352" t="s">
        <v>66</v>
      </c>
      <c r="BA328" s="353"/>
      <c r="BB328" s="353"/>
      <c r="BC328" s="353"/>
      <c r="BD328" s="353"/>
      <c r="BE328" s="353"/>
      <c r="BF328" s="354"/>
      <c r="BG328" s="352" t="s">
        <v>67</v>
      </c>
      <c r="BH328" s="353"/>
      <c r="BI328" s="353"/>
      <c r="BJ328" s="353"/>
      <c r="BK328" s="353"/>
      <c r="BL328" s="353"/>
      <c r="BM328" s="354"/>
      <c r="BN328" s="336">
        <v>100</v>
      </c>
      <c r="BO328" s="337"/>
      <c r="BP328" s="337"/>
      <c r="BQ328" s="337"/>
      <c r="BR328" s="337"/>
      <c r="BS328" s="338"/>
      <c r="BT328" s="336">
        <v>100</v>
      </c>
      <c r="BU328" s="337"/>
      <c r="BV328" s="337"/>
      <c r="BW328" s="337"/>
      <c r="BX328" s="337"/>
      <c r="BY328" s="338"/>
      <c r="BZ328" s="336">
        <v>100</v>
      </c>
      <c r="CA328" s="337"/>
      <c r="CB328" s="337"/>
      <c r="CC328" s="337"/>
      <c r="CD328" s="337"/>
      <c r="CE328" s="338"/>
      <c r="CF328" s="358">
        <v>3</v>
      </c>
      <c r="CG328" s="359"/>
      <c r="CH328" s="359"/>
      <c r="CI328" s="359"/>
      <c r="CJ328" s="359"/>
      <c r="CK328" s="360"/>
      <c r="CL328" s="336"/>
      <c r="CM328" s="337"/>
      <c r="CN328" s="337"/>
      <c r="CO328" s="337"/>
      <c r="CP328" s="337"/>
      <c r="CQ328" s="338"/>
    </row>
    <row r="329" spans="1:95" ht="64.150000000000006" customHeight="1" x14ac:dyDescent="0.2">
      <c r="A329" s="340" t="s">
        <v>130</v>
      </c>
      <c r="B329" s="361"/>
      <c r="C329" s="361"/>
      <c r="D329" s="361"/>
      <c r="E329" s="361"/>
      <c r="F329" s="361"/>
      <c r="G329" s="362"/>
      <c r="H329" s="770" t="s">
        <v>69</v>
      </c>
      <c r="I329" s="768"/>
      <c r="J329" s="768"/>
      <c r="K329" s="768"/>
      <c r="L329" s="768"/>
      <c r="M329" s="768"/>
      <c r="N329" s="768"/>
      <c r="O329" s="768"/>
      <c r="P329" s="768"/>
      <c r="Q329" s="768"/>
      <c r="R329" s="768"/>
      <c r="S329" s="769"/>
      <c r="T329" s="346" t="s">
        <v>64</v>
      </c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8"/>
      <c r="AF329" s="349" t="s">
        <v>65</v>
      </c>
      <c r="AG329" s="350"/>
      <c r="AH329" s="350"/>
      <c r="AI329" s="350"/>
      <c r="AJ329" s="350"/>
      <c r="AK329" s="350"/>
      <c r="AL329" s="350"/>
      <c r="AM329" s="350"/>
      <c r="AN329" s="350"/>
      <c r="AO329" s="350"/>
      <c r="AP329" s="350"/>
      <c r="AQ329" s="350"/>
      <c r="AR329" s="350"/>
      <c r="AS329" s="350"/>
      <c r="AT329" s="350"/>
      <c r="AU329" s="350"/>
      <c r="AV329" s="350"/>
      <c r="AW329" s="350"/>
      <c r="AX329" s="350"/>
      <c r="AY329" s="351"/>
      <c r="AZ329" s="352" t="s">
        <v>66</v>
      </c>
      <c r="BA329" s="353"/>
      <c r="BB329" s="353"/>
      <c r="BC329" s="353"/>
      <c r="BD329" s="353"/>
      <c r="BE329" s="353"/>
      <c r="BF329" s="354"/>
      <c r="BG329" s="352" t="s">
        <v>67</v>
      </c>
      <c r="BH329" s="353"/>
      <c r="BI329" s="353"/>
      <c r="BJ329" s="353"/>
      <c r="BK329" s="353"/>
      <c r="BL329" s="353"/>
      <c r="BM329" s="354"/>
      <c r="BN329" s="336">
        <v>100</v>
      </c>
      <c r="BO329" s="337"/>
      <c r="BP329" s="337"/>
      <c r="BQ329" s="337"/>
      <c r="BR329" s="337"/>
      <c r="BS329" s="338"/>
      <c r="BT329" s="336">
        <v>100</v>
      </c>
      <c r="BU329" s="337"/>
      <c r="BV329" s="337"/>
      <c r="BW329" s="337"/>
      <c r="BX329" s="337"/>
      <c r="BY329" s="338"/>
      <c r="BZ329" s="336">
        <v>100</v>
      </c>
      <c r="CA329" s="337"/>
      <c r="CB329" s="337"/>
      <c r="CC329" s="337"/>
      <c r="CD329" s="337"/>
      <c r="CE329" s="338"/>
      <c r="CF329" s="358">
        <v>3</v>
      </c>
      <c r="CG329" s="359"/>
      <c r="CH329" s="359"/>
      <c r="CI329" s="359"/>
      <c r="CJ329" s="359"/>
      <c r="CK329" s="360"/>
      <c r="CL329" s="336"/>
      <c r="CM329" s="337"/>
      <c r="CN329" s="337"/>
      <c r="CO329" s="337"/>
      <c r="CP329" s="337"/>
      <c r="CQ329" s="338"/>
    </row>
    <row r="330" spans="1:95" ht="63" customHeight="1" x14ac:dyDescent="0.2">
      <c r="A330" s="340" t="s">
        <v>215</v>
      </c>
      <c r="B330" s="341"/>
      <c r="C330" s="341"/>
      <c r="D330" s="341"/>
      <c r="E330" s="341"/>
      <c r="F330" s="341"/>
      <c r="G330" s="342"/>
      <c r="H330" s="770" t="s">
        <v>214</v>
      </c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769"/>
      <c r="T330" s="346" t="s">
        <v>64</v>
      </c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8"/>
      <c r="AF330" s="349" t="s">
        <v>65</v>
      </c>
      <c r="AG330" s="350"/>
      <c r="AH330" s="350"/>
      <c r="AI330" s="350"/>
      <c r="AJ330" s="350"/>
      <c r="AK330" s="350"/>
      <c r="AL330" s="350"/>
      <c r="AM330" s="350"/>
      <c r="AN330" s="350"/>
      <c r="AO330" s="350"/>
      <c r="AP330" s="350"/>
      <c r="AQ330" s="350"/>
      <c r="AR330" s="350"/>
      <c r="AS330" s="350"/>
      <c r="AT330" s="350"/>
      <c r="AU330" s="350"/>
      <c r="AV330" s="350"/>
      <c r="AW330" s="350"/>
      <c r="AX330" s="350"/>
      <c r="AY330" s="351"/>
      <c r="AZ330" s="352" t="s">
        <v>66</v>
      </c>
      <c r="BA330" s="353"/>
      <c r="BB330" s="353"/>
      <c r="BC330" s="353"/>
      <c r="BD330" s="353"/>
      <c r="BE330" s="353"/>
      <c r="BF330" s="354"/>
      <c r="BG330" s="352" t="s">
        <v>67</v>
      </c>
      <c r="BH330" s="353"/>
      <c r="BI330" s="353"/>
      <c r="BJ330" s="353"/>
      <c r="BK330" s="353"/>
      <c r="BL330" s="353"/>
      <c r="BM330" s="354"/>
      <c r="BN330" s="336">
        <v>100</v>
      </c>
      <c r="BO330" s="337"/>
      <c r="BP330" s="337"/>
      <c r="BQ330" s="337"/>
      <c r="BR330" s="337"/>
      <c r="BS330" s="338"/>
      <c r="BT330" s="336">
        <v>100</v>
      </c>
      <c r="BU330" s="337"/>
      <c r="BV330" s="337"/>
      <c r="BW330" s="337"/>
      <c r="BX330" s="337"/>
      <c r="BY330" s="338"/>
      <c r="BZ330" s="336">
        <v>100</v>
      </c>
      <c r="CA330" s="337"/>
      <c r="CB330" s="337"/>
      <c r="CC330" s="337"/>
      <c r="CD330" s="337"/>
      <c r="CE330" s="338"/>
      <c r="CF330" s="358">
        <v>3</v>
      </c>
      <c r="CG330" s="359"/>
      <c r="CH330" s="359"/>
      <c r="CI330" s="359"/>
      <c r="CJ330" s="359"/>
      <c r="CK330" s="360"/>
      <c r="CL330" s="336"/>
      <c r="CM330" s="337"/>
      <c r="CN330" s="337"/>
      <c r="CO330" s="337"/>
      <c r="CP330" s="337"/>
      <c r="CQ330" s="338"/>
    </row>
    <row r="331" spans="1:95" ht="64.900000000000006" customHeight="1" x14ac:dyDescent="0.2">
      <c r="A331" s="469" t="s">
        <v>132</v>
      </c>
      <c r="B331" s="361"/>
      <c r="C331" s="361"/>
      <c r="D331" s="361"/>
      <c r="E331" s="361"/>
      <c r="F331" s="361"/>
      <c r="G331" s="362"/>
      <c r="H331" s="770" t="s">
        <v>72</v>
      </c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769"/>
      <c r="T331" s="346" t="s">
        <v>64</v>
      </c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8"/>
      <c r="AF331" s="349" t="s">
        <v>65</v>
      </c>
      <c r="AG331" s="350"/>
      <c r="AH331" s="350"/>
      <c r="AI331" s="350"/>
      <c r="AJ331" s="350"/>
      <c r="AK331" s="350"/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350"/>
      <c r="AW331" s="350"/>
      <c r="AX331" s="350"/>
      <c r="AY331" s="351"/>
      <c r="AZ331" s="352" t="s">
        <v>66</v>
      </c>
      <c r="BA331" s="353"/>
      <c r="BB331" s="353"/>
      <c r="BC331" s="353"/>
      <c r="BD331" s="353"/>
      <c r="BE331" s="353"/>
      <c r="BF331" s="354"/>
      <c r="BG331" s="352" t="s">
        <v>67</v>
      </c>
      <c r="BH331" s="353"/>
      <c r="BI331" s="353"/>
      <c r="BJ331" s="353"/>
      <c r="BK331" s="353"/>
      <c r="BL331" s="353"/>
      <c r="BM331" s="354"/>
      <c r="BN331" s="336">
        <v>100</v>
      </c>
      <c r="BO331" s="337"/>
      <c r="BP331" s="337"/>
      <c r="BQ331" s="337"/>
      <c r="BR331" s="337"/>
      <c r="BS331" s="338"/>
      <c r="BT331" s="336">
        <v>100</v>
      </c>
      <c r="BU331" s="337"/>
      <c r="BV331" s="337"/>
      <c r="BW331" s="337"/>
      <c r="BX331" s="337"/>
      <c r="BY331" s="338"/>
      <c r="BZ331" s="336">
        <v>100</v>
      </c>
      <c r="CA331" s="337"/>
      <c r="CB331" s="337"/>
      <c r="CC331" s="337"/>
      <c r="CD331" s="337"/>
      <c r="CE331" s="338"/>
      <c r="CF331" s="358">
        <v>3</v>
      </c>
      <c r="CG331" s="359"/>
      <c r="CH331" s="359"/>
      <c r="CI331" s="359"/>
      <c r="CJ331" s="359"/>
      <c r="CK331" s="360"/>
      <c r="CL331" s="336"/>
      <c r="CM331" s="337"/>
      <c r="CN331" s="337"/>
      <c r="CO331" s="337"/>
      <c r="CP331" s="337"/>
      <c r="CQ331" s="338"/>
    </row>
    <row r="332" spans="1:95" ht="108" customHeight="1" x14ac:dyDescent="0.2">
      <c r="A332" s="469" t="s">
        <v>131</v>
      </c>
      <c r="B332" s="361"/>
      <c r="C332" s="361"/>
      <c r="D332" s="361"/>
      <c r="E332" s="361"/>
      <c r="F332" s="361"/>
      <c r="G332" s="362"/>
      <c r="H332" s="343" t="s">
        <v>276</v>
      </c>
      <c r="I332" s="768"/>
      <c r="J332" s="768"/>
      <c r="K332" s="768"/>
      <c r="L332" s="768"/>
      <c r="M332" s="768"/>
      <c r="N332" s="768"/>
      <c r="O332" s="768"/>
      <c r="P332" s="768"/>
      <c r="Q332" s="768"/>
      <c r="R332" s="768"/>
      <c r="S332" s="769"/>
      <c r="T332" s="346" t="s">
        <v>64</v>
      </c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8"/>
      <c r="AF332" s="349" t="s">
        <v>65</v>
      </c>
      <c r="AG332" s="350"/>
      <c r="AH332" s="350"/>
      <c r="AI332" s="350"/>
      <c r="AJ332" s="350"/>
      <c r="AK332" s="350"/>
      <c r="AL332" s="350"/>
      <c r="AM332" s="350"/>
      <c r="AN332" s="350"/>
      <c r="AO332" s="350"/>
      <c r="AP332" s="350"/>
      <c r="AQ332" s="350"/>
      <c r="AR332" s="350"/>
      <c r="AS332" s="350"/>
      <c r="AT332" s="350"/>
      <c r="AU332" s="350"/>
      <c r="AV332" s="350"/>
      <c r="AW332" s="350"/>
      <c r="AX332" s="350"/>
      <c r="AY332" s="351"/>
      <c r="AZ332" s="352" t="s">
        <v>66</v>
      </c>
      <c r="BA332" s="353"/>
      <c r="BB332" s="353"/>
      <c r="BC332" s="353"/>
      <c r="BD332" s="353"/>
      <c r="BE332" s="353"/>
      <c r="BF332" s="354"/>
      <c r="BG332" s="352" t="s">
        <v>67</v>
      </c>
      <c r="BH332" s="353"/>
      <c r="BI332" s="353"/>
      <c r="BJ332" s="353"/>
      <c r="BK332" s="353"/>
      <c r="BL332" s="353"/>
      <c r="BM332" s="354"/>
      <c r="BN332" s="336">
        <v>100</v>
      </c>
      <c r="BO332" s="337"/>
      <c r="BP332" s="337"/>
      <c r="BQ332" s="337"/>
      <c r="BR332" s="337"/>
      <c r="BS332" s="338"/>
      <c r="BT332" s="336">
        <v>100</v>
      </c>
      <c r="BU332" s="337"/>
      <c r="BV332" s="337"/>
      <c r="BW332" s="337"/>
      <c r="BX332" s="337"/>
      <c r="BY332" s="338"/>
      <c r="BZ332" s="336">
        <v>100</v>
      </c>
      <c r="CA332" s="337"/>
      <c r="CB332" s="337"/>
      <c r="CC332" s="337"/>
      <c r="CD332" s="337"/>
      <c r="CE332" s="338"/>
      <c r="CF332" s="358">
        <v>3</v>
      </c>
      <c r="CG332" s="359"/>
      <c r="CH332" s="359"/>
      <c r="CI332" s="359"/>
      <c r="CJ332" s="359"/>
      <c r="CK332" s="360"/>
      <c r="CL332" s="336"/>
      <c r="CM332" s="337"/>
      <c r="CN332" s="337"/>
      <c r="CO332" s="337"/>
      <c r="CP332" s="337"/>
      <c r="CQ332" s="338"/>
    </row>
    <row r="333" spans="1:95" ht="29.45" customHeight="1" x14ac:dyDescent="0.2">
      <c r="A333" s="469" t="s">
        <v>129</v>
      </c>
      <c r="B333" s="361"/>
      <c r="C333" s="361"/>
      <c r="D333" s="361"/>
      <c r="E333" s="361"/>
      <c r="F333" s="361"/>
      <c r="G333" s="362"/>
      <c r="H333" s="770" t="s">
        <v>63</v>
      </c>
      <c r="I333" s="768"/>
      <c r="J333" s="768"/>
      <c r="K333" s="768"/>
      <c r="L333" s="768"/>
      <c r="M333" s="768"/>
      <c r="N333" s="768"/>
      <c r="O333" s="768"/>
      <c r="P333" s="768"/>
      <c r="Q333" s="768"/>
      <c r="R333" s="768"/>
      <c r="S333" s="769"/>
      <c r="T333" s="346" t="s">
        <v>64</v>
      </c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8"/>
      <c r="AF333" s="349" t="s">
        <v>73</v>
      </c>
      <c r="AG333" s="350"/>
      <c r="AH333" s="350"/>
      <c r="AI333" s="350"/>
      <c r="AJ333" s="350"/>
      <c r="AK333" s="350"/>
      <c r="AL333" s="350"/>
      <c r="AM333" s="350"/>
      <c r="AN333" s="350"/>
      <c r="AO333" s="350"/>
      <c r="AP333" s="350"/>
      <c r="AQ333" s="350"/>
      <c r="AR333" s="350"/>
      <c r="AS333" s="350"/>
      <c r="AT333" s="350"/>
      <c r="AU333" s="350"/>
      <c r="AV333" s="350"/>
      <c r="AW333" s="350"/>
      <c r="AX333" s="350"/>
      <c r="AY333" s="351"/>
      <c r="AZ333" s="352" t="s">
        <v>66</v>
      </c>
      <c r="BA333" s="353"/>
      <c r="BB333" s="353"/>
      <c r="BC333" s="353"/>
      <c r="BD333" s="353"/>
      <c r="BE333" s="353"/>
      <c r="BF333" s="354"/>
      <c r="BG333" s="352" t="s">
        <v>67</v>
      </c>
      <c r="BH333" s="353"/>
      <c r="BI333" s="353"/>
      <c r="BJ333" s="353"/>
      <c r="BK333" s="353"/>
      <c r="BL333" s="353"/>
      <c r="BM333" s="354"/>
      <c r="BN333" s="336">
        <v>100</v>
      </c>
      <c r="BO333" s="337"/>
      <c r="BP333" s="337"/>
      <c r="BQ333" s="337"/>
      <c r="BR333" s="337"/>
      <c r="BS333" s="338"/>
      <c r="BT333" s="336">
        <v>100</v>
      </c>
      <c r="BU333" s="337"/>
      <c r="BV333" s="337"/>
      <c r="BW333" s="337"/>
      <c r="BX333" s="337"/>
      <c r="BY333" s="338"/>
      <c r="BZ333" s="336">
        <v>100</v>
      </c>
      <c r="CA333" s="337"/>
      <c r="CB333" s="337"/>
      <c r="CC333" s="337"/>
      <c r="CD333" s="337"/>
      <c r="CE333" s="338"/>
      <c r="CF333" s="358">
        <v>3</v>
      </c>
      <c r="CG333" s="359"/>
      <c r="CH333" s="359"/>
      <c r="CI333" s="359"/>
      <c r="CJ333" s="359"/>
      <c r="CK333" s="360"/>
      <c r="CL333" s="336"/>
      <c r="CM333" s="337"/>
      <c r="CN333" s="337"/>
      <c r="CO333" s="337"/>
      <c r="CP333" s="337"/>
      <c r="CQ333" s="338"/>
    </row>
    <row r="334" spans="1:95" ht="29.45" customHeight="1" x14ac:dyDescent="0.2">
      <c r="A334" s="340" t="s">
        <v>130</v>
      </c>
      <c r="B334" s="361"/>
      <c r="C334" s="361"/>
      <c r="D334" s="361"/>
      <c r="E334" s="361"/>
      <c r="F334" s="361"/>
      <c r="G334" s="362"/>
      <c r="H334" s="770" t="s">
        <v>69</v>
      </c>
      <c r="I334" s="768"/>
      <c r="J334" s="768"/>
      <c r="K334" s="768"/>
      <c r="L334" s="768"/>
      <c r="M334" s="768"/>
      <c r="N334" s="768"/>
      <c r="O334" s="768"/>
      <c r="P334" s="768"/>
      <c r="Q334" s="768"/>
      <c r="R334" s="768"/>
      <c r="S334" s="769"/>
      <c r="T334" s="346" t="s">
        <v>64</v>
      </c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8"/>
      <c r="AF334" s="349" t="s">
        <v>73</v>
      </c>
      <c r="AG334" s="350"/>
      <c r="AH334" s="350"/>
      <c r="AI334" s="350"/>
      <c r="AJ334" s="350"/>
      <c r="AK334" s="350"/>
      <c r="AL334" s="350"/>
      <c r="AM334" s="350"/>
      <c r="AN334" s="350"/>
      <c r="AO334" s="350"/>
      <c r="AP334" s="350"/>
      <c r="AQ334" s="350"/>
      <c r="AR334" s="350"/>
      <c r="AS334" s="350"/>
      <c r="AT334" s="350"/>
      <c r="AU334" s="350"/>
      <c r="AV334" s="350"/>
      <c r="AW334" s="350"/>
      <c r="AX334" s="350"/>
      <c r="AY334" s="351"/>
      <c r="AZ334" s="352" t="s">
        <v>66</v>
      </c>
      <c r="BA334" s="353"/>
      <c r="BB334" s="353"/>
      <c r="BC334" s="353"/>
      <c r="BD334" s="353"/>
      <c r="BE334" s="353"/>
      <c r="BF334" s="354"/>
      <c r="BG334" s="352" t="s">
        <v>67</v>
      </c>
      <c r="BH334" s="353"/>
      <c r="BI334" s="353"/>
      <c r="BJ334" s="353"/>
      <c r="BK334" s="353"/>
      <c r="BL334" s="353"/>
      <c r="BM334" s="354"/>
      <c r="BN334" s="336">
        <v>100</v>
      </c>
      <c r="BO334" s="337"/>
      <c r="BP334" s="337"/>
      <c r="BQ334" s="337"/>
      <c r="BR334" s="337"/>
      <c r="BS334" s="338"/>
      <c r="BT334" s="336">
        <v>100</v>
      </c>
      <c r="BU334" s="337"/>
      <c r="BV334" s="337"/>
      <c r="BW334" s="337"/>
      <c r="BX334" s="337"/>
      <c r="BY334" s="338"/>
      <c r="BZ334" s="336">
        <v>100</v>
      </c>
      <c r="CA334" s="337"/>
      <c r="CB334" s="337"/>
      <c r="CC334" s="337"/>
      <c r="CD334" s="337"/>
      <c r="CE334" s="338"/>
      <c r="CF334" s="358">
        <v>3</v>
      </c>
      <c r="CG334" s="359"/>
      <c r="CH334" s="359"/>
      <c r="CI334" s="359"/>
      <c r="CJ334" s="359"/>
      <c r="CK334" s="360"/>
      <c r="CL334" s="336"/>
      <c r="CM334" s="337"/>
      <c r="CN334" s="337"/>
      <c r="CO334" s="337"/>
      <c r="CP334" s="337"/>
      <c r="CQ334" s="338"/>
    </row>
    <row r="335" spans="1:95" ht="42" customHeight="1" x14ac:dyDescent="0.2">
      <c r="A335" s="340" t="s">
        <v>215</v>
      </c>
      <c r="B335" s="341"/>
      <c r="C335" s="341"/>
      <c r="D335" s="341"/>
      <c r="E335" s="341"/>
      <c r="F335" s="341"/>
      <c r="G335" s="342"/>
      <c r="H335" s="770" t="s">
        <v>214</v>
      </c>
      <c r="I335" s="768"/>
      <c r="J335" s="768"/>
      <c r="K335" s="768"/>
      <c r="L335" s="768"/>
      <c r="M335" s="768"/>
      <c r="N335" s="768"/>
      <c r="O335" s="768"/>
      <c r="P335" s="768"/>
      <c r="Q335" s="768"/>
      <c r="R335" s="768"/>
      <c r="S335" s="769"/>
      <c r="T335" s="346" t="s">
        <v>64</v>
      </c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8"/>
      <c r="AF335" s="349" t="s">
        <v>73</v>
      </c>
      <c r="AG335" s="350"/>
      <c r="AH335" s="350"/>
      <c r="AI335" s="350"/>
      <c r="AJ335" s="350"/>
      <c r="AK335" s="350"/>
      <c r="AL335" s="350"/>
      <c r="AM335" s="350"/>
      <c r="AN335" s="350"/>
      <c r="AO335" s="350"/>
      <c r="AP335" s="350"/>
      <c r="AQ335" s="350"/>
      <c r="AR335" s="350"/>
      <c r="AS335" s="350"/>
      <c r="AT335" s="350"/>
      <c r="AU335" s="350"/>
      <c r="AV335" s="350"/>
      <c r="AW335" s="350"/>
      <c r="AX335" s="350"/>
      <c r="AY335" s="351"/>
      <c r="AZ335" s="352" t="s">
        <v>66</v>
      </c>
      <c r="BA335" s="353"/>
      <c r="BB335" s="353"/>
      <c r="BC335" s="353"/>
      <c r="BD335" s="353"/>
      <c r="BE335" s="353"/>
      <c r="BF335" s="354"/>
      <c r="BG335" s="352" t="s">
        <v>67</v>
      </c>
      <c r="BH335" s="353"/>
      <c r="BI335" s="353"/>
      <c r="BJ335" s="353"/>
      <c r="BK335" s="353"/>
      <c r="BL335" s="353"/>
      <c r="BM335" s="354"/>
      <c r="BN335" s="336">
        <v>100</v>
      </c>
      <c r="BO335" s="337"/>
      <c r="BP335" s="337"/>
      <c r="BQ335" s="337"/>
      <c r="BR335" s="337"/>
      <c r="BS335" s="338"/>
      <c r="BT335" s="336">
        <v>100</v>
      </c>
      <c r="BU335" s="337"/>
      <c r="BV335" s="337"/>
      <c r="BW335" s="337"/>
      <c r="BX335" s="337"/>
      <c r="BY335" s="338"/>
      <c r="BZ335" s="336">
        <v>100</v>
      </c>
      <c r="CA335" s="337"/>
      <c r="CB335" s="337"/>
      <c r="CC335" s="337"/>
      <c r="CD335" s="337"/>
      <c r="CE335" s="338"/>
      <c r="CF335" s="358">
        <v>3</v>
      </c>
      <c r="CG335" s="359"/>
      <c r="CH335" s="359"/>
      <c r="CI335" s="359"/>
      <c r="CJ335" s="359"/>
      <c r="CK335" s="360"/>
      <c r="CL335" s="336"/>
      <c r="CM335" s="337"/>
      <c r="CN335" s="337"/>
      <c r="CO335" s="337"/>
      <c r="CP335" s="337"/>
      <c r="CQ335" s="338"/>
    </row>
    <row r="336" spans="1:95" ht="39.75" customHeight="1" x14ac:dyDescent="0.2">
      <c r="A336" s="469" t="s">
        <v>132</v>
      </c>
      <c r="B336" s="361"/>
      <c r="C336" s="361"/>
      <c r="D336" s="361"/>
      <c r="E336" s="361"/>
      <c r="F336" s="361"/>
      <c r="G336" s="362"/>
      <c r="H336" s="770" t="s">
        <v>72</v>
      </c>
      <c r="I336" s="768"/>
      <c r="J336" s="768"/>
      <c r="K336" s="768"/>
      <c r="L336" s="768"/>
      <c r="M336" s="768"/>
      <c r="N336" s="768"/>
      <c r="O336" s="768"/>
      <c r="P336" s="768"/>
      <c r="Q336" s="768"/>
      <c r="R336" s="768"/>
      <c r="S336" s="769"/>
      <c r="T336" s="346" t="s">
        <v>64</v>
      </c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8"/>
      <c r="AF336" s="349" t="s">
        <v>73</v>
      </c>
      <c r="AG336" s="350"/>
      <c r="AH336" s="350"/>
      <c r="AI336" s="350"/>
      <c r="AJ336" s="350"/>
      <c r="AK336" s="350"/>
      <c r="AL336" s="350"/>
      <c r="AM336" s="350"/>
      <c r="AN336" s="350"/>
      <c r="AO336" s="350"/>
      <c r="AP336" s="350"/>
      <c r="AQ336" s="350"/>
      <c r="AR336" s="350"/>
      <c r="AS336" s="350"/>
      <c r="AT336" s="350"/>
      <c r="AU336" s="350"/>
      <c r="AV336" s="350"/>
      <c r="AW336" s="350"/>
      <c r="AX336" s="350"/>
      <c r="AY336" s="351"/>
      <c r="AZ336" s="352" t="s">
        <v>66</v>
      </c>
      <c r="BA336" s="353"/>
      <c r="BB336" s="353"/>
      <c r="BC336" s="353"/>
      <c r="BD336" s="353"/>
      <c r="BE336" s="353"/>
      <c r="BF336" s="354"/>
      <c r="BG336" s="352" t="s">
        <v>67</v>
      </c>
      <c r="BH336" s="353"/>
      <c r="BI336" s="353"/>
      <c r="BJ336" s="353"/>
      <c r="BK336" s="353"/>
      <c r="BL336" s="353"/>
      <c r="BM336" s="354"/>
      <c r="BN336" s="336">
        <v>100</v>
      </c>
      <c r="BO336" s="337"/>
      <c r="BP336" s="337"/>
      <c r="BQ336" s="337"/>
      <c r="BR336" s="337"/>
      <c r="BS336" s="338"/>
      <c r="BT336" s="336">
        <v>100</v>
      </c>
      <c r="BU336" s="337"/>
      <c r="BV336" s="337"/>
      <c r="BW336" s="337"/>
      <c r="BX336" s="337"/>
      <c r="BY336" s="338"/>
      <c r="BZ336" s="336">
        <v>100</v>
      </c>
      <c r="CA336" s="337"/>
      <c r="CB336" s="337"/>
      <c r="CC336" s="337"/>
      <c r="CD336" s="337"/>
      <c r="CE336" s="338"/>
      <c r="CF336" s="358">
        <v>3</v>
      </c>
      <c r="CG336" s="359"/>
      <c r="CH336" s="359"/>
      <c r="CI336" s="359"/>
      <c r="CJ336" s="359"/>
      <c r="CK336" s="360"/>
      <c r="CL336" s="336"/>
      <c r="CM336" s="337"/>
      <c r="CN336" s="337"/>
      <c r="CO336" s="337"/>
      <c r="CP336" s="337"/>
      <c r="CQ336" s="338"/>
    </row>
    <row r="337" spans="1:95" ht="104.25" customHeight="1" x14ac:dyDescent="0.2">
      <c r="A337" s="469" t="s">
        <v>131</v>
      </c>
      <c r="B337" s="361"/>
      <c r="C337" s="361"/>
      <c r="D337" s="361"/>
      <c r="E337" s="361"/>
      <c r="F337" s="361"/>
      <c r="G337" s="362"/>
      <c r="H337" s="343" t="s">
        <v>276</v>
      </c>
      <c r="I337" s="768"/>
      <c r="J337" s="768"/>
      <c r="K337" s="768"/>
      <c r="L337" s="768"/>
      <c r="M337" s="768"/>
      <c r="N337" s="768"/>
      <c r="O337" s="768"/>
      <c r="P337" s="768"/>
      <c r="Q337" s="768"/>
      <c r="R337" s="768"/>
      <c r="S337" s="769"/>
      <c r="T337" s="456" t="s">
        <v>64</v>
      </c>
      <c r="U337" s="456"/>
      <c r="V337" s="456"/>
      <c r="W337" s="456"/>
      <c r="X337" s="456"/>
      <c r="Y337" s="456"/>
      <c r="Z337" s="456"/>
      <c r="AA337" s="456"/>
      <c r="AB337" s="456"/>
      <c r="AC337" s="456"/>
      <c r="AD337" s="456"/>
      <c r="AE337" s="456"/>
      <c r="AF337" s="457" t="s">
        <v>73</v>
      </c>
      <c r="AG337" s="457"/>
      <c r="AH337" s="457"/>
      <c r="AI337" s="457"/>
      <c r="AJ337" s="457"/>
      <c r="AK337" s="457"/>
      <c r="AL337" s="457"/>
      <c r="AM337" s="457"/>
      <c r="AN337" s="457"/>
      <c r="AO337" s="457"/>
      <c r="AP337" s="457"/>
      <c r="AQ337" s="457"/>
      <c r="AR337" s="457"/>
      <c r="AS337" s="457"/>
      <c r="AT337" s="457"/>
      <c r="AU337" s="457"/>
      <c r="AV337" s="457"/>
      <c r="AW337" s="457"/>
      <c r="AX337" s="457"/>
      <c r="AY337" s="457"/>
      <c r="AZ337" s="424" t="s">
        <v>66</v>
      </c>
      <c r="BA337" s="424"/>
      <c r="BB337" s="424"/>
      <c r="BC337" s="424"/>
      <c r="BD337" s="424"/>
      <c r="BE337" s="424"/>
      <c r="BF337" s="424"/>
      <c r="BG337" s="424" t="s">
        <v>67</v>
      </c>
      <c r="BH337" s="424"/>
      <c r="BI337" s="424"/>
      <c r="BJ337" s="424"/>
      <c r="BK337" s="424"/>
      <c r="BL337" s="424"/>
      <c r="BM337" s="424"/>
      <c r="BN337" s="422">
        <v>100</v>
      </c>
      <c r="BO337" s="422"/>
      <c r="BP337" s="422"/>
      <c r="BQ337" s="422"/>
      <c r="BR337" s="422"/>
      <c r="BS337" s="422"/>
      <c r="BT337" s="422">
        <v>100</v>
      </c>
      <c r="BU337" s="422"/>
      <c r="BV337" s="422"/>
      <c r="BW337" s="422"/>
      <c r="BX337" s="422"/>
      <c r="BY337" s="422"/>
      <c r="BZ337" s="422">
        <v>100</v>
      </c>
      <c r="CA337" s="422"/>
      <c r="CB337" s="422"/>
      <c r="CC337" s="422"/>
      <c r="CD337" s="422"/>
      <c r="CE337" s="422"/>
      <c r="CF337" s="454">
        <v>3</v>
      </c>
      <c r="CG337" s="454"/>
      <c r="CH337" s="454"/>
      <c r="CI337" s="454"/>
      <c r="CJ337" s="454"/>
      <c r="CK337" s="454"/>
      <c r="CL337" s="422"/>
      <c r="CM337" s="422"/>
      <c r="CN337" s="422"/>
      <c r="CO337" s="422"/>
      <c r="CP337" s="422"/>
      <c r="CQ337" s="422"/>
    </row>
    <row r="338" spans="1:95" ht="6.75" customHeight="1" x14ac:dyDescent="0.2">
      <c r="A338" s="439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  <c r="Y338" s="439"/>
      <c r="Z338" s="439"/>
      <c r="AA338" s="439"/>
      <c r="AB338" s="439"/>
      <c r="AC338" s="439"/>
      <c r="AD338" s="439"/>
      <c r="AE338" s="439"/>
      <c r="AF338" s="439"/>
      <c r="AG338" s="439"/>
      <c r="AH338" s="439"/>
      <c r="AI338" s="439"/>
      <c r="AJ338" s="439"/>
      <c r="AK338" s="439"/>
      <c r="AL338" s="439"/>
      <c r="AM338" s="439"/>
      <c r="AN338" s="439"/>
      <c r="AO338" s="439"/>
      <c r="AP338" s="439"/>
      <c r="AQ338" s="439"/>
      <c r="AR338" s="439"/>
      <c r="AS338" s="439"/>
      <c r="AT338" s="439"/>
      <c r="AU338" s="439"/>
      <c r="AV338" s="439"/>
      <c r="AW338" s="439"/>
      <c r="AX338" s="439"/>
      <c r="AY338" s="439"/>
      <c r="AZ338" s="439"/>
      <c r="BA338" s="439"/>
      <c r="BB338" s="439"/>
      <c r="BC338" s="439"/>
      <c r="BD338" s="439"/>
      <c r="BE338" s="439"/>
      <c r="BF338" s="439"/>
      <c r="BG338" s="439"/>
      <c r="BH338" s="439"/>
      <c r="BI338" s="439"/>
      <c r="BJ338" s="439"/>
      <c r="BK338" s="439"/>
      <c r="BL338" s="439"/>
      <c r="BM338" s="439"/>
      <c r="BN338" s="439"/>
      <c r="BO338" s="439"/>
      <c r="BP338" s="439"/>
      <c r="BQ338" s="439"/>
      <c r="BR338" s="439"/>
      <c r="BS338" s="439"/>
      <c r="BT338" s="439"/>
      <c r="BU338" s="439"/>
      <c r="BV338" s="439"/>
      <c r="BW338" s="439"/>
      <c r="BX338" s="439"/>
      <c r="BY338" s="439"/>
      <c r="BZ338" s="439"/>
      <c r="CA338" s="439"/>
      <c r="CB338" s="439"/>
      <c r="CC338" s="439"/>
      <c r="CD338" s="439"/>
      <c r="CE338" s="439"/>
    </row>
    <row r="339" spans="1:95" ht="18" x14ac:dyDescent="0.2">
      <c r="A339" s="368" t="s">
        <v>74</v>
      </c>
      <c r="B339" s="368"/>
      <c r="C339" s="368"/>
      <c r="D339" s="368"/>
      <c r="E339" s="368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  <c r="Z339" s="368"/>
      <c r="AA339" s="368"/>
      <c r="AB339" s="368"/>
      <c r="AC339" s="368"/>
      <c r="AD339" s="368"/>
      <c r="AE339" s="368"/>
      <c r="AF339" s="368"/>
      <c r="AG339" s="368"/>
      <c r="AH339" s="368"/>
      <c r="AI339" s="368"/>
      <c r="AJ339" s="368"/>
      <c r="AK339" s="368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8"/>
      <c r="AV339" s="368"/>
      <c r="AW339" s="368"/>
      <c r="AX339" s="368"/>
      <c r="AY339" s="368"/>
      <c r="AZ339" s="368"/>
      <c r="BA339" s="368"/>
      <c r="BB339" s="368"/>
      <c r="BC339" s="368"/>
      <c r="BD339" s="368"/>
      <c r="BE339" s="368"/>
      <c r="BF339" s="368"/>
      <c r="BG339" s="368"/>
      <c r="BH339" s="368"/>
      <c r="BI339" s="368"/>
      <c r="BJ339" s="368"/>
      <c r="BK339" s="368"/>
      <c r="BL339" s="368"/>
      <c r="BM339" s="368"/>
      <c r="BN339" s="368"/>
      <c r="BO339" s="368"/>
      <c r="BP339" s="368"/>
      <c r="BQ339" s="368"/>
      <c r="BR339" s="368"/>
      <c r="BS339" s="368"/>
      <c r="BT339" s="368"/>
      <c r="BU339" s="368"/>
      <c r="BV339" s="368"/>
      <c r="BW339" s="368"/>
      <c r="BX339" s="368"/>
      <c r="BY339" s="368"/>
      <c r="BZ339" s="368"/>
      <c r="CA339" s="368"/>
      <c r="CB339" s="368"/>
      <c r="CC339" s="368"/>
      <c r="CD339" s="368"/>
      <c r="CE339" s="368"/>
    </row>
    <row r="340" spans="1:95" ht="9" customHeight="1" x14ac:dyDescent="0.2">
      <c r="A340" s="368"/>
      <c r="B340" s="368"/>
      <c r="C340" s="368"/>
      <c r="D340" s="368"/>
      <c r="E340" s="368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  <c r="Z340" s="368"/>
      <c r="AA340" s="368"/>
      <c r="AB340" s="368"/>
      <c r="AC340" s="368"/>
      <c r="AD340" s="368"/>
      <c r="AE340" s="368"/>
      <c r="AF340" s="368"/>
      <c r="AG340" s="368"/>
      <c r="AH340" s="368"/>
      <c r="AI340" s="368"/>
      <c r="AJ340" s="368"/>
      <c r="AK340" s="368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8"/>
      <c r="AV340" s="368"/>
      <c r="AW340" s="368"/>
      <c r="AX340" s="368"/>
      <c r="AY340" s="368"/>
      <c r="AZ340" s="368"/>
      <c r="BA340" s="368"/>
      <c r="BB340" s="368"/>
      <c r="BC340" s="368"/>
      <c r="BD340" s="368"/>
      <c r="BE340" s="368"/>
      <c r="BF340" s="368"/>
      <c r="BG340" s="368"/>
      <c r="BH340" s="368"/>
      <c r="BI340" s="368"/>
      <c r="BJ340" s="368"/>
      <c r="BK340" s="368"/>
      <c r="BL340" s="368"/>
      <c r="BM340" s="368"/>
      <c r="BN340" s="368"/>
      <c r="BO340" s="368"/>
      <c r="BP340" s="368"/>
      <c r="BQ340" s="368"/>
      <c r="BR340" s="368"/>
      <c r="BS340" s="368"/>
      <c r="BT340" s="368"/>
      <c r="BU340" s="368"/>
      <c r="BV340" s="368"/>
      <c r="BW340" s="368"/>
      <c r="BX340" s="368"/>
      <c r="BY340" s="368"/>
      <c r="BZ340" s="368"/>
      <c r="CA340" s="368"/>
      <c r="CB340" s="368"/>
      <c r="CC340" s="368"/>
      <c r="CD340" s="368"/>
      <c r="CE340" s="368"/>
    </row>
    <row r="341" spans="1:95" ht="63.75" customHeight="1" x14ac:dyDescent="0.2">
      <c r="A341" s="424" t="s">
        <v>36</v>
      </c>
      <c r="B341" s="424"/>
      <c r="C341" s="424"/>
      <c r="D341" s="424"/>
      <c r="E341" s="424"/>
      <c r="F341" s="424"/>
      <c r="G341" s="424"/>
      <c r="H341" s="405" t="s">
        <v>76</v>
      </c>
      <c r="I341" s="406"/>
      <c r="J341" s="406"/>
      <c r="K341" s="406"/>
      <c r="L341" s="406"/>
      <c r="M341" s="406"/>
      <c r="N341" s="406"/>
      <c r="O341" s="406"/>
      <c r="P341" s="406"/>
      <c r="Q341" s="406"/>
      <c r="R341" s="406"/>
      <c r="S341" s="407"/>
      <c r="T341" s="352" t="s">
        <v>77</v>
      </c>
      <c r="U341" s="353"/>
      <c r="V341" s="353"/>
      <c r="W341" s="353"/>
      <c r="X341" s="353"/>
      <c r="Y341" s="353"/>
      <c r="Z341" s="353"/>
      <c r="AA341" s="353"/>
      <c r="AB341" s="354"/>
      <c r="AC341" s="352" t="s">
        <v>78</v>
      </c>
      <c r="AD341" s="353"/>
      <c r="AE341" s="353"/>
      <c r="AF341" s="353"/>
      <c r="AG341" s="353"/>
      <c r="AH341" s="353"/>
      <c r="AI341" s="353"/>
      <c r="AJ341" s="353"/>
      <c r="AK341" s="353"/>
      <c r="AL341" s="353"/>
      <c r="AM341" s="353"/>
      <c r="AN341" s="353"/>
      <c r="AO341" s="353"/>
      <c r="AP341" s="353"/>
      <c r="AQ341" s="353"/>
      <c r="AR341" s="353"/>
      <c r="AS341" s="353"/>
      <c r="AT341" s="353"/>
      <c r="AU341" s="353"/>
      <c r="AV341" s="353"/>
      <c r="AW341" s="353"/>
      <c r="AX341" s="353"/>
      <c r="AY341" s="353"/>
      <c r="AZ341" s="353"/>
      <c r="BA341" s="354"/>
      <c r="BB341" s="352" t="s">
        <v>79</v>
      </c>
      <c r="BC341" s="353"/>
      <c r="BD341" s="353"/>
      <c r="BE341" s="353"/>
      <c r="BF341" s="353"/>
      <c r="BG341" s="353"/>
      <c r="BH341" s="353"/>
      <c r="BI341" s="353"/>
      <c r="BJ341" s="353"/>
      <c r="BK341" s="353"/>
      <c r="BL341" s="353"/>
      <c r="BM341" s="353"/>
      <c r="BN341" s="353"/>
      <c r="BO341" s="353"/>
      <c r="BP341" s="354"/>
      <c r="BQ341" s="352" t="s">
        <v>80</v>
      </c>
      <c r="BR341" s="353"/>
      <c r="BS341" s="353"/>
      <c r="BT341" s="353"/>
      <c r="BU341" s="353"/>
      <c r="BV341" s="353"/>
      <c r="BW341" s="353"/>
      <c r="BX341" s="353"/>
      <c r="BY341" s="353"/>
      <c r="BZ341" s="353"/>
      <c r="CA341" s="353"/>
      <c r="CB341" s="353"/>
      <c r="CC341" s="353"/>
      <c r="CD341" s="353"/>
      <c r="CE341" s="354"/>
      <c r="CF341" s="424" t="s">
        <v>81</v>
      </c>
      <c r="CG341" s="424"/>
      <c r="CH341" s="424"/>
      <c r="CI341" s="424"/>
      <c r="CJ341" s="424"/>
      <c r="CK341" s="424"/>
      <c r="CL341" s="424"/>
      <c r="CM341" s="424"/>
      <c r="CN341" s="424"/>
      <c r="CO341" s="424"/>
      <c r="CP341" s="424"/>
      <c r="CQ341" s="424"/>
    </row>
    <row r="342" spans="1:95" ht="12" customHeight="1" x14ac:dyDescent="0.2">
      <c r="A342" s="424"/>
      <c r="B342" s="424"/>
      <c r="C342" s="424"/>
      <c r="D342" s="424"/>
      <c r="E342" s="424"/>
      <c r="F342" s="424"/>
      <c r="G342" s="424"/>
      <c r="H342" s="405" t="s">
        <v>42</v>
      </c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407"/>
      <c r="T342" s="411" t="s">
        <v>42</v>
      </c>
      <c r="U342" s="412"/>
      <c r="V342" s="412"/>
      <c r="W342" s="412"/>
      <c r="X342" s="412"/>
      <c r="Y342" s="412"/>
      <c r="Z342" s="412"/>
      <c r="AA342" s="412"/>
      <c r="AB342" s="413"/>
      <c r="AC342" s="405" t="s">
        <v>42</v>
      </c>
      <c r="AD342" s="406"/>
      <c r="AE342" s="406"/>
      <c r="AF342" s="406"/>
      <c r="AG342" s="406"/>
      <c r="AH342" s="406"/>
      <c r="AI342" s="406"/>
      <c r="AJ342" s="406"/>
      <c r="AK342" s="406"/>
      <c r="AL342" s="406"/>
      <c r="AM342" s="406"/>
      <c r="AN342" s="406"/>
      <c r="AO342" s="406"/>
      <c r="AP342" s="406"/>
      <c r="AQ342" s="406"/>
      <c r="AR342" s="407"/>
      <c r="AS342" s="405" t="s">
        <v>82</v>
      </c>
      <c r="AT342" s="406"/>
      <c r="AU342" s="406"/>
      <c r="AV342" s="406"/>
      <c r="AW342" s="406"/>
      <c r="AX342" s="406"/>
      <c r="AY342" s="406"/>
      <c r="AZ342" s="406"/>
      <c r="BA342" s="407"/>
      <c r="BB342" s="414" t="s">
        <v>6</v>
      </c>
      <c r="BC342" s="415"/>
      <c r="BD342" s="377" t="s">
        <v>12</v>
      </c>
      <c r="BE342" s="377"/>
      <c r="BF342" s="315"/>
      <c r="BG342" s="414" t="s">
        <v>6</v>
      </c>
      <c r="BH342" s="415"/>
      <c r="BI342" s="377" t="s">
        <v>6</v>
      </c>
      <c r="BJ342" s="377"/>
      <c r="BK342" s="315"/>
      <c r="BL342" s="414" t="s">
        <v>6</v>
      </c>
      <c r="BM342" s="415"/>
      <c r="BN342" s="377" t="s">
        <v>205</v>
      </c>
      <c r="BO342" s="377"/>
      <c r="BP342" s="315"/>
      <c r="BQ342" s="414" t="s">
        <v>6</v>
      </c>
      <c r="BR342" s="415"/>
      <c r="BS342" s="377" t="s">
        <v>12</v>
      </c>
      <c r="BT342" s="377"/>
      <c r="BU342" s="315"/>
      <c r="BV342" s="414" t="s">
        <v>6</v>
      </c>
      <c r="BW342" s="415"/>
      <c r="BX342" s="377" t="s">
        <v>6</v>
      </c>
      <c r="BY342" s="377"/>
      <c r="BZ342" s="315"/>
      <c r="CA342" s="414" t="s">
        <v>6</v>
      </c>
      <c r="CB342" s="415"/>
      <c r="CC342" s="377" t="s">
        <v>205</v>
      </c>
      <c r="CD342" s="377"/>
      <c r="CE342" s="315"/>
      <c r="CF342" s="405" t="s">
        <v>45</v>
      </c>
      <c r="CG342" s="406"/>
      <c r="CH342" s="406"/>
      <c r="CI342" s="406"/>
      <c r="CJ342" s="406"/>
      <c r="CK342" s="407"/>
      <c r="CL342" s="405" t="s">
        <v>46</v>
      </c>
      <c r="CM342" s="406"/>
      <c r="CN342" s="406"/>
      <c r="CO342" s="406"/>
      <c r="CP342" s="406"/>
      <c r="CQ342" s="407"/>
    </row>
    <row r="343" spans="1:95" ht="3" customHeight="1" x14ac:dyDescent="0.2">
      <c r="A343" s="424"/>
      <c r="B343" s="424"/>
      <c r="C343" s="424"/>
      <c r="D343" s="424"/>
      <c r="E343" s="424"/>
      <c r="F343" s="424"/>
      <c r="G343" s="424"/>
      <c r="H343" s="411"/>
      <c r="I343" s="412"/>
      <c r="J343" s="412"/>
      <c r="K343" s="412"/>
      <c r="L343" s="412"/>
      <c r="M343" s="412"/>
      <c r="N343" s="412"/>
      <c r="O343" s="412"/>
      <c r="P343" s="412"/>
      <c r="Q343" s="412"/>
      <c r="R343" s="412"/>
      <c r="S343" s="413"/>
      <c r="T343" s="411"/>
      <c r="U343" s="412"/>
      <c r="V343" s="412"/>
      <c r="W343" s="412"/>
      <c r="X343" s="412"/>
      <c r="Y343" s="412"/>
      <c r="Z343" s="412"/>
      <c r="AA343" s="412"/>
      <c r="AB343" s="413"/>
      <c r="AC343" s="411"/>
      <c r="AD343" s="412"/>
      <c r="AE343" s="412"/>
      <c r="AF343" s="412"/>
      <c r="AG343" s="412"/>
      <c r="AH343" s="412"/>
      <c r="AI343" s="412"/>
      <c r="AJ343" s="412"/>
      <c r="AK343" s="412"/>
      <c r="AL343" s="412"/>
      <c r="AM343" s="412"/>
      <c r="AN343" s="412"/>
      <c r="AO343" s="412"/>
      <c r="AP343" s="412"/>
      <c r="AQ343" s="412"/>
      <c r="AR343" s="413"/>
      <c r="AS343" s="411"/>
      <c r="AT343" s="412"/>
      <c r="AU343" s="412"/>
      <c r="AV343" s="412"/>
      <c r="AW343" s="412"/>
      <c r="AX343" s="412"/>
      <c r="AY343" s="412"/>
      <c r="AZ343" s="412"/>
      <c r="BA343" s="413"/>
      <c r="BB343" s="411" t="s">
        <v>83</v>
      </c>
      <c r="BC343" s="412"/>
      <c r="BD343" s="412"/>
      <c r="BE343" s="412"/>
      <c r="BF343" s="413"/>
      <c r="BG343" s="411" t="s">
        <v>84</v>
      </c>
      <c r="BH343" s="412"/>
      <c r="BI343" s="412"/>
      <c r="BJ343" s="412"/>
      <c r="BK343" s="413"/>
      <c r="BL343" s="411" t="s">
        <v>85</v>
      </c>
      <c r="BM343" s="412"/>
      <c r="BN343" s="412"/>
      <c r="BO343" s="412"/>
      <c r="BP343" s="413"/>
      <c r="BQ343" s="411" t="s">
        <v>83</v>
      </c>
      <c r="BR343" s="412"/>
      <c r="BS343" s="412"/>
      <c r="BT343" s="412"/>
      <c r="BU343" s="413"/>
      <c r="BV343" s="411" t="s">
        <v>84</v>
      </c>
      <c r="BW343" s="412"/>
      <c r="BX343" s="412"/>
      <c r="BY343" s="412"/>
      <c r="BZ343" s="413"/>
      <c r="CA343" s="411" t="s">
        <v>85</v>
      </c>
      <c r="CB343" s="412"/>
      <c r="CC343" s="412"/>
      <c r="CD343" s="412"/>
      <c r="CE343" s="413"/>
      <c r="CF343" s="411"/>
      <c r="CG343" s="412"/>
      <c r="CH343" s="412"/>
      <c r="CI343" s="412"/>
      <c r="CJ343" s="412"/>
      <c r="CK343" s="413"/>
      <c r="CL343" s="411"/>
      <c r="CM343" s="412"/>
      <c r="CN343" s="412"/>
      <c r="CO343" s="412"/>
      <c r="CP343" s="412"/>
      <c r="CQ343" s="413"/>
    </row>
    <row r="344" spans="1:95" ht="10.5" customHeight="1" x14ac:dyDescent="0.2">
      <c r="A344" s="424"/>
      <c r="B344" s="424"/>
      <c r="C344" s="424"/>
      <c r="D344" s="424"/>
      <c r="E344" s="424"/>
      <c r="F344" s="424"/>
      <c r="G344" s="424"/>
      <c r="H344" s="411"/>
      <c r="I344" s="412"/>
      <c r="J344" s="412"/>
      <c r="K344" s="412"/>
      <c r="L344" s="412"/>
      <c r="M344" s="412"/>
      <c r="N344" s="412"/>
      <c r="O344" s="412"/>
      <c r="P344" s="412"/>
      <c r="Q344" s="412"/>
      <c r="R344" s="412"/>
      <c r="S344" s="413"/>
      <c r="T344" s="411"/>
      <c r="U344" s="412"/>
      <c r="V344" s="412"/>
      <c r="W344" s="412"/>
      <c r="X344" s="412"/>
      <c r="Y344" s="412"/>
      <c r="Z344" s="412"/>
      <c r="AA344" s="412"/>
      <c r="AB344" s="413"/>
      <c r="AC344" s="411"/>
      <c r="AD344" s="412"/>
      <c r="AE344" s="412"/>
      <c r="AF344" s="412"/>
      <c r="AG344" s="412"/>
      <c r="AH344" s="412"/>
      <c r="AI344" s="412"/>
      <c r="AJ344" s="412"/>
      <c r="AK344" s="412"/>
      <c r="AL344" s="412"/>
      <c r="AM344" s="412"/>
      <c r="AN344" s="412"/>
      <c r="AO344" s="412"/>
      <c r="AP344" s="412"/>
      <c r="AQ344" s="412"/>
      <c r="AR344" s="413"/>
      <c r="AS344" s="408"/>
      <c r="AT344" s="409"/>
      <c r="AU344" s="409"/>
      <c r="AV344" s="409"/>
      <c r="AW344" s="409"/>
      <c r="AX344" s="409"/>
      <c r="AY344" s="409"/>
      <c r="AZ344" s="409"/>
      <c r="BA344" s="410"/>
      <c r="BB344" s="411"/>
      <c r="BC344" s="412"/>
      <c r="BD344" s="412"/>
      <c r="BE344" s="412"/>
      <c r="BF344" s="413"/>
      <c r="BG344" s="411"/>
      <c r="BH344" s="412"/>
      <c r="BI344" s="412"/>
      <c r="BJ344" s="412"/>
      <c r="BK344" s="413"/>
      <c r="BL344" s="411"/>
      <c r="BM344" s="412"/>
      <c r="BN344" s="412"/>
      <c r="BO344" s="412"/>
      <c r="BP344" s="413"/>
      <c r="BQ344" s="411"/>
      <c r="BR344" s="412"/>
      <c r="BS344" s="412"/>
      <c r="BT344" s="412"/>
      <c r="BU344" s="413"/>
      <c r="BV344" s="411"/>
      <c r="BW344" s="412"/>
      <c r="BX344" s="412"/>
      <c r="BY344" s="412"/>
      <c r="BZ344" s="413"/>
      <c r="CA344" s="411"/>
      <c r="CB344" s="412"/>
      <c r="CC344" s="412"/>
      <c r="CD344" s="412"/>
      <c r="CE344" s="413"/>
      <c r="CF344" s="411"/>
      <c r="CG344" s="412"/>
      <c r="CH344" s="412"/>
      <c r="CI344" s="412"/>
      <c r="CJ344" s="412"/>
      <c r="CK344" s="413"/>
      <c r="CL344" s="411"/>
      <c r="CM344" s="412"/>
      <c r="CN344" s="412"/>
      <c r="CO344" s="412"/>
      <c r="CP344" s="412"/>
      <c r="CQ344" s="413"/>
    </row>
    <row r="345" spans="1:95" ht="59.25" customHeight="1" x14ac:dyDescent="0.2">
      <c r="A345" s="424"/>
      <c r="B345" s="424"/>
      <c r="C345" s="424"/>
      <c r="D345" s="424"/>
      <c r="E345" s="424"/>
      <c r="F345" s="424"/>
      <c r="G345" s="424"/>
      <c r="H345" s="408"/>
      <c r="I345" s="409"/>
      <c r="J345" s="409"/>
      <c r="K345" s="409"/>
      <c r="L345" s="409"/>
      <c r="M345" s="409"/>
      <c r="N345" s="409"/>
      <c r="O345" s="409"/>
      <c r="P345" s="409"/>
      <c r="Q345" s="409"/>
      <c r="R345" s="409"/>
      <c r="S345" s="410"/>
      <c r="T345" s="408"/>
      <c r="U345" s="409"/>
      <c r="V345" s="409"/>
      <c r="W345" s="409"/>
      <c r="X345" s="409"/>
      <c r="Y345" s="409"/>
      <c r="Z345" s="409"/>
      <c r="AA345" s="409"/>
      <c r="AB345" s="410"/>
      <c r="AC345" s="408"/>
      <c r="AD345" s="409"/>
      <c r="AE345" s="409"/>
      <c r="AF345" s="409"/>
      <c r="AG345" s="409"/>
      <c r="AH345" s="409"/>
      <c r="AI345" s="409"/>
      <c r="AJ345" s="409"/>
      <c r="AK345" s="409"/>
      <c r="AL345" s="409"/>
      <c r="AM345" s="409"/>
      <c r="AN345" s="409"/>
      <c r="AO345" s="409"/>
      <c r="AP345" s="409"/>
      <c r="AQ345" s="409"/>
      <c r="AR345" s="410"/>
      <c r="AS345" s="352" t="s">
        <v>50</v>
      </c>
      <c r="AT345" s="353"/>
      <c r="AU345" s="353"/>
      <c r="AV345" s="353"/>
      <c r="AW345" s="354"/>
      <c r="AX345" s="352" t="s">
        <v>51</v>
      </c>
      <c r="AY345" s="353"/>
      <c r="AZ345" s="353"/>
      <c r="BA345" s="354"/>
      <c r="BB345" s="408"/>
      <c r="BC345" s="409"/>
      <c r="BD345" s="409"/>
      <c r="BE345" s="409"/>
      <c r="BF345" s="410"/>
      <c r="BG345" s="408"/>
      <c r="BH345" s="409"/>
      <c r="BI345" s="409"/>
      <c r="BJ345" s="409"/>
      <c r="BK345" s="410"/>
      <c r="BL345" s="408"/>
      <c r="BM345" s="409"/>
      <c r="BN345" s="409"/>
      <c r="BO345" s="409"/>
      <c r="BP345" s="410"/>
      <c r="BQ345" s="408"/>
      <c r="BR345" s="409"/>
      <c r="BS345" s="409"/>
      <c r="BT345" s="409"/>
      <c r="BU345" s="410"/>
      <c r="BV345" s="408"/>
      <c r="BW345" s="409"/>
      <c r="BX345" s="409"/>
      <c r="BY345" s="409"/>
      <c r="BZ345" s="410"/>
      <c r="CA345" s="408"/>
      <c r="CB345" s="409"/>
      <c r="CC345" s="409"/>
      <c r="CD345" s="409"/>
      <c r="CE345" s="410"/>
      <c r="CF345" s="408"/>
      <c r="CG345" s="409"/>
      <c r="CH345" s="409"/>
      <c r="CI345" s="409"/>
      <c r="CJ345" s="409"/>
      <c r="CK345" s="410"/>
      <c r="CL345" s="408"/>
      <c r="CM345" s="409"/>
      <c r="CN345" s="409"/>
      <c r="CO345" s="409"/>
      <c r="CP345" s="409"/>
      <c r="CQ345" s="410"/>
    </row>
    <row r="346" spans="1:95" x14ac:dyDescent="0.2">
      <c r="A346" s="424" t="s">
        <v>27</v>
      </c>
      <c r="B346" s="424"/>
      <c r="C346" s="424"/>
      <c r="D346" s="424"/>
      <c r="E346" s="424"/>
      <c r="F346" s="424"/>
      <c r="G346" s="424"/>
      <c r="H346" s="352" t="s">
        <v>52</v>
      </c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354"/>
      <c r="T346" s="352" t="s">
        <v>53</v>
      </c>
      <c r="U346" s="353"/>
      <c r="V346" s="353"/>
      <c r="W346" s="353"/>
      <c r="X346" s="353"/>
      <c r="Y346" s="353"/>
      <c r="Z346" s="353"/>
      <c r="AA346" s="353"/>
      <c r="AB346" s="354"/>
      <c r="AC346" s="405" t="s">
        <v>54</v>
      </c>
      <c r="AD346" s="406"/>
      <c r="AE346" s="406"/>
      <c r="AF346" s="406"/>
      <c r="AG346" s="406"/>
      <c r="AH346" s="406"/>
      <c r="AI346" s="406"/>
      <c r="AJ346" s="406"/>
      <c r="AK346" s="406"/>
      <c r="AL346" s="406"/>
      <c r="AM346" s="406"/>
      <c r="AN346" s="406"/>
      <c r="AO346" s="406"/>
      <c r="AP346" s="406"/>
      <c r="AQ346" s="406"/>
      <c r="AR346" s="407"/>
      <c r="AS346" s="352" t="s">
        <v>55</v>
      </c>
      <c r="AT346" s="353"/>
      <c r="AU346" s="353"/>
      <c r="AV346" s="353"/>
      <c r="AW346" s="354"/>
      <c r="AX346" s="352" t="s">
        <v>56</v>
      </c>
      <c r="AY346" s="353"/>
      <c r="AZ346" s="353"/>
      <c r="BA346" s="354"/>
      <c r="BB346" s="424" t="s">
        <v>57</v>
      </c>
      <c r="BC346" s="424"/>
      <c r="BD346" s="424"/>
      <c r="BE346" s="424"/>
      <c r="BF346" s="424"/>
      <c r="BG346" s="424" t="s">
        <v>58</v>
      </c>
      <c r="BH346" s="424"/>
      <c r="BI346" s="424"/>
      <c r="BJ346" s="424"/>
      <c r="BK346" s="424"/>
      <c r="BL346" s="424" t="s">
        <v>59</v>
      </c>
      <c r="BM346" s="424"/>
      <c r="BN346" s="424"/>
      <c r="BO346" s="424"/>
      <c r="BP346" s="424"/>
      <c r="BQ346" s="424" t="s">
        <v>60</v>
      </c>
      <c r="BR346" s="424"/>
      <c r="BS346" s="424"/>
      <c r="BT346" s="424"/>
      <c r="BU346" s="424"/>
      <c r="BV346" s="424" t="s">
        <v>61</v>
      </c>
      <c r="BW346" s="424"/>
      <c r="BX346" s="424"/>
      <c r="BY346" s="424"/>
      <c r="BZ346" s="424"/>
      <c r="CA346" s="424" t="s">
        <v>86</v>
      </c>
      <c r="CB346" s="424"/>
      <c r="CC346" s="424"/>
      <c r="CD346" s="424"/>
      <c r="CE346" s="424"/>
      <c r="CF346" s="424" t="s">
        <v>87</v>
      </c>
      <c r="CG346" s="424"/>
      <c r="CH346" s="424"/>
      <c r="CI346" s="424"/>
      <c r="CJ346" s="424"/>
      <c r="CK346" s="424"/>
      <c r="CL346" s="424" t="s">
        <v>88</v>
      </c>
      <c r="CM346" s="424"/>
      <c r="CN346" s="424"/>
      <c r="CO346" s="424"/>
      <c r="CP346" s="424"/>
      <c r="CQ346" s="424"/>
    </row>
    <row r="347" spans="1:95" ht="36.75" customHeight="1" x14ac:dyDescent="0.2">
      <c r="A347" s="469" t="s">
        <v>129</v>
      </c>
      <c r="B347" s="361"/>
      <c r="C347" s="361"/>
      <c r="D347" s="361"/>
      <c r="E347" s="361"/>
      <c r="F347" s="361"/>
      <c r="G347" s="362"/>
      <c r="H347" s="770" t="s">
        <v>63</v>
      </c>
      <c r="I347" s="768"/>
      <c r="J347" s="768"/>
      <c r="K347" s="768"/>
      <c r="L347" s="768"/>
      <c r="M347" s="768"/>
      <c r="N347" s="768"/>
      <c r="O347" s="768"/>
      <c r="P347" s="768"/>
      <c r="Q347" s="768"/>
      <c r="R347" s="768"/>
      <c r="S347" s="769"/>
      <c r="T347" s="336" t="s">
        <v>64</v>
      </c>
      <c r="U347" s="337"/>
      <c r="V347" s="337"/>
      <c r="W347" s="337"/>
      <c r="X347" s="337"/>
      <c r="Y347" s="337"/>
      <c r="Z347" s="337"/>
      <c r="AA347" s="337"/>
      <c r="AB347" s="338"/>
      <c r="AC347" s="352" t="s">
        <v>133</v>
      </c>
      <c r="AD347" s="353"/>
      <c r="AE347" s="353"/>
      <c r="AF347" s="353"/>
      <c r="AG347" s="353"/>
      <c r="AH347" s="353"/>
      <c r="AI347" s="353"/>
      <c r="AJ347" s="353"/>
      <c r="AK347" s="353"/>
      <c r="AL347" s="353"/>
      <c r="AM347" s="353"/>
      <c r="AN347" s="353"/>
      <c r="AO347" s="353"/>
      <c r="AP347" s="353"/>
      <c r="AQ347" s="353"/>
      <c r="AR347" s="312"/>
      <c r="AS347" s="352" t="s">
        <v>90</v>
      </c>
      <c r="AT347" s="353"/>
      <c r="AU347" s="353"/>
      <c r="AV347" s="353"/>
      <c r="AW347" s="354"/>
      <c r="AX347" s="384" t="s">
        <v>91</v>
      </c>
      <c r="AY347" s="385"/>
      <c r="AZ347" s="385"/>
      <c r="BA347" s="386"/>
      <c r="BB347" s="336">
        <v>20</v>
      </c>
      <c r="BC347" s="337"/>
      <c r="BD347" s="337"/>
      <c r="BE347" s="337"/>
      <c r="BF347" s="338"/>
      <c r="BG347" s="336">
        <v>20</v>
      </c>
      <c r="BH347" s="337"/>
      <c r="BI347" s="337"/>
      <c r="BJ347" s="337"/>
      <c r="BK347" s="338"/>
      <c r="BL347" s="336">
        <v>20</v>
      </c>
      <c r="BM347" s="337"/>
      <c r="BN347" s="337"/>
      <c r="BO347" s="337"/>
      <c r="BP347" s="338"/>
      <c r="BQ347" s="336"/>
      <c r="BR347" s="337"/>
      <c r="BS347" s="337"/>
      <c r="BT347" s="337"/>
      <c r="BU347" s="338"/>
      <c r="BV347" s="336"/>
      <c r="BW347" s="337"/>
      <c r="BX347" s="337"/>
      <c r="BY347" s="337"/>
      <c r="BZ347" s="338"/>
      <c r="CA347" s="336"/>
      <c r="CB347" s="337"/>
      <c r="CC347" s="337"/>
      <c r="CD347" s="337"/>
      <c r="CE347" s="338"/>
      <c r="CF347" s="339">
        <v>3</v>
      </c>
      <c r="CG347" s="339"/>
      <c r="CH347" s="339"/>
      <c r="CI347" s="339"/>
      <c r="CJ347" s="339"/>
      <c r="CK347" s="339"/>
      <c r="CL347" s="336"/>
      <c r="CM347" s="337"/>
      <c r="CN347" s="337"/>
      <c r="CO347" s="337"/>
      <c r="CP347" s="337"/>
      <c r="CQ347" s="338"/>
    </row>
    <row r="348" spans="1:95" ht="37.5" customHeight="1" x14ac:dyDescent="0.2">
      <c r="A348" s="340" t="s">
        <v>130</v>
      </c>
      <c r="B348" s="361"/>
      <c r="C348" s="361"/>
      <c r="D348" s="361"/>
      <c r="E348" s="361"/>
      <c r="F348" s="361"/>
      <c r="G348" s="362"/>
      <c r="H348" s="770" t="s">
        <v>69</v>
      </c>
      <c r="I348" s="768"/>
      <c r="J348" s="768"/>
      <c r="K348" s="768"/>
      <c r="L348" s="768"/>
      <c r="M348" s="768"/>
      <c r="N348" s="768"/>
      <c r="O348" s="768"/>
      <c r="P348" s="768"/>
      <c r="Q348" s="768"/>
      <c r="R348" s="768"/>
      <c r="S348" s="769"/>
      <c r="T348" s="336" t="s">
        <v>64</v>
      </c>
      <c r="U348" s="337"/>
      <c r="V348" s="337"/>
      <c r="W348" s="337"/>
      <c r="X348" s="337"/>
      <c r="Y348" s="337"/>
      <c r="Z348" s="337"/>
      <c r="AA348" s="337"/>
      <c r="AB348" s="338"/>
      <c r="AC348" s="352" t="s">
        <v>133</v>
      </c>
      <c r="AD348" s="353"/>
      <c r="AE348" s="353"/>
      <c r="AF348" s="353"/>
      <c r="AG348" s="353"/>
      <c r="AH348" s="353"/>
      <c r="AI348" s="353"/>
      <c r="AJ348" s="353"/>
      <c r="AK348" s="353"/>
      <c r="AL348" s="353"/>
      <c r="AM348" s="353"/>
      <c r="AN348" s="353"/>
      <c r="AO348" s="353"/>
      <c r="AP348" s="353"/>
      <c r="AQ348" s="353"/>
      <c r="AR348" s="312"/>
      <c r="AS348" s="352" t="s">
        <v>90</v>
      </c>
      <c r="AT348" s="353"/>
      <c r="AU348" s="353"/>
      <c r="AV348" s="353"/>
      <c r="AW348" s="354"/>
      <c r="AX348" s="384" t="s">
        <v>91</v>
      </c>
      <c r="AY348" s="385"/>
      <c r="AZ348" s="385"/>
      <c r="BA348" s="386"/>
      <c r="BB348" s="336">
        <v>20</v>
      </c>
      <c r="BC348" s="337"/>
      <c r="BD348" s="337"/>
      <c r="BE348" s="337"/>
      <c r="BF348" s="338"/>
      <c r="BG348" s="336">
        <v>20</v>
      </c>
      <c r="BH348" s="337"/>
      <c r="BI348" s="337"/>
      <c r="BJ348" s="337"/>
      <c r="BK348" s="338"/>
      <c r="BL348" s="336">
        <v>20</v>
      </c>
      <c r="BM348" s="337"/>
      <c r="BN348" s="337"/>
      <c r="BO348" s="337"/>
      <c r="BP348" s="338"/>
      <c r="BQ348" s="336"/>
      <c r="BR348" s="337"/>
      <c r="BS348" s="337"/>
      <c r="BT348" s="337"/>
      <c r="BU348" s="338"/>
      <c r="BV348" s="336"/>
      <c r="BW348" s="337"/>
      <c r="BX348" s="337"/>
      <c r="BY348" s="337"/>
      <c r="BZ348" s="338"/>
      <c r="CA348" s="336"/>
      <c r="CB348" s="337"/>
      <c r="CC348" s="337"/>
      <c r="CD348" s="337"/>
      <c r="CE348" s="338"/>
      <c r="CF348" s="339">
        <v>3</v>
      </c>
      <c r="CG348" s="339"/>
      <c r="CH348" s="339"/>
      <c r="CI348" s="339"/>
      <c r="CJ348" s="339"/>
      <c r="CK348" s="339"/>
      <c r="CL348" s="336"/>
      <c r="CM348" s="337"/>
      <c r="CN348" s="337"/>
      <c r="CO348" s="337"/>
      <c r="CP348" s="337"/>
      <c r="CQ348" s="338"/>
    </row>
    <row r="349" spans="1:95" ht="40.5" customHeight="1" x14ac:dyDescent="0.2">
      <c r="A349" s="340" t="s">
        <v>215</v>
      </c>
      <c r="B349" s="341"/>
      <c r="C349" s="341"/>
      <c r="D349" s="341"/>
      <c r="E349" s="341"/>
      <c r="F349" s="341"/>
      <c r="G349" s="342"/>
      <c r="H349" s="770" t="s">
        <v>214</v>
      </c>
      <c r="I349" s="768"/>
      <c r="J349" s="768"/>
      <c r="K349" s="768"/>
      <c r="L349" s="768"/>
      <c r="M349" s="768"/>
      <c r="N349" s="768"/>
      <c r="O349" s="768"/>
      <c r="P349" s="768"/>
      <c r="Q349" s="768"/>
      <c r="R349" s="768"/>
      <c r="S349" s="769"/>
      <c r="T349" s="336" t="s">
        <v>64</v>
      </c>
      <c r="U349" s="337"/>
      <c r="V349" s="337"/>
      <c r="W349" s="337"/>
      <c r="X349" s="337"/>
      <c r="Y349" s="337"/>
      <c r="Z349" s="337"/>
      <c r="AA349" s="337"/>
      <c r="AB349" s="338"/>
      <c r="AC349" s="349" t="s">
        <v>133</v>
      </c>
      <c r="AD349" s="350"/>
      <c r="AE349" s="350"/>
      <c r="AF349" s="350"/>
      <c r="AG349" s="350"/>
      <c r="AH349" s="350"/>
      <c r="AI349" s="350"/>
      <c r="AJ349" s="350"/>
      <c r="AK349" s="350"/>
      <c r="AL349" s="350"/>
      <c r="AM349" s="350"/>
      <c r="AN349" s="350"/>
      <c r="AO349" s="350"/>
      <c r="AP349" s="350"/>
      <c r="AQ349" s="350"/>
      <c r="AR349" s="351"/>
      <c r="AS349" s="352" t="s">
        <v>90</v>
      </c>
      <c r="AT349" s="353"/>
      <c r="AU349" s="353"/>
      <c r="AV349" s="353"/>
      <c r="AW349" s="354"/>
      <c r="AX349" s="384" t="s">
        <v>91</v>
      </c>
      <c r="AY349" s="385"/>
      <c r="AZ349" s="385"/>
      <c r="BA349" s="386"/>
      <c r="BB349" s="336">
        <v>20</v>
      </c>
      <c r="BC349" s="337"/>
      <c r="BD349" s="337"/>
      <c r="BE349" s="337"/>
      <c r="BF349" s="338"/>
      <c r="BG349" s="336">
        <v>20</v>
      </c>
      <c r="BH349" s="337"/>
      <c r="BI349" s="337"/>
      <c r="BJ349" s="337"/>
      <c r="BK349" s="338"/>
      <c r="BL349" s="336">
        <v>20</v>
      </c>
      <c r="BM349" s="337"/>
      <c r="BN349" s="337"/>
      <c r="BO349" s="337"/>
      <c r="BP349" s="338"/>
      <c r="BQ349" s="336"/>
      <c r="BR349" s="337"/>
      <c r="BS349" s="337"/>
      <c r="BT349" s="337"/>
      <c r="BU349" s="338"/>
      <c r="BV349" s="336"/>
      <c r="BW349" s="337"/>
      <c r="BX349" s="337"/>
      <c r="BY349" s="337"/>
      <c r="BZ349" s="338"/>
      <c r="CA349" s="336"/>
      <c r="CB349" s="337"/>
      <c r="CC349" s="337"/>
      <c r="CD349" s="337"/>
      <c r="CE349" s="338"/>
      <c r="CF349" s="339">
        <v>3</v>
      </c>
      <c r="CG349" s="339"/>
      <c r="CH349" s="339"/>
      <c r="CI349" s="339"/>
      <c r="CJ349" s="339"/>
      <c r="CK349" s="339"/>
      <c r="CL349" s="336"/>
      <c r="CM349" s="337"/>
      <c r="CN349" s="337"/>
      <c r="CO349" s="337"/>
      <c r="CP349" s="337"/>
      <c r="CQ349" s="338"/>
    </row>
    <row r="350" spans="1:95" ht="38.450000000000003" customHeight="1" x14ac:dyDescent="0.2">
      <c r="A350" s="469" t="s">
        <v>132</v>
      </c>
      <c r="B350" s="361"/>
      <c r="C350" s="361"/>
      <c r="D350" s="361"/>
      <c r="E350" s="361"/>
      <c r="F350" s="361"/>
      <c r="G350" s="362"/>
      <c r="H350" s="770" t="s">
        <v>72</v>
      </c>
      <c r="I350" s="768"/>
      <c r="J350" s="768"/>
      <c r="K350" s="768"/>
      <c r="L350" s="768"/>
      <c r="M350" s="768"/>
      <c r="N350" s="768"/>
      <c r="O350" s="768"/>
      <c r="P350" s="768"/>
      <c r="Q350" s="768"/>
      <c r="R350" s="768"/>
      <c r="S350" s="769"/>
      <c r="T350" s="336" t="s">
        <v>64</v>
      </c>
      <c r="U350" s="337"/>
      <c r="V350" s="337"/>
      <c r="W350" s="337"/>
      <c r="X350" s="337"/>
      <c r="Y350" s="337"/>
      <c r="Z350" s="337"/>
      <c r="AA350" s="337"/>
      <c r="AB350" s="338"/>
      <c r="AC350" s="349" t="s">
        <v>133</v>
      </c>
      <c r="AD350" s="350"/>
      <c r="AE350" s="350"/>
      <c r="AF350" s="350"/>
      <c r="AG350" s="350"/>
      <c r="AH350" s="350"/>
      <c r="AI350" s="350"/>
      <c r="AJ350" s="350"/>
      <c r="AK350" s="350"/>
      <c r="AL350" s="350"/>
      <c r="AM350" s="350"/>
      <c r="AN350" s="350"/>
      <c r="AO350" s="350"/>
      <c r="AP350" s="350"/>
      <c r="AQ350" s="350"/>
      <c r="AR350" s="351"/>
      <c r="AS350" s="352" t="s">
        <v>90</v>
      </c>
      <c r="AT350" s="353"/>
      <c r="AU350" s="353"/>
      <c r="AV350" s="353"/>
      <c r="AW350" s="354"/>
      <c r="AX350" s="384" t="s">
        <v>91</v>
      </c>
      <c r="AY350" s="385"/>
      <c r="AZ350" s="385"/>
      <c r="BA350" s="386"/>
      <c r="BB350" s="336">
        <v>20</v>
      </c>
      <c r="BC350" s="337"/>
      <c r="BD350" s="337"/>
      <c r="BE350" s="337"/>
      <c r="BF350" s="338"/>
      <c r="BG350" s="336">
        <v>20</v>
      </c>
      <c r="BH350" s="337"/>
      <c r="BI350" s="337"/>
      <c r="BJ350" s="337"/>
      <c r="BK350" s="338"/>
      <c r="BL350" s="336">
        <v>20</v>
      </c>
      <c r="BM350" s="337"/>
      <c r="BN350" s="337"/>
      <c r="BO350" s="337"/>
      <c r="BP350" s="338"/>
      <c r="BQ350" s="336"/>
      <c r="BR350" s="337"/>
      <c r="BS350" s="337"/>
      <c r="BT350" s="337"/>
      <c r="BU350" s="338"/>
      <c r="BV350" s="336"/>
      <c r="BW350" s="337"/>
      <c r="BX350" s="337"/>
      <c r="BY350" s="337"/>
      <c r="BZ350" s="338"/>
      <c r="CA350" s="336"/>
      <c r="CB350" s="337"/>
      <c r="CC350" s="337"/>
      <c r="CD350" s="337"/>
      <c r="CE350" s="338"/>
      <c r="CF350" s="339">
        <v>3</v>
      </c>
      <c r="CG350" s="339"/>
      <c r="CH350" s="339"/>
      <c r="CI350" s="339"/>
      <c r="CJ350" s="339"/>
      <c r="CK350" s="339"/>
      <c r="CL350" s="336"/>
      <c r="CM350" s="337"/>
      <c r="CN350" s="337"/>
      <c r="CO350" s="337"/>
      <c r="CP350" s="337"/>
      <c r="CQ350" s="338"/>
    </row>
    <row r="351" spans="1:95" ht="106.5" customHeight="1" x14ac:dyDescent="0.2">
      <c r="A351" s="469" t="s">
        <v>131</v>
      </c>
      <c r="B351" s="361"/>
      <c r="C351" s="361"/>
      <c r="D351" s="361"/>
      <c r="E351" s="361"/>
      <c r="F351" s="361"/>
      <c r="G351" s="362"/>
      <c r="H351" s="343" t="s">
        <v>276</v>
      </c>
      <c r="I351" s="768"/>
      <c r="J351" s="768"/>
      <c r="K351" s="768"/>
      <c r="L351" s="768"/>
      <c r="M351" s="768"/>
      <c r="N351" s="768"/>
      <c r="O351" s="768"/>
      <c r="P351" s="768"/>
      <c r="Q351" s="768"/>
      <c r="R351" s="768"/>
      <c r="S351" s="769"/>
      <c r="T351" s="336" t="s">
        <v>64</v>
      </c>
      <c r="U351" s="337"/>
      <c r="V351" s="337"/>
      <c r="W351" s="337"/>
      <c r="X351" s="337"/>
      <c r="Y351" s="337"/>
      <c r="Z351" s="337"/>
      <c r="AA351" s="337"/>
      <c r="AB351" s="338"/>
      <c r="AC351" s="349" t="s">
        <v>133</v>
      </c>
      <c r="AD351" s="350"/>
      <c r="AE351" s="350"/>
      <c r="AF351" s="350"/>
      <c r="AG351" s="350"/>
      <c r="AH351" s="350"/>
      <c r="AI351" s="350"/>
      <c r="AJ351" s="350"/>
      <c r="AK351" s="350"/>
      <c r="AL351" s="350"/>
      <c r="AM351" s="350"/>
      <c r="AN351" s="350"/>
      <c r="AO351" s="350"/>
      <c r="AP351" s="350"/>
      <c r="AQ351" s="350"/>
      <c r="AR351" s="351"/>
      <c r="AS351" s="352" t="s">
        <v>90</v>
      </c>
      <c r="AT351" s="353"/>
      <c r="AU351" s="353"/>
      <c r="AV351" s="353"/>
      <c r="AW351" s="354"/>
      <c r="AX351" s="384" t="s">
        <v>91</v>
      </c>
      <c r="AY351" s="385"/>
      <c r="AZ351" s="385"/>
      <c r="BA351" s="386"/>
      <c r="BB351" s="422">
        <v>16</v>
      </c>
      <c r="BC351" s="422"/>
      <c r="BD351" s="422"/>
      <c r="BE351" s="422"/>
      <c r="BF351" s="422"/>
      <c r="BG351" s="422">
        <v>16</v>
      </c>
      <c r="BH351" s="422"/>
      <c r="BI351" s="422"/>
      <c r="BJ351" s="422"/>
      <c r="BK351" s="422"/>
      <c r="BL351" s="422">
        <v>16</v>
      </c>
      <c r="BM351" s="422"/>
      <c r="BN351" s="422"/>
      <c r="BO351" s="422"/>
      <c r="BP351" s="422"/>
      <c r="BQ351" s="422"/>
      <c r="BR351" s="422"/>
      <c r="BS351" s="422"/>
      <c r="BT351" s="422"/>
      <c r="BU351" s="422"/>
      <c r="BV351" s="422"/>
      <c r="BW351" s="422"/>
      <c r="BX351" s="422"/>
      <c r="BY351" s="422"/>
      <c r="BZ351" s="422"/>
      <c r="CA351" s="422"/>
      <c r="CB351" s="422"/>
      <c r="CC351" s="422"/>
      <c r="CD351" s="422"/>
      <c r="CE351" s="422"/>
      <c r="CF351" s="339">
        <v>3</v>
      </c>
      <c r="CG351" s="339"/>
      <c r="CH351" s="339"/>
      <c r="CI351" s="339"/>
      <c r="CJ351" s="339"/>
      <c r="CK351" s="339"/>
      <c r="CL351" s="422"/>
      <c r="CM351" s="422"/>
      <c r="CN351" s="422"/>
      <c r="CO351" s="422"/>
      <c r="CP351" s="422"/>
      <c r="CQ351" s="422"/>
    </row>
    <row r="352" spans="1:95" ht="9" customHeight="1" x14ac:dyDescent="0.2">
      <c r="A352" s="301"/>
      <c r="B352" s="301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1"/>
      <c r="AR352" s="301"/>
      <c r="AS352" s="301"/>
      <c r="AT352" s="301"/>
      <c r="AU352" s="301"/>
      <c r="AV352" s="301"/>
      <c r="AW352" s="301"/>
      <c r="AX352" s="301"/>
      <c r="AY352" s="301"/>
      <c r="AZ352" s="301"/>
      <c r="BA352" s="301"/>
      <c r="BB352" s="301"/>
      <c r="BC352" s="301"/>
      <c r="BD352" s="301"/>
      <c r="BE352" s="301"/>
      <c r="BF352" s="301"/>
      <c r="BG352" s="301"/>
      <c r="BH352" s="301"/>
      <c r="BI352" s="301"/>
      <c r="BJ352" s="301"/>
      <c r="BK352" s="301"/>
      <c r="BL352" s="301"/>
      <c r="BM352" s="301"/>
      <c r="BN352" s="301"/>
      <c r="BO352" s="301"/>
      <c r="BP352" s="301"/>
      <c r="BQ352" s="301"/>
      <c r="BR352" s="301"/>
      <c r="BS352" s="301"/>
      <c r="BT352" s="301"/>
      <c r="BU352" s="301"/>
      <c r="BV352" s="301"/>
      <c r="BW352" s="301"/>
      <c r="BX352" s="301"/>
      <c r="BY352" s="301"/>
      <c r="BZ352" s="301"/>
      <c r="CA352" s="301"/>
      <c r="CB352" s="301"/>
      <c r="CC352" s="301"/>
      <c r="CD352" s="301"/>
      <c r="CE352" s="301"/>
      <c r="CF352" s="301"/>
      <c r="CG352" s="301"/>
      <c r="CH352" s="301"/>
      <c r="CI352" s="301"/>
      <c r="CJ352" s="301"/>
      <c r="CK352" s="301"/>
      <c r="CL352" s="301"/>
      <c r="CM352" s="301"/>
      <c r="CN352" s="301"/>
      <c r="CO352" s="301"/>
      <c r="CP352" s="451"/>
      <c r="CQ352" s="451"/>
    </row>
    <row r="353" spans="1:95" x14ac:dyDescent="0.2">
      <c r="A353" s="368" t="s">
        <v>92</v>
      </c>
      <c r="B353" s="368"/>
      <c r="C353" s="368"/>
      <c r="D353" s="368"/>
      <c r="E353" s="368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  <c r="Z353" s="368"/>
      <c r="AA353" s="368"/>
      <c r="AB353" s="368"/>
      <c r="AC353" s="368"/>
      <c r="AD353" s="368"/>
      <c r="AE353" s="368"/>
      <c r="AF353" s="368"/>
      <c r="AG353" s="368"/>
      <c r="AH353" s="368"/>
      <c r="AI353" s="368"/>
      <c r="AJ353" s="368"/>
      <c r="AK353" s="368"/>
      <c r="AL353" s="368"/>
      <c r="AM353" s="368"/>
      <c r="AN353" s="368"/>
      <c r="AO353" s="368"/>
      <c r="AP353" s="368"/>
      <c r="AQ353" s="368"/>
      <c r="AR353" s="368"/>
      <c r="AS353" s="368"/>
      <c r="AT353" s="368"/>
      <c r="AU353" s="368"/>
      <c r="AV353" s="368"/>
      <c r="AW353" s="368"/>
      <c r="AX353" s="368"/>
      <c r="AY353" s="368"/>
      <c r="AZ353" s="368"/>
      <c r="BA353" s="368"/>
      <c r="BB353" s="368"/>
      <c r="BC353" s="368"/>
      <c r="BD353" s="368"/>
      <c r="BE353" s="368"/>
      <c r="BF353" s="368"/>
      <c r="BG353" s="368"/>
      <c r="BH353" s="368"/>
      <c r="BI353" s="368"/>
      <c r="BJ353" s="368"/>
      <c r="BK353" s="368"/>
      <c r="BL353" s="368"/>
      <c r="BM353" s="368"/>
      <c r="BN353" s="368"/>
      <c r="BO353" s="368"/>
      <c r="BP353" s="368"/>
      <c r="BQ353" s="368"/>
      <c r="BR353" s="368"/>
      <c r="BS353" s="368"/>
      <c r="BT353" s="368"/>
      <c r="BU353" s="368"/>
      <c r="BV353" s="368"/>
      <c r="BW353" s="368"/>
      <c r="BX353" s="368"/>
      <c r="BY353" s="368"/>
      <c r="BZ353" s="368"/>
      <c r="CA353" s="368"/>
      <c r="CB353" s="368"/>
      <c r="CC353" s="368"/>
      <c r="CD353" s="368"/>
      <c r="CE353" s="368"/>
    </row>
    <row r="354" spans="1:95" ht="9" customHeight="1" x14ac:dyDescent="0.2">
      <c r="A354" s="452"/>
      <c r="B354" s="452"/>
      <c r="C354" s="452"/>
      <c r="D354" s="452"/>
      <c r="E354" s="452"/>
      <c r="F354" s="452"/>
      <c r="G354" s="452"/>
      <c r="H354" s="452"/>
      <c r="I354" s="452"/>
      <c r="J354" s="452"/>
      <c r="K354" s="452"/>
      <c r="L354" s="452"/>
      <c r="M354" s="452"/>
      <c r="N354" s="452"/>
      <c r="O354" s="452"/>
      <c r="P354" s="452"/>
      <c r="Q354" s="452"/>
      <c r="R354" s="452"/>
      <c r="S354" s="452"/>
      <c r="T354" s="452"/>
      <c r="U354" s="452"/>
      <c r="V354" s="452"/>
      <c r="W354" s="452"/>
      <c r="X354" s="452"/>
      <c r="Y354" s="452"/>
      <c r="Z354" s="452"/>
      <c r="AA354" s="452"/>
      <c r="AB354" s="452"/>
      <c r="AC354" s="452"/>
      <c r="AD354" s="452"/>
      <c r="AE354" s="452"/>
      <c r="AF354" s="452"/>
      <c r="AG354" s="452"/>
      <c r="AH354" s="452"/>
      <c r="AI354" s="452"/>
      <c r="AJ354" s="452"/>
      <c r="AK354" s="452"/>
      <c r="AL354" s="452"/>
      <c r="AM354" s="452"/>
      <c r="AN354" s="452"/>
      <c r="AO354" s="452"/>
      <c r="AP354" s="452"/>
      <c r="AQ354" s="452"/>
      <c r="AR354" s="452"/>
      <c r="AS354" s="452"/>
      <c r="AT354" s="452"/>
      <c r="AU354" s="452"/>
      <c r="AV354" s="452"/>
      <c r="AW354" s="452"/>
      <c r="AX354" s="452"/>
      <c r="AY354" s="452"/>
      <c r="AZ354" s="452"/>
      <c r="BA354" s="452"/>
      <c r="BB354" s="452"/>
      <c r="BC354" s="452"/>
      <c r="BD354" s="452"/>
      <c r="BE354" s="452"/>
      <c r="BF354" s="452"/>
      <c r="BG354" s="452"/>
      <c r="BH354" s="452"/>
      <c r="BI354" s="452"/>
      <c r="BJ354" s="452"/>
      <c r="BK354" s="452"/>
      <c r="BL354" s="452"/>
      <c r="BM354" s="452"/>
      <c r="BN354" s="452"/>
      <c r="BO354" s="452"/>
      <c r="BP354" s="452"/>
      <c r="BQ354" s="452"/>
      <c r="BR354" s="452"/>
      <c r="BS354" s="452"/>
      <c r="BT354" s="452"/>
      <c r="BU354" s="452"/>
      <c r="BV354" s="452"/>
      <c r="BW354" s="452"/>
      <c r="BX354" s="452"/>
      <c r="BY354" s="452"/>
      <c r="BZ354" s="452"/>
      <c r="CA354" s="452"/>
      <c r="CB354" s="452"/>
      <c r="CC354" s="452"/>
      <c r="CD354" s="452"/>
      <c r="CE354" s="452"/>
    </row>
    <row r="355" spans="1:95" x14ac:dyDescent="0.2">
      <c r="A355" s="373" t="s">
        <v>93</v>
      </c>
      <c r="B355" s="374"/>
      <c r="C355" s="374"/>
      <c r="D355" s="374"/>
      <c r="E355" s="374"/>
      <c r="F355" s="374"/>
      <c r="G355" s="374"/>
      <c r="H355" s="374"/>
      <c r="I355" s="374"/>
      <c r="J355" s="374"/>
      <c r="K355" s="374"/>
      <c r="L355" s="374"/>
      <c r="M355" s="374"/>
      <c r="N355" s="374"/>
      <c r="O355" s="374"/>
      <c r="P355" s="374"/>
      <c r="Q355" s="374"/>
      <c r="R355" s="374"/>
      <c r="S355" s="374"/>
      <c r="T355" s="374"/>
      <c r="U355" s="374"/>
      <c r="V355" s="374"/>
      <c r="W355" s="374"/>
      <c r="X355" s="374"/>
      <c r="Y355" s="374"/>
      <c r="Z355" s="374"/>
      <c r="AA355" s="374"/>
      <c r="AB355" s="374"/>
      <c r="AC355" s="374"/>
      <c r="AD355" s="374"/>
      <c r="AE355" s="374"/>
      <c r="AF355" s="374"/>
      <c r="AG355" s="374"/>
      <c r="AH355" s="374"/>
      <c r="AI355" s="374"/>
      <c r="AJ355" s="374"/>
      <c r="AK355" s="374"/>
      <c r="AL355" s="374"/>
      <c r="AM355" s="374"/>
      <c r="AN355" s="374"/>
      <c r="AO355" s="374"/>
      <c r="AP355" s="374"/>
      <c r="AQ355" s="374"/>
      <c r="AR355" s="374"/>
      <c r="AS355" s="374"/>
      <c r="AT355" s="374"/>
      <c r="AU355" s="374"/>
      <c r="AV355" s="374"/>
      <c r="AW355" s="374"/>
      <c r="AX355" s="374"/>
      <c r="AY355" s="374"/>
      <c r="AZ355" s="374"/>
      <c r="BA355" s="374"/>
      <c r="BB355" s="374"/>
      <c r="BC355" s="374"/>
      <c r="BD355" s="374"/>
      <c r="BE355" s="374"/>
      <c r="BF355" s="374"/>
      <c r="BG355" s="374"/>
      <c r="BH355" s="374"/>
      <c r="BI355" s="374"/>
      <c r="BJ355" s="374"/>
      <c r="BK355" s="374"/>
      <c r="BL355" s="374"/>
      <c r="BM355" s="374"/>
      <c r="BN355" s="374"/>
      <c r="BO355" s="374"/>
      <c r="BP355" s="374"/>
      <c r="BQ355" s="374"/>
      <c r="BR355" s="374"/>
      <c r="BS355" s="374"/>
      <c r="BT355" s="374"/>
      <c r="BU355" s="374"/>
      <c r="BV355" s="374"/>
      <c r="BW355" s="374"/>
      <c r="BX355" s="374"/>
      <c r="BY355" s="374"/>
      <c r="BZ355" s="374"/>
      <c r="CA355" s="374"/>
      <c r="CB355" s="374"/>
      <c r="CC355" s="374"/>
      <c r="CD355" s="374"/>
      <c r="CE355" s="374"/>
      <c r="CF355" s="374"/>
      <c r="CG355" s="374"/>
      <c r="CH355" s="374"/>
      <c r="CI355" s="374"/>
      <c r="CJ355" s="374"/>
      <c r="CK355" s="374"/>
      <c r="CL355" s="374"/>
      <c r="CM355" s="374"/>
      <c r="CN355" s="374"/>
      <c r="CO355" s="374"/>
      <c r="CP355" s="374"/>
      <c r="CQ355" s="375"/>
    </row>
    <row r="356" spans="1:95" ht="15" customHeight="1" x14ac:dyDescent="0.2">
      <c r="A356" s="453" t="s">
        <v>94</v>
      </c>
      <c r="B356" s="453"/>
      <c r="C356" s="453"/>
      <c r="D356" s="453"/>
      <c r="E356" s="453"/>
      <c r="F356" s="453"/>
      <c r="G356" s="453"/>
      <c r="H356" s="453"/>
      <c r="I356" s="453"/>
      <c r="J356" s="453"/>
      <c r="K356" s="453"/>
      <c r="L356" s="453"/>
      <c r="M356" s="453"/>
      <c r="N356" s="373" t="s">
        <v>95</v>
      </c>
      <c r="O356" s="374"/>
      <c r="P356" s="374"/>
      <c r="Q356" s="374"/>
      <c r="R356" s="374"/>
      <c r="S356" s="374"/>
      <c r="T356" s="374"/>
      <c r="U356" s="374"/>
      <c r="V356" s="374"/>
      <c r="W356" s="374"/>
      <c r="X356" s="374"/>
      <c r="Y356" s="374"/>
      <c r="Z356" s="374"/>
      <c r="AA356" s="374"/>
      <c r="AB356" s="375"/>
      <c r="AC356" s="373" t="s">
        <v>96</v>
      </c>
      <c r="AD356" s="374"/>
      <c r="AE356" s="374"/>
      <c r="AF356" s="374"/>
      <c r="AG356" s="374"/>
      <c r="AH356" s="374"/>
      <c r="AI356" s="374"/>
      <c r="AJ356" s="374"/>
      <c r="AK356" s="375"/>
      <c r="AL356" s="453" t="s">
        <v>97</v>
      </c>
      <c r="AM356" s="453"/>
      <c r="AN356" s="453"/>
      <c r="AO356" s="453"/>
      <c r="AP356" s="453"/>
      <c r="AQ356" s="453"/>
      <c r="AR356" s="453"/>
      <c r="AS356" s="453"/>
      <c r="AT356" s="453"/>
      <c r="AU356" s="453"/>
      <c r="AV356" s="453"/>
      <c r="AW356" s="453"/>
      <c r="AX356" s="448" t="s">
        <v>50</v>
      </c>
      <c r="AY356" s="448"/>
      <c r="AZ356" s="448"/>
      <c r="BA356" s="448"/>
      <c r="BB356" s="448"/>
      <c r="BC356" s="448"/>
      <c r="BD356" s="448"/>
      <c r="BE356" s="448"/>
      <c r="BF356" s="448"/>
      <c r="BG356" s="448"/>
      <c r="BH356" s="448"/>
      <c r="BI356" s="448"/>
      <c r="BJ356" s="448"/>
      <c r="BK356" s="448"/>
      <c r="BL356" s="448"/>
      <c r="BM356" s="448"/>
      <c r="BN356" s="448"/>
      <c r="BO356" s="448"/>
      <c r="BP356" s="448"/>
      <c r="BQ356" s="448"/>
      <c r="BR356" s="448"/>
      <c r="BS356" s="448"/>
      <c r="BT356" s="448"/>
      <c r="BU356" s="448"/>
      <c r="BV356" s="448"/>
      <c r="BW356" s="448"/>
      <c r="BX356" s="448"/>
      <c r="BY356" s="448"/>
      <c r="BZ356" s="448"/>
      <c r="CA356" s="448"/>
      <c r="CB356" s="448"/>
      <c r="CC356" s="448"/>
      <c r="CD356" s="448"/>
      <c r="CE356" s="448"/>
      <c r="CF356" s="448"/>
      <c r="CG356" s="448"/>
      <c r="CH356" s="448"/>
      <c r="CI356" s="448"/>
      <c r="CJ356" s="448"/>
      <c r="CK356" s="448"/>
      <c r="CL356" s="448"/>
      <c r="CM356" s="448"/>
      <c r="CN356" s="448"/>
      <c r="CO356" s="448"/>
      <c r="CP356" s="448"/>
      <c r="CQ356" s="448"/>
    </row>
    <row r="357" spans="1:95" x14ac:dyDescent="0.2">
      <c r="A357" s="448" t="s">
        <v>27</v>
      </c>
      <c r="B357" s="448"/>
      <c r="C357" s="448"/>
      <c r="D357" s="448"/>
      <c r="E357" s="448"/>
      <c r="F357" s="448"/>
      <c r="G357" s="448"/>
      <c r="H357" s="448"/>
      <c r="I357" s="448"/>
      <c r="J357" s="448"/>
      <c r="K357" s="448"/>
      <c r="L357" s="448"/>
      <c r="M357" s="448"/>
      <c r="N357" s="373" t="s">
        <v>52</v>
      </c>
      <c r="O357" s="374"/>
      <c r="P357" s="374"/>
      <c r="Q357" s="374"/>
      <c r="R357" s="374"/>
      <c r="S357" s="374"/>
      <c r="T357" s="374"/>
      <c r="U357" s="374"/>
      <c r="V357" s="374"/>
      <c r="W357" s="374"/>
      <c r="X357" s="374"/>
      <c r="Y357" s="374"/>
      <c r="Z357" s="374"/>
      <c r="AA357" s="374"/>
      <c r="AB357" s="375"/>
      <c r="AC357" s="373" t="s">
        <v>53</v>
      </c>
      <c r="AD357" s="374"/>
      <c r="AE357" s="374"/>
      <c r="AF357" s="374"/>
      <c r="AG357" s="374"/>
      <c r="AH357" s="374"/>
      <c r="AI357" s="374"/>
      <c r="AJ357" s="374"/>
      <c r="AK357" s="375"/>
      <c r="AL357" s="448" t="s">
        <v>54</v>
      </c>
      <c r="AM357" s="448"/>
      <c r="AN357" s="448"/>
      <c r="AO357" s="448"/>
      <c r="AP357" s="448"/>
      <c r="AQ357" s="448"/>
      <c r="AR357" s="448"/>
      <c r="AS357" s="448"/>
      <c r="AT357" s="448"/>
      <c r="AU357" s="448"/>
      <c r="AV357" s="448"/>
      <c r="AW357" s="448"/>
      <c r="AX357" s="448" t="s">
        <v>55</v>
      </c>
      <c r="AY357" s="448"/>
      <c r="AZ357" s="448"/>
      <c r="BA357" s="448"/>
      <c r="BB357" s="448"/>
      <c r="BC357" s="448"/>
      <c r="BD357" s="448"/>
      <c r="BE357" s="448"/>
      <c r="BF357" s="448"/>
      <c r="BG357" s="448"/>
      <c r="BH357" s="448"/>
      <c r="BI357" s="448"/>
      <c r="BJ357" s="448"/>
      <c r="BK357" s="448"/>
      <c r="BL357" s="448"/>
      <c r="BM357" s="448"/>
      <c r="BN357" s="448"/>
      <c r="BO357" s="448"/>
      <c r="BP357" s="448"/>
      <c r="BQ357" s="448"/>
      <c r="BR357" s="448"/>
      <c r="BS357" s="448"/>
      <c r="BT357" s="448"/>
      <c r="BU357" s="448"/>
      <c r="BV357" s="448"/>
      <c r="BW357" s="448"/>
      <c r="BX357" s="448"/>
      <c r="BY357" s="448"/>
      <c r="BZ357" s="448"/>
      <c r="CA357" s="448"/>
      <c r="CB357" s="448"/>
      <c r="CC357" s="448"/>
      <c r="CD357" s="448"/>
      <c r="CE357" s="448"/>
      <c r="CF357" s="448"/>
      <c r="CG357" s="448"/>
      <c r="CH357" s="448"/>
      <c r="CI357" s="448"/>
      <c r="CJ357" s="448"/>
      <c r="CK357" s="448"/>
      <c r="CL357" s="448"/>
      <c r="CM357" s="448"/>
      <c r="CN357" s="448"/>
      <c r="CO357" s="448"/>
      <c r="CP357" s="448"/>
      <c r="CQ357" s="448"/>
    </row>
    <row r="358" spans="1:95" ht="15" customHeight="1" x14ac:dyDescent="0.2">
      <c r="A358" s="424" t="s">
        <v>98</v>
      </c>
      <c r="B358" s="424"/>
      <c r="C358" s="424"/>
      <c r="D358" s="424"/>
      <c r="E358" s="424"/>
      <c r="F358" s="424"/>
      <c r="G358" s="424"/>
      <c r="H358" s="424"/>
      <c r="I358" s="424"/>
      <c r="J358" s="424"/>
      <c r="K358" s="424"/>
      <c r="L358" s="424"/>
      <c r="M358" s="424"/>
      <c r="N358" s="352" t="s">
        <v>99</v>
      </c>
      <c r="O358" s="353"/>
      <c r="P358" s="353"/>
      <c r="Q358" s="353"/>
      <c r="R358" s="353"/>
      <c r="S358" s="353"/>
      <c r="T358" s="353"/>
      <c r="U358" s="353"/>
      <c r="V358" s="353"/>
      <c r="W358" s="353"/>
      <c r="X358" s="353"/>
      <c r="Y358" s="353"/>
      <c r="Z358" s="353"/>
      <c r="AA358" s="353"/>
      <c r="AB358" s="354"/>
      <c r="AC358" s="352" t="s">
        <v>100</v>
      </c>
      <c r="AD358" s="353"/>
      <c r="AE358" s="353"/>
      <c r="AF358" s="353"/>
      <c r="AG358" s="353"/>
      <c r="AH358" s="353"/>
      <c r="AI358" s="353"/>
      <c r="AJ358" s="353"/>
      <c r="AK358" s="354"/>
      <c r="AL358" s="424" t="s">
        <v>101</v>
      </c>
      <c r="AM358" s="424"/>
      <c r="AN358" s="424"/>
      <c r="AO358" s="424"/>
      <c r="AP358" s="424"/>
      <c r="AQ358" s="424"/>
      <c r="AR358" s="424"/>
      <c r="AS358" s="424"/>
      <c r="AT358" s="424"/>
      <c r="AU358" s="424"/>
      <c r="AV358" s="424"/>
      <c r="AW358" s="424"/>
      <c r="AX358" s="441" t="s">
        <v>102</v>
      </c>
      <c r="AY358" s="441"/>
      <c r="AZ358" s="441"/>
      <c r="BA358" s="441"/>
      <c r="BB358" s="441"/>
      <c r="BC358" s="441"/>
      <c r="BD358" s="441"/>
      <c r="BE358" s="441"/>
      <c r="BF358" s="441"/>
      <c r="BG358" s="441"/>
      <c r="BH358" s="441"/>
      <c r="BI358" s="441"/>
      <c r="BJ358" s="441"/>
      <c r="BK358" s="441"/>
      <c r="BL358" s="441"/>
      <c r="BM358" s="441"/>
      <c r="BN358" s="441"/>
      <c r="BO358" s="441"/>
      <c r="BP358" s="441"/>
      <c r="BQ358" s="441"/>
      <c r="BR358" s="441"/>
      <c r="BS358" s="441"/>
      <c r="BT358" s="441"/>
      <c r="BU358" s="441"/>
      <c r="BV358" s="441"/>
      <c r="BW358" s="441"/>
      <c r="BX358" s="441"/>
      <c r="BY358" s="441"/>
      <c r="BZ358" s="441"/>
      <c r="CA358" s="441"/>
      <c r="CB358" s="441"/>
      <c r="CC358" s="441"/>
      <c r="CD358" s="441"/>
      <c r="CE358" s="441"/>
      <c r="CF358" s="441"/>
      <c r="CG358" s="441"/>
      <c r="CH358" s="441"/>
      <c r="CI358" s="441"/>
      <c r="CJ358" s="441"/>
      <c r="CK358" s="441"/>
      <c r="CL358" s="441"/>
      <c r="CM358" s="441"/>
      <c r="CN358" s="441"/>
      <c r="CO358" s="441"/>
      <c r="CP358" s="441"/>
      <c r="CQ358" s="441"/>
    </row>
    <row r="359" spans="1:95" ht="27" customHeight="1" x14ac:dyDescent="0.2">
      <c r="A359" s="424" t="s">
        <v>103</v>
      </c>
      <c r="B359" s="424"/>
      <c r="C359" s="424"/>
      <c r="D359" s="424"/>
      <c r="E359" s="424"/>
      <c r="F359" s="424"/>
      <c r="G359" s="424"/>
      <c r="H359" s="424"/>
      <c r="I359" s="424"/>
      <c r="J359" s="424"/>
      <c r="K359" s="424"/>
      <c r="L359" s="424"/>
      <c r="M359" s="424"/>
      <c r="N359" s="352" t="s">
        <v>104</v>
      </c>
      <c r="O359" s="353"/>
      <c r="P359" s="353"/>
      <c r="Q359" s="353"/>
      <c r="R359" s="353"/>
      <c r="S359" s="353"/>
      <c r="T359" s="353"/>
      <c r="U359" s="353"/>
      <c r="V359" s="353"/>
      <c r="W359" s="353"/>
      <c r="X359" s="353"/>
      <c r="Y359" s="353"/>
      <c r="Z359" s="353"/>
      <c r="AA359" s="353"/>
      <c r="AB359" s="354"/>
      <c r="AC359" s="352" t="s">
        <v>105</v>
      </c>
      <c r="AD359" s="353"/>
      <c r="AE359" s="353"/>
      <c r="AF359" s="353"/>
      <c r="AG359" s="353"/>
      <c r="AH359" s="353"/>
      <c r="AI359" s="353"/>
      <c r="AJ359" s="353"/>
      <c r="AK359" s="354"/>
      <c r="AL359" s="424" t="s">
        <v>106</v>
      </c>
      <c r="AM359" s="424"/>
      <c r="AN359" s="424"/>
      <c r="AO359" s="424"/>
      <c r="AP359" s="424"/>
      <c r="AQ359" s="424"/>
      <c r="AR359" s="424"/>
      <c r="AS359" s="424"/>
      <c r="AT359" s="424"/>
      <c r="AU359" s="424"/>
      <c r="AV359" s="424"/>
      <c r="AW359" s="424"/>
      <c r="AX359" s="441" t="s">
        <v>107</v>
      </c>
      <c r="AY359" s="441"/>
      <c r="AZ359" s="441"/>
      <c r="BA359" s="441"/>
      <c r="BB359" s="441"/>
      <c r="BC359" s="441"/>
      <c r="BD359" s="441"/>
      <c r="BE359" s="441"/>
      <c r="BF359" s="441"/>
      <c r="BG359" s="441"/>
      <c r="BH359" s="441"/>
      <c r="BI359" s="441"/>
      <c r="BJ359" s="441"/>
      <c r="BK359" s="441"/>
      <c r="BL359" s="441"/>
      <c r="BM359" s="441"/>
      <c r="BN359" s="441"/>
      <c r="BO359" s="441"/>
      <c r="BP359" s="441"/>
      <c r="BQ359" s="441"/>
      <c r="BR359" s="441"/>
      <c r="BS359" s="441"/>
      <c r="BT359" s="441"/>
      <c r="BU359" s="441"/>
      <c r="BV359" s="441"/>
      <c r="BW359" s="441"/>
      <c r="BX359" s="441"/>
      <c r="BY359" s="441"/>
      <c r="BZ359" s="441"/>
      <c r="CA359" s="441"/>
      <c r="CB359" s="441"/>
      <c r="CC359" s="441"/>
      <c r="CD359" s="441"/>
      <c r="CE359" s="441"/>
      <c r="CF359" s="441"/>
      <c r="CG359" s="441"/>
      <c r="CH359" s="441"/>
      <c r="CI359" s="441"/>
      <c r="CJ359" s="441"/>
      <c r="CK359" s="441"/>
      <c r="CL359" s="441"/>
      <c r="CM359" s="441"/>
      <c r="CN359" s="441"/>
      <c r="CO359" s="441"/>
      <c r="CP359" s="441"/>
      <c r="CQ359" s="441"/>
    </row>
    <row r="360" spans="1:95" ht="24" customHeight="1" x14ac:dyDescent="0.2">
      <c r="A360" s="424" t="s">
        <v>103</v>
      </c>
      <c r="B360" s="424"/>
      <c r="C360" s="424"/>
      <c r="D360" s="424"/>
      <c r="E360" s="424"/>
      <c r="F360" s="424"/>
      <c r="G360" s="424"/>
      <c r="H360" s="424"/>
      <c r="I360" s="424"/>
      <c r="J360" s="424"/>
      <c r="K360" s="424"/>
      <c r="L360" s="424"/>
      <c r="M360" s="424"/>
      <c r="N360" s="352" t="s">
        <v>104</v>
      </c>
      <c r="O360" s="353"/>
      <c r="P360" s="353"/>
      <c r="Q360" s="353"/>
      <c r="R360" s="353"/>
      <c r="S360" s="353"/>
      <c r="T360" s="353"/>
      <c r="U360" s="353"/>
      <c r="V360" s="353"/>
      <c r="W360" s="353"/>
      <c r="X360" s="353"/>
      <c r="Y360" s="353"/>
      <c r="Z360" s="353"/>
      <c r="AA360" s="353"/>
      <c r="AB360" s="354"/>
      <c r="AC360" s="352" t="s">
        <v>105</v>
      </c>
      <c r="AD360" s="353"/>
      <c r="AE360" s="353"/>
      <c r="AF360" s="353"/>
      <c r="AG360" s="353"/>
      <c r="AH360" s="353"/>
      <c r="AI360" s="353"/>
      <c r="AJ360" s="353"/>
      <c r="AK360" s="354"/>
      <c r="AL360" s="424" t="s">
        <v>108</v>
      </c>
      <c r="AM360" s="424"/>
      <c r="AN360" s="424"/>
      <c r="AO360" s="424"/>
      <c r="AP360" s="424"/>
      <c r="AQ360" s="424"/>
      <c r="AR360" s="424"/>
      <c r="AS360" s="424"/>
      <c r="AT360" s="424"/>
      <c r="AU360" s="424"/>
      <c r="AV360" s="424"/>
      <c r="AW360" s="424"/>
      <c r="AX360" s="441" t="s">
        <v>109</v>
      </c>
      <c r="AY360" s="441"/>
      <c r="AZ360" s="441"/>
      <c r="BA360" s="441"/>
      <c r="BB360" s="441"/>
      <c r="BC360" s="441"/>
      <c r="BD360" s="441"/>
      <c r="BE360" s="441"/>
      <c r="BF360" s="441"/>
      <c r="BG360" s="441"/>
      <c r="BH360" s="441"/>
      <c r="BI360" s="441"/>
      <c r="BJ360" s="441"/>
      <c r="BK360" s="441"/>
      <c r="BL360" s="441"/>
      <c r="BM360" s="441"/>
      <c r="BN360" s="441"/>
      <c r="BO360" s="441"/>
      <c r="BP360" s="441"/>
      <c r="BQ360" s="441"/>
      <c r="BR360" s="441"/>
      <c r="BS360" s="441"/>
      <c r="BT360" s="441"/>
      <c r="BU360" s="441"/>
      <c r="BV360" s="441"/>
      <c r="BW360" s="441"/>
      <c r="BX360" s="441"/>
      <c r="BY360" s="441"/>
      <c r="BZ360" s="441"/>
      <c r="CA360" s="441"/>
      <c r="CB360" s="441"/>
      <c r="CC360" s="441"/>
      <c r="CD360" s="441"/>
      <c r="CE360" s="441"/>
      <c r="CF360" s="441"/>
      <c r="CG360" s="441"/>
      <c r="CH360" s="441"/>
      <c r="CI360" s="441"/>
      <c r="CJ360" s="441"/>
      <c r="CK360" s="441"/>
      <c r="CL360" s="441"/>
      <c r="CM360" s="441"/>
      <c r="CN360" s="441"/>
      <c r="CO360" s="441"/>
      <c r="CP360" s="441"/>
      <c r="CQ360" s="441"/>
    </row>
    <row r="361" spans="1:95" ht="27.75" customHeight="1" x14ac:dyDescent="0.2">
      <c r="A361" s="424" t="s">
        <v>103</v>
      </c>
      <c r="B361" s="424"/>
      <c r="C361" s="424"/>
      <c r="D361" s="424"/>
      <c r="E361" s="424"/>
      <c r="F361" s="424"/>
      <c r="G361" s="424"/>
      <c r="H361" s="424"/>
      <c r="I361" s="424"/>
      <c r="J361" s="424"/>
      <c r="K361" s="424"/>
      <c r="L361" s="424"/>
      <c r="M361" s="424"/>
      <c r="N361" s="352" t="s">
        <v>104</v>
      </c>
      <c r="O361" s="353"/>
      <c r="P361" s="353"/>
      <c r="Q361" s="353"/>
      <c r="R361" s="353"/>
      <c r="S361" s="353"/>
      <c r="T361" s="353"/>
      <c r="U361" s="353"/>
      <c r="V361" s="353"/>
      <c r="W361" s="353"/>
      <c r="X361" s="353"/>
      <c r="Y361" s="353"/>
      <c r="Z361" s="353"/>
      <c r="AA361" s="353"/>
      <c r="AB361" s="354"/>
      <c r="AC361" s="352" t="s">
        <v>346</v>
      </c>
      <c r="AD361" s="353"/>
      <c r="AE361" s="353"/>
      <c r="AF361" s="353"/>
      <c r="AG361" s="353"/>
      <c r="AH361" s="353"/>
      <c r="AI361" s="353"/>
      <c r="AJ361" s="353"/>
      <c r="AK361" s="354"/>
      <c r="AL361" s="424" t="s">
        <v>347</v>
      </c>
      <c r="AM361" s="424"/>
      <c r="AN361" s="424"/>
      <c r="AO361" s="424"/>
      <c r="AP361" s="424"/>
      <c r="AQ361" s="424"/>
      <c r="AR361" s="424"/>
      <c r="AS361" s="424"/>
      <c r="AT361" s="424"/>
      <c r="AU361" s="424"/>
      <c r="AV361" s="424"/>
      <c r="AW361" s="424"/>
      <c r="AX361" s="441" t="s">
        <v>348</v>
      </c>
      <c r="AY361" s="441"/>
      <c r="AZ361" s="441"/>
      <c r="BA361" s="441"/>
      <c r="BB361" s="441"/>
      <c r="BC361" s="441"/>
      <c r="BD361" s="441"/>
      <c r="BE361" s="441"/>
      <c r="BF361" s="441"/>
      <c r="BG361" s="441"/>
      <c r="BH361" s="441"/>
      <c r="BI361" s="441"/>
      <c r="BJ361" s="441"/>
      <c r="BK361" s="441"/>
      <c r="BL361" s="441"/>
      <c r="BM361" s="441"/>
      <c r="BN361" s="441"/>
      <c r="BO361" s="441"/>
      <c r="BP361" s="441"/>
      <c r="BQ361" s="441"/>
      <c r="BR361" s="441"/>
      <c r="BS361" s="441"/>
      <c r="BT361" s="441"/>
      <c r="BU361" s="441"/>
      <c r="BV361" s="441"/>
      <c r="BW361" s="441"/>
      <c r="BX361" s="441"/>
      <c r="BY361" s="441"/>
      <c r="BZ361" s="441"/>
      <c r="CA361" s="441"/>
      <c r="CB361" s="441"/>
      <c r="CC361" s="441"/>
      <c r="CD361" s="441"/>
      <c r="CE361" s="441"/>
      <c r="CF361" s="441"/>
      <c r="CG361" s="441"/>
      <c r="CH361" s="441"/>
      <c r="CI361" s="441"/>
      <c r="CJ361" s="441"/>
      <c r="CK361" s="441"/>
      <c r="CL361" s="441"/>
      <c r="CM361" s="441"/>
      <c r="CN361" s="441"/>
      <c r="CO361" s="441"/>
      <c r="CP361" s="441"/>
      <c r="CQ361" s="441"/>
    </row>
    <row r="362" spans="1:95" x14ac:dyDescent="0.2">
      <c r="A362" s="301"/>
      <c r="B362" s="301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  <c r="AA362" s="301"/>
      <c r="AB362" s="301"/>
      <c r="AC362" s="301"/>
      <c r="AD362" s="301"/>
      <c r="AE362" s="301"/>
      <c r="AF362" s="301"/>
      <c r="AG362" s="301"/>
      <c r="AH362" s="301"/>
      <c r="AI362" s="301"/>
      <c r="AJ362" s="301"/>
      <c r="AK362" s="301"/>
      <c r="AL362" s="301"/>
      <c r="AM362" s="301"/>
      <c r="AN362" s="301"/>
      <c r="AO362" s="301"/>
      <c r="AP362" s="301"/>
      <c r="AQ362" s="301"/>
      <c r="AR362" s="301"/>
      <c r="AS362" s="301"/>
      <c r="AT362" s="301"/>
      <c r="AU362" s="301"/>
      <c r="AV362" s="301"/>
      <c r="AW362" s="301"/>
      <c r="AX362" s="301"/>
      <c r="AY362" s="301"/>
      <c r="AZ362" s="301"/>
      <c r="BA362" s="301"/>
      <c r="BB362" s="301"/>
      <c r="BC362" s="301"/>
      <c r="BD362" s="301"/>
      <c r="BE362" s="301"/>
      <c r="BF362" s="301"/>
      <c r="BG362" s="301"/>
      <c r="BH362" s="301"/>
      <c r="BI362" s="301"/>
      <c r="BJ362" s="301"/>
      <c r="BK362" s="301"/>
      <c r="BL362" s="301"/>
      <c r="BM362" s="301"/>
      <c r="BN362" s="301"/>
      <c r="BO362" s="301"/>
      <c r="BP362" s="301"/>
      <c r="BQ362" s="301"/>
      <c r="BR362" s="301"/>
      <c r="BS362" s="301"/>
      <c r="BT362" s="301"/>
      <c r="BU362" s="301"/>
      <c r="BV362" s="301"/>
      <c r="BW362" s="301"/>
      <c r="BX362" s="301"/>
      <c r="BY362" s="301"/>
      <c r="BZ362" s="301"/>
      <c r="CA362" s="301"/>
      <c r="CB362" s="301"/>
      <c r="CC362" s="301"/>
      <c r="CD362" s="301"/>
      <c r="CE362" s="301"/>
      <c r="CF362" s="301"/>
      <c r="CG362" s="301"/>
      <c r="CH362" s="301"/>
      <c r="CI362" s="301"/>
      <c r="CJ362" s="301"/>
      <c r="CK362" s="301"/>
      <c r="CL362" s="301"/>
      <c r="CM362" s="301"/>
      <c r="CN362" s="301"/>
      <c r="CO362" s="301"/>
      <c r="CP362" s="765" t="s">
        <v>410</v>
      </c>
      <c r="CQ362" s="765"/>
    </row>
    <row r="363" spans="1:95" x14ac:dyDescent="0.2">
      <c r="A363" s="368" t="s">
        <v>110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8"/>
      <c r="AG363" s="368"/>
      <c r="AH363" s="368"/>
      <c r="AI363" s="368"/>
      <c r="AJ363" s="368"/>
      <c r="AK363" s="368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8"/>
      <c r="AV363" s="368"/>
      <c r="AW363" s="368"/>
      <c r="AX363" s="368"/>
      <c r="AY363" s="368"/>
      <c r="AZ363" s="368"/>
      <c r="BA363" s="368"/>
      <c r="BB363" s="368"/>
      <c r="BC363" s="368"/>
      <c r="BD363" s="368"/>
      <c r="BE363" s="368"/>
      <c r="BF363" s="368"/>
      <c r="BG363" s="368"/>
      <c r="BH363" s="368"/>
      <c r="BI363" s="368"/>
      <c r="BJ363" s="368"/>
      <c r="BK363" s="368"/>
      <c r="BL363" s="368"/>
      <c r="BM363" s="368"/>
      <c r="BN363" s="368"/>
      <c r="BO363" s="368"/>
      <c r="BP363" s="368"/>
      <c r="BQ363" s="368"/>
      <c r="BR363" s="368"/>
      <c r="BS363" s="368"/>
      <c r="BT363" s="368"/>
      <c r="BU363" s="368"/>
      <c r="BV363" s="368"/>
      <c r="BW363" s="368"/>
      <c r="BX363" s="368"/>
      <c r="BY363" s="368"/>
      <c r="BZ363" s="368"/>
      <c r="CA363" s="368"/>
      <c r="CB363" s="368"/>
      <c r="CC363" s="368"/>
      <c r="CD363" s="368"/>
      <c r="CE363" s="368"/>
    </row>
    <row r="364" spans="1:95" x14ac:dyDescent="0.2">
      <c r="A364" s="449" t="s">
        <v>111</v>
      </c>
      <c r="B364" s="449"/>
      <c r="C364" s="449"/>
      <c r="D364" s="449"/>
      <c r="E364" s="449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  <c r="AA364" s="449"/>
      <c r="AB364" s="449"/>
      <c r="AC364" s="449"/>
      <c r="AD364" s="449"/>
      <c r="AE364" s="449"/>
      <c r="AF364" s="449"/>
      <c r="AG364" s="449"/>
      <c r="AH364" s="449"/>
      <c r="AI364" s="449"/>
      <c r="AJ364" s="449"/>
      <c r="AK364" s="449"/>
      <c r="AL364" s="449"/>
      <c r="AM364" s="449"/>
      <c r="AN364" s="449"/>
      <c r="AO364" s="449"/>
      <c r="AP364" s="449"/>
      <c r="AQ364" s="449"/>
      <c r="AR364" s="449"/>
      <c r="AS364" s="449"/>
      <c r="AT364" s="449"/>
      <c r="AU364" s="449"/>
      <c r="AV364" s="449"/>
      <c r="AW364" s="449"/>
      <c r="AX364" s="449"/>
      <c r="AY364" s="449"/>
      <c r="AZ364" s="449"/>
      <c r="BA364" s="449"/>
      <c r="BB364" s="449"/>
      <c r="BC364" s="449"/>
      <c r="BD364" s="449"/>
      <c r="BE364" s="449"/>
      <c r="BF364" s="449"/>
      <c r="BG364" s="449"/>
      <c r="BH364" s="449"/>
      <c r="BI364" s="449"/>
      <c r="BJ364" s="449"/>
      <c r="BK364" s="449"/>
      <c r="BL364" s="449"/>
      <c r="BM364" s="449"/>
      <c r="BN364" s="449"/>
      <c r="BO364" s="449"/>
      <c r="BP364" s="449"/>
      <c r="BQ364" s="449"/>
      <c r="BR364" s="449"/>
      <c r="BS364" s="449"/>
      <c r="BT364" s="449"/>
      <c r="BU364" s="449"/>
      <c r="BV364" s="449"/>
      <c r="BW364" s="449"/>
      <c r="BX364" s="449"/>
      <c r="BY364" s="449"/>
      <c r="BZ364" s="449"/>
      <c r="CA364" s="449"/>
      <c r="CB364" s="449"/>
      <c r="CC364" s="449"/>
      <c r="CD364" s="449"/>
      <c r="CE364" s="449"/>
      <c r="CF364" s="449"/>
      <c r="CG364" s="449"/>
      <c r="CH364" s="449"/>
      <c r="CI364" s="449"/>
      <c r="CJ364" s="449"/>
      <c r="CK364" s="449"/>
      <c r="CL364" s="449"/>
      <c r="CM364" s="449"/>
      <c r="CN364" s="449"/>
      <c r="CO364" s="449"/>
      <c r="CP364" s="449"/>
      <c r="CQ364" s="449"/>
    </row>
    <row r="365" spans="1:95" ht="100.5" customHeight="1" x14ac:dyDescent="0.2">
      <c r="A365" s="450" t="s">
        <v>365</v>
      </c>
      <c r="B365" s="450"/>
      <c r="C365" s="450"/>
      <c r="D365" s="450"/>
      <c r="E365" s="450"/>
      <c r="F365" s="450"/>
      <c r="G365" s="450"/>
      <c r="H365" s="450"/>
      <c r="I365" s="450"/>
      <c r="J365" s="450"/>
      <c r="K365" s="450"/>
      <c r="L365" s="450"/>
      <c r="M365" s="450"/>
      <c r="N365" s="450"/>
      <c r="O365" s="450"/>
      <c r="P365" s="450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  <c r="AA365" s="450"/>
      <c r="AB365" s="450"/>
      <c r="AC365" s="450"/>
      <c r="AD365" s="450"/>
      <c r="AE365" s="450"/>
      <c r="AF365" s="450"/>
      <c r="AG365" s="450"/>
      <c r="AH365" s="450"/>
      <c r="AI365" s="450"/>
      <c r="AJ365" s="450"/>
      <c r="AK365" s="450"/>
      <c r="AL365" s="450"/>
      <c r="AM365" s="450"/>
      <c r="AN365" s="450"/>
      <c r="AO365" s="450"/>
      <c r="AP365" s="450"/>
      <c r="AQ365" s="450"/>
      <c r="AR365" s="450"/>
      <c r="AS365" s="450"/>
      <c r="AT365" s="450"/>
      <c r="AU365" s="450"/>
      <c r="AV365" s="450"/>
      <c r="AW365" s="450"/>
      <c r="AX365" s="450"/>
      <c r="AY365" s="450"/>
      <c r="AZ365" s="450"/>
      <c r="BA365" s="450"/>
      <c r="BB365" s="450"/>
      <c r="BC365" s="450"/>
      <c r="BD365" s="450"/>
      <c r="BE365" s="450"/>
      <c r="BF365" s="450"/>
      <c r="BG365" s="450"/>
      <c r="BH365" s="450"/>
      <c r="BI365" s="450"/>
      <c r="BJ365" s="450"/>
      <c r="BK365" s="450"/>
      <c r="BL365" s="450"/>
      <c r="BM365" s="450"/>
      <c r="BN365" s="450"/>
      <c r="BO365" s="450"/>
      <c r="BP365" s="450"/>
      <c r="BQ365" s="450"/>
      <c r="BR365" s="450"/>
      <c r="BS365" s="450"/>
      <c r="BT365" s="450"/>
      <c r="BU365" s="450"/>
      <c r="BV365" s="450"/>
      <c r="BW365" s="450"/>
      <c r="BX365" s="450"/>
      <c r="BY365" s="450"/>
      <c r="BZ365" s="450"/>
      <c r="CA365" s="450"/>
      <c r="CB365" s="450"/>
      <c r="CC365" s="450"/>
      <c r="CD365" s="450"/>
      <c r="CE365" s="450"/>
      <c r="CF365" s="450"/>
      <c r="CG365" s="450"/>
      <c r="CH365" s="450"/>
      <c r="CI365" s="450"/>
      <c r="CJ365" s="450"/>
      <c r="CK365" s="450"/>
      <c r="CL365" s="450"/>
      <c r="CM365" s="450"/>
      <c r="CN365" s="450"/>
      <c r="CO365" s="450"/>
      <c r="CP365" s="450"/>
      <c r="CQ365" s="450"/>
    </row>
    <row r="366" spans="1:95" x14ac:dyDescent="0.2">
      <c r="A366" s="451" t="s">
        <v>113</v>
      </c>
      <c r="B366" s="451"/>
      <c r="C366" s="451"/>
      <c r="D366" s="451"/>
      <c r="E366" s="451"/>
      <c r="F366" s="451"/>
      <c r="G366" s="451"/>
      <c r="H366" s="451"/>
      <c r="I366" s="451"/>
      <c r="J366" s="451"/>
      <c r="K366" s="451"/>
      <c r="L366" s="451"/>
      <c r="M366" s="451"/>
      <c r="N366" s="451"/>
      <c r="O366" s="451"/>
      <c r="P366" s="451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  <c r="AA366" s="451"/>
      <c r="AB366" s="451"/>
      <c r="AC366" s="451"/>
      <c r="AD366" s="451"/>
      <c r="AE366" s="451"/>
      <c r="AF366" s="451"/>
      <c r="AG366" s="451"/>
      <c r="AH366" s="451"/>
      <c r="AI366" s="451"/>
      <c r="AJ366" s="451"/>
      <c r="AK366" s="451"/>
      <c r="AL366" s="451"/>
      <c r="AM366" s="451"/>
      <c r="AN366" s="451"/>
      <c r="AO366" s="451"/>
      <c r="AP366" s="451"/>
      <c r="AQ366" s="451"/>
      <c r="AR366" s="451"/>
      <c r="AS366" s="451"/>
      <c r="AT366" s="451"/>
      <c r="AU366" s="451"/>
      <c r="AV366" s="451"/>
      <c r="AW366" s="451"/>
      <c r="AX366" s="451"/>
      <c r="AY366" s="451"/>
      <c r="AZ366" s="451"/>
      <c r="BA366" s="451"/>
      <c r="BB366" s="451"/>
      <c r="BC366" s="451"/>
      <c r="BD366" s="451"/>
      <c r="BE366" s="451"/>
      <c r="BF366" s="451"/>
      <c r="BG366" s="451"/>
      <c r="BH366" s="451"/>
      <c r="BI366" s="451"/>
      <c r="BJ366" s="451"/>
      <c r="BK366" s="451"/>
      <c r="BL366" s="451"/>
      <c r="BM366" s="451"/>
      <c r="BN366" s="451"/>
      <c r="BO366" s="451"/>
      <c r="BP366" s="451"/>
      <c r="BQ366" s="451"/>
      <c r="BR366" s="451"/>
      <c r="BS366" s="451"/>
      <c r="BT366" s="451"/>
      <c r="BU366" s="451"/>
      <c r="BV366" s="451"/>
      <c r="BW366" s="451"/>
      <c r="BX366" s="451"/>
      <c r="BY366" s="451"/>
      <c r="BZ366" s="451"/>
      <c r="CA366" s="451"/>
      <c r="CB366" s="451"/>
      <c r="CC366" s="451"/>
      <c r="CD366" s="451"/>
      <c r="CE366" s="451"/>
    </row>
    <row r="367" spans="1:95" ht="3.75" customHeight="1" x14ac:dyDescent="0.2">
      <c r="A367" s="368"/>
      <c r="B367" s="368"/>
      <c r="C367" s="368"/>
      <c r="D367" s="368"/>
      <c r="E367" s="368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8"/>
      <c r="AG367" s="368"/>
      <c r="AH367" s="368"/>
      <c r="AI367" s="368"/>
      <c r="AJ367" s="368"/>
      <c r="AK367" s="368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8"/>
      <c r="AV367" s="368"/>
      <c r="AW367" s="368"/>
      <c r="AX367" s="368"/>
      <c r="AY367" s="368"/>
      <c r="AZ367" s="368"/>
      <c r="BA367" s="368"/>
      <c r="BB367" s="368"/>
      <c r="BC367" s="368"/>
      <c r="BD367" s="368"/>
      <c r="BE367" s="368"/>
      <c r="BF367" s="368"/>
      <c r="BG367" s="368"/>
      <c r="BH367" s="368"/>
      <c r="BI367" s="368"/>
      <c r="BJ367" s="368"/>
      <c r="BK367" s="368"/>
      <c r="BL367" s="368"/>
      <c r="BM367" s="368"/>
      <c r="BN367" s="368"/>
      <c r="BO367" s="368"/>
      <c r="BP367" s="368"/>
      <c r="BQ367" s="368"/>
      <c r="BR367" s="368"/>
      <c r="BS367" s="368"/>
      <c r="BT367" s="368"/>
      <c r="BU367" s="368"/>
      <c r="BV367" s="368"/>
      <c r="BW367" s="368"/>
      <c r="BX367" s="368"/>
      <c r="BY367" s="368"/>
      <c r="BZ367" s="368"/>
      <c r="CA367" s="368"/>
      <c r="CB367" s="368"/>
      <c r="CC367" s="368"/>
      <c r="CD367" s="368"/>
      <c r="CE367" s="368"/>
    </row>
    <row r="368" spans="1:95" x14ac:dyDescent="0.2">
      <c r="A368" s="368" t="s">
        <v>114</v>
      </c>
      <c r="B368" s="368"/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  <c r="Z368" s="368"/>
      <c r="AA368" s="368"/>
      <c r="AB368" s="368"/>
      <c r="AC368" s="368"/>
      <c r="AD368" s="368"/>
      <c r="AE368" s="368"/>
      <c r="AF368" s="368"/>
      <c r="AG368" s="368"/>
      <c r="AH368" s="368"/>
      <c r="AI368" s="368"/>
      <c r="AJ368" s="368"/>
      <c r="AK368" s="368"/>
      <c r="AL368" s="368"/>
      <c r="AM368" s="368"/>
      <c r="AN368" s="368"/>
      <c r="AO368" s="368"/>
      <c r="AP368" s="368"/>
      <c r="AQ368" s="368"/>
      <c r="AR368" s="368"/>
      <c r="AS368" s="368"/>
      <c r="AT368" s="368"/>
      <c r="AU368" s="368"/>
      <c r="AV368" s="368"/>
      <c r="AW368" s="368"/>
      <c r="AX368" s="368"/>
      <c r="AY368" s="368"/>
      <c r="AZ368" s="368"/>
      <c r="BA368" s="368"/>
      <c r="BB368" s="368"/>
      <c r="BC368" s="368"/>
      <c r="BD368" s="368"/>
      <c r="BE368" s="368"/>
      <c r="BF368" s="368"/>
      <c r="BG368" s="368"/>
      <c r="BH368" s="368"/>
      <c r="BI368" s="368"/>
      <c r="BJ368" s="368"/>
      <c r="BK368" s="368"/>
      <c r="BL368" s="368"/>
      <c r="BM368" s="368"/>
      <c r="BN368" s="368"/>
      <c r="BO368" s="368"/>
      <c r="BP368" s="368"/>
      <c r="BQ368" s="368"/>
      <c r="BR368" s="368"/>
      <c r="BS368" s="368"/>
      <c r="BT368" s="368"/>
      <c r="BU368" s="368"/>
      <c r="BV368" s="368"/>
      <c r="BW368" s="368"/>
      <c r="BX368" s="368"/>
      <c r="BY368" s="368"/>
      <c r="BZ368" s="368"/>
      <c r="CA368" s="368"/>
      <c r="CB368" s="368"/>
      <c r="CC368" s="368"/>
      <c r="CD368" s="368"/>
      <c r="CE368" s="368"/>
    </row>
    <row r="369" spans="1:95" ht="9.75" customHeight="1" x14ac:dyDescent="0.2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  <c r="AZ369" s="380"/>
      <c r="BA369" s="380"/>
      <c r="BB369" s="380"/>
      <c r="BC369" s="380"/>
      <c r="BD369" s="380"/>
      <c r="BE369" s="380"/>
      <c r="BF369" s="380"/>
      <c r="BG369" s="380"/>
      <c r="BH369" s="380"/>
      <c r="BI369" s="380"/>
      <c r="BJ369" s="380"/>
      <c r="BK369" s="380"/>
      <c r="BL369" s="380"/>
      <c r="BM369" s="380"/>
      <c r="BN369" s="380"/>
      <c r="BO369" s="380"/>
      <c r="BP369" s="380"/>
      <c r="BQ369" s="380"/>
      <c r="BR369" s="380"/>
      <c r="BS369" s="380"/>
      <c r="BT369" s="380"/>
      <c r="BU369" s="380"/>
      <c r="BV369" s="380"/>
      <c r="BW369" s="380"/>
      <c r="BX369" s="380"/>
      <c r="BY369" s="380"/>
      <c r="BZ369" s="380"/>
      <c r="CA369" s="380"/>
      <c r="CB369" s="380"/>
      <c r="CC369" s="380"/>
      <c r="CD369" s="380"/>
      <c r="CE369" s="380"/>
    </row>
    <row r="370" spans="1:95" x14ac:dyDescent="0.2">
      <c r="A370" s="373" t="s">
        <v>115</v>
      </c>
      <c r="B370" s="374"/>
      <c r="C370" s="374"/>
      <c r="D370" s="374"/>
      <c r="E370" s="374"/>
      <c r="F370" s="374"/>
      <c r="G370" s="374"/>
      <c r="H370" s="374"/>
      <c r="I370" s="374"/>
      <c r="J370" s="374"/>
      <c r="K370" s="374"/>
      <c r="L370" s="374"/>
      <c r="M370" s="374"/>
      <c r="N370" s="374"/>
      <c r="O370" s="374"/>
      <c r="P370" s="374"/>
      <c r="Q370" s="374"/>
      <c r="R370" s="374"/>
      <c r="S370" s="374"/>
      <c r="T370" s="374"/>
      <c r="U370" s="374"/>
      <c r="V370" s="374"/>
      <c r="W370" s="374"/>
      <c r="X370" s="375"/>
      <c r="Y370" s="373" t="s">
        <v>116</v>
      </c>
      <c r="Z370" s="374"/>
      <c r="AA370" s="374"/>
      <c r="AB370" s="374"/>
      <c r="AC370" s="374"/>
      <c r="AD370" s="374"/>
      <c r="AE370" s="374"/>
      <c r="AF370" s="374"/>
      <c r="AG370" s="374"/>
      <c r="AH370" s="374"/>
      <c r="AI370" s="374"/>
      <c r="AJ370" s="374"/>
      <c r="AK370" s="374"/>
      <c r="AL370" s="374"/>
      <c r="AM370" s="374"/>
      <c r="AN370" s="374"/>
      <c r="AO370" s="374"/>
      <c r="AP370" s="374"/>
      <c r="AQ370" s="374"/>
      <c r="AR370" s="374"/>
      <c r="AS370" s="374"/>
      <c r="AT370" s="374"/>
      <c r="AU370" s="374"/>
      <c r="AV370" s="374"/>
      <c r="AW370" s="374"/>
      <c r="AX370" s="374"/>
      <c r="AY370" s="374"/>
      <c r="AZ370" s="374"/>
      <c r="BA370" s="374"/>
      <c r="BB370" s="374"/>
      <c r="BC370" s="374"/>
      <c r="BD370" s="374"/>
      <c r="BE370" s="374"/>
      <c r="BF370" s="374"/>
      <c r="BG370" s="374"/>
      <c r="BH370" s="374"/>
      <c r="BI370" s="374"/>
      <c r="BJ370" s="374"/>
      <c r="BK370" s="374"/>
      <c r="BL370" s="375"/>
      <c r="BM370" s="373" t="s">
        <v>117</v>
      </c>
      <c r="BN370" s="374"/>
      <c r="BO370" s="374"/>
      <c r="BP370" s="374"/>
      <c r="BQ370" s="374"/>
      <c r="BR370" s="374"/>
      <c r="BS370" s="374"/>
      <c r="BT370" s="374"/>
      <c r="BU370" s="374"/>
      <c r="BV370" s="374"/>
      <c r="BW370" s="374"/>
      <c r="BX370" s="374"/>
      <c r="BY370" s="374"/>
      <c r="BZ370" s="374"/>
      <c r="CA370" s="374"/>
      <c r="CB370" s="374"/>
      <c r="CC370" s="374"/>
      <c r="CD370" s="374"/>
      <c r="CE370" s="374"/>
      <c r="CF370" s="374"/>
      <c r="CG370" s="374"/>
      <c r="CH370" s="374"/>
      <c r="CI370" s="374"/>
      <c r="CJ370" s="374"/>
      <c r="CK370" s="374"/>
      <c r="CL370" s="374"/>
      <c r="CM370" s="374"/>
      <c r="CN370" s="374"/>
      <c r="CO370" s="374"/>
      <c r="CP370" s="374"/>
      <c r="CQ370" s="375"/>
    </row>
    <row r="371" spans="1:95" x14ac:dyDescent="0.2">
      <c r="A371" s="448" t="s">
        <v>27</v>
      </c>
      <c r="B371" s="448"/>
      <c r="C371" s="448"/>
      <c r="D371" s="448"/>
      <c r="E371" s="448"/>
      <c r="F371" s="448"/>
      <c r="G371" s="448"/>
      <c r="H371" s="448"/>
      <c r="I371" s="448"/>
      <c r="J371" s="448"/>
      <c r="K371" s="448"/>
      <c r="L371" s="448"/>
      <c r="M371" s="448"/>
      <c r="N371" s="448"/>
      <c r="O371" s="448"/>
      <c r="P371" s="448"/>
      <c r="Q371" s="448"/>
      <c r="R371" s="448"/>
      <c r="S371" s="448"/>
      <c r="T371" s="448"/>
      <c r="U371" s="448"/>
      <c r="V371" s="448"/>
      <c r="W371" s="448"/>
      <c r="X371" s="448"/>
      <c r="Y371" s="373" t="s">
        <v>52</v>
      </c>
      <c r="Z371" s="374"/>
      <c r="AA371" s="374"/>
      <c r="AB371" s="374"/>
      <c r="AC371" s="374"/>
      <c r="AD371" s="374"/>
      <c r="AE371" s="374"/>
      <c r="AF371" s="374"/>
      <c r="AG371" s="374"/>
      <c r="AH371" s="374"/>
      <c r="AI371" s="374"/>
      <c r="AJ371" s="374"/>
      <c r="AK371" s="374"/>
      <c r="AL371" s="374"/>
      <c r="AM371" s="374"/>
      <c r="AN371" s="374"/>
      <c r="AO371" s="374"/>
      <c r="AP371" s="374"/>
      <c r="AQ371" s="374"/>
      <c r="AR371" s="374"/>
      <c r="AS371" s="374"/>
      <c r="AT371" s="374"/>
      <c r="AU371" s="374"/>
      <c r="AV371" s="374"/>
      <c r="AW371" s="374"/>
      <c r="AX371" s="374"/>
      <c r="AY371" s="374"/>
      <c r="AZ371" s="374"/>
      <c r="BA371" s="374"/>
      <c r="BB371" s="374"/>
      <c r="BC371" s="374"/>
      <c r="BD371" s="374"/>
      <c r="BE371" s="374"/>
      <c r="BF371" s="374"/>
      <c r="BG371" s="374"/>
      <c r="BH371" s="374"/>
      <c r="BI371" s="374"/>
      <c r="BJ371" s="374"/>
      <c r="BK371" s="374"/>
      <c r="BL371" s="375"/>
      <c r="BM371" s="448" t="s">
        <v>53</v>
      </c>
      <c r="BN371" s="448"/>
      <c r="BO371" s="448"/>
      <c r="BP371" s="448"/>
      <c r="BQ371" s="448"/>
      <c r="BR371" s="448"/>
      <c r="BS371" s="448"/>
      <c r="BT371" s="448"/>
      <c r="BU371" s="448"/>
      <c r="BV371" s="448"/>
      <c r="BW371" s="448"/>
      <c r="BX371" s="448"/>
      <c r="BY371" s="448"/>
      <c r="BZ371" s="448"/>
      <c r="CA371" s="448"/>
      <c r="CB371" s="448"/>
      <c r="CC371" s="448"/>
      <c r="CD371" s="448"/>
      <c r="CE371" s="448"/>
      <c r="CF371" s="448"/>
      <c r="CG371" s="448"/>
      <c r="CH371" s="448"/>
      <c r="CI371" s="448"/>
      <c r="CJ371" s="448"/>
      <c r="CK371" s="448"/>
      <c r="CL371" s="448"/>
      <c r="CM371" s="448"/>
      <c r="CN371" s="448"/>
      <c r="CO371" s="448"/>
      <c r="CP371" s="448"/>
      <c r="CQ371" s="448"/>
    </row>
    <row r="372" spans="1:95" ht="53.25" customHeight="1" x14ac:dyDescent="0.2">
      <c r="A372" s="441" t="s">
        <v>349</v>
      </c>
      <c r="B372" s="441"/>
      <c r="C372" s="441"/>
      <c r="D372" s="441"/>
      <c r="E372" s="441"/>
      <c r="F372" s="441"/>
      <c r="G372" s="441"/>
      <c r="H372" s="441"/>
      <c r="I372" s="441"/>
      <c r="J372" s="441"/>
      <c r="K372" s="441"/>
      <c r="L372" s="441"/>
      <c r="M372" s="441"/>
      <c r="N372" s="441"/>
      <c r="O372" s="441"/>
      <c r="P372" s="441"/>
      <c r="Q372" s="441"/>
      <c r="R372" s="441"/>
      <c r="S372" s="441"/>
      <c r="T372" s="441"/>
      <c r="U372" s="441"/>
      <c r="V372" s="441"/>
      <c r="W372" s="441"/>
      <c r="X372" s="441"/>
      <c r="Y372" s="442" t="s">
        <v>118</v>
      </c>
      <c r="Z372" s="442"/>
      <c r="AA372" s="442"/>
      <c r="AB372" s="442"/>
      <c r="AC372" s="442"/>
      <c r="AD372" s="442"/>
      <c r="AE372" s="442"/>
      <c r="AF372" s="442"/>
      <c r="AG372" s="442"/>
      <c r="AH372" s="442"/>
      <c r="AI372" s="442"/>
      <c r="AJ372" s="442"/>
      <c r="AK372" s="442"/>
      <c r="AL372" s="442"/>
      <c r="AM372" s="442"/>
      <c r="AN372" s="442"/>
      <c r="AO372" s="442"/>
      <c r="AP372" s="442"/>
      <c r="AQ372" s="442"/>
      <c r="AR372" s="442"/>
      <c r="AS372" s="442"/>
      <c r="AT372" s="442"/>
      <c r="AU372" s="442"/>
      <c r="AV372" s="442"/>
      <c r="AW372" s="442"/>
      <c r="AX372" s="442"/>
      <c r="AY372" s="442"/>
      <c r="AZ372" s="442"/>
      <c r="BA372" s="442"/>
      <c r="BB372" s="442"/>
      <c r="BC372" s="442"/>
      <c r="BD372" s="442"/>
      <c r="BE372" s="442"/>
      <c r="BF372" s="442"/>
      <c r="BG372" s="442"/>
      <c r="BH372" s="442"/>
      <c r="BI372" s="442"/>
      <c r="BJ372" s="442"/>
      <c r="BK372" s="442"/>
      <c r="BL372" s="442"/>
      <c r="BM372" s="441" t="s">
        <v>119</v>
      </c>
      <c r="BN372" s="441"/>
      <c r="BO372" s="441"/>
      <c r="BP372" s="441"/>
      <c r="BQ372" s="441"/>
      <c r="BR372" s="441"/>
      <c r="BS372" s="441"/>
      <c r="BT372" s="441"/>
      <c r="BU372" s="441"/>
      <c r="BV372" s="441"/>
      <c r="BW372" s="441"/>
      <c r="BX372" s="441"/>
      <c r="BY372" s="441"/>
      <c r="BZ372" s="441"/>
      <c r="CA372" s="441"/>
      <c r="CB372" s="441"/>
      <c r="CC372" s="441"/>
      <c r="CD372" s="441"/>
      <c r="CE372" s="441"/>
      <c r="CF372" s="441"/>
      <c r="CG372" s="441"/>
      <c r="CH372" s="441"/>
      <c r="CI372" s="441"/>
      <c r="CJ372" s="441"/>
      <c r="CK372" s="441"/>
      <c r="CL372" s="441"/>
      <c r="CM372" s="441"/>
      <c r="CN372" s="441"/>
      <c r="CO372" s="441"/>
      <c r="CP372" s="441"/>
      <c r="CQ372" s="441"/>
    </row>
    <row r="373" spans="1:95" ht="75" customHeight="1" x14ac:dyDescent="0.2">
      <c r="A373" s="376" t="s">
        <v>350</v>
      </c>
      <c r="B373" s="377"/>
      <c r="C373" s="377"/>
      <c r="D373" s="377"/>
      <c r="E373" s="377"/>
      <c r="F373" s="377"/>
      <c r="G373" s="377"/>
      <c r="H373" s="377"/>
      <c r="I373" s="377"/>
      <c r="J373" s="377"/>
      <c r="K373" s="377"/>
      <c r="L373" s="377"/>
      <c r="M373" s="377"/>
      <c r="N373" s="377"/>
      <c r="O373" s="377"/>
      <c r="P373" s="377"/>
      <c r="Q373" s="377"/>
      <c r="R373" s="377"/>
      <c r="S373" s="377"/>
      <c r="T373" s="377"/>
      <c r="U373" s="377"/>
      <c r="V373" s="377"/>
      <c r="W373" s="377"/>
      <c r="X373" s="378"/>
      <c r="Y373" s="445" t="s">
        <v>120</v>
      </c>
      <c r="Z373" s="446"/>
      <c r="AA373" s="446"/>
      <c r="AB373" s="446"/>
      <c r="AC373" s="446"/>
      <c r="AD373" s="446"/>
      <c r="AE373" s="446"/>
      <c r="AF373" s="446"/>
      <c r="AG373" s="446"/>
      <c r="AH373" s="446"/>
      <c r="AI373" s="446"/>
      <c r="AJ373" s="446"/>
      <c r="AK373" s="446"/>
      <c r="AL373" s="446"/>
      <c r="AM373" s="446"/>
      <c r="AN373" s="446"/>
      <c r="AO373" s="446"/>
      <c r="AP373" s="446"/>
      <c r="AQ373" s="446"/>
      <c r="AR373" s="446"/>
      <c r="AS373" s="446"/>
      <c r="AT373" s="446"/>
      <c r="AU373" s="446"/>
      <c r="AV373" s="446"/>
      <c r="AW373" s="446"/>
      <c r="AX373" s="446"/>
      <c r="AY373" s="446"/>
      <c r="AZ373" s="446"/>
      <c r="BA373" s="446"/>
      <c r="BB373" s="446"/>
      <c r="BC373" s="446"/>
      <c r="BD373" s="446"/>
      <c r="BE373" s="446"/>
      <c r="BF373" s="446"/>
      <c r="BG373" s="446"/>
      <c r="BH373" s="446"/>
      <c r="BI373" s="446"/>
      <c r="BJ373" s="446"/>
      <c r="BK373" s="446"/>
      <c r="BL373" s="447"/>
      <c r="BM373" s="441" t="s">
        <v>121</v>
      </c>
      <c r="BN373" s="441"/>
      <c r="BO373" s="441"/>
      <c r="BP373" s="441"/>
      <c r="BQ373" s="441"/>
      <c r="BR373" s="441"/>
      <c r="BS373" s="441"/>
      <c r="BT373" s="441"/>
      <c r="BU373" s="441"/>
      <c r="BV373" s="441"/>
      <c r="BW373" s="441"/>
      <c r="BX373" s="441"/>
      <c r="BY373" s="441"/>
      <c r="BZ373" s="441"/>
      <c r="CA373" s="441"/>
      <c r="CB373" s="441"/>
      <c r="CC373" s="441"/>
      <c r="CD373" s="441"/>
      <c r="CE373" s="441"/>
      <c r="CF373" s="441"/>
      <c r="CG373" s="441"/>
      <c r="CH373" s="441"/>
      <c r="CI373" s="441"/>
      <c r="CJ373" s="441"/>
      <c r="CK373" s="441"/>
      <c r="CL373" s="441"/>
      <c r="CM373" s="441"/>
      <c r="CN373" s="441"/>
      <c r="CO373" s="441"/>
      <c r="CP373" s="441"/>
      <c r="CQ373" s="441"/>
    </row>
    <row r="374" spans="1:95" ht="31.5" customHeight="1" x14ac:dyDescent="0.2">
      <c r="A374" s="441" t="s">
        <v>122</v>
      </c>
      <c r="B374" s="441"/>
      <c r="C374" s="441"/>
      <c r="D374" s="441"/>
      <c r="E374" s="441"/>
      <c r="F374" s="441"/>
      <c r="G374" s="441"/>
      <c r="H374" s="441"/>
      <c r="I374" s="441"/>
      <c r="J374" s="441"/>
      <c r="K374" s="441"/>
      <c r="L374" s="441"/>
      <c r="M374" s="441"/>
      <c r="N374" s="441"/>
      <c r="O374" s="441"/>
      <c r="P374" s="441"/>
      <c r="Q374" s="441"/>
      <c r="R374" s="441"/>
      <c r="S374" s="441"/>
      <c r="T374" s="441"/>
      <c r="U374" s="441"/>
      <c r="V374" s="441"/>
      <c r="W374" s="441"/>
      <c r="X374" s="441"/>
      <c r="Y374" s="442" t="s">
        <v>120</v>
      </c>
      <c r="Z374" s="442"/>
      <c r="AA374" s="442"/>
      <c r="AB374" s="442"/>
      <c r="AC374" s="442"/>
      <c r="AD374" s="442"/>
      <c r="AE374" s="442"/>
      <c r="AF374" s="442"/>
      <c r="AG374" s="442"/>
      <c r="AH374" s="442"/>
      <c r="AI374" s="442"/>
      <c r="AJ374" s="442"/>
      <c r="AK374" s="442"/>
      <c r="AL374" s="442"/>
      <c r="AM374" s="442"/>
      <c r="AN374" s="442"/>
      <c r="AO374" s="442"/>
      <c r="AP374" s="442"/>
      <c r="AQ374" s="442"/>
      <c r="AR374" s="442"/>
      <c r="AS374" s="442"/>
      <c r="AT374" s="442"/>
      <c r="AU374" s="442"/>
      <c r="AV374" s="442"/>
      <c r="AW374" s="442"/>
      <c r="AX374" s="442"/>
      <c r="AY374" s="442"/>
      <c r="AZ374" s="442"/>
      <c r="BA374" s="442"/>
      <c r="BB374" s="442"/>
      <c r="BC374" s="442"/>
      <c r="BD374" s="442"/>
      <c r="BE374" s="442"/>
      <c r="BF374" s="442"/>
      <c r="BG374" s="442"/>
      <c r="BH374" s="442"/>
      <c r="BI374" s="442"/>
      <c r="BJ374" s="442"/>
      <c r="BK374" s="442"/>
      <c r="BL374" s="442"/>
      <c r="BM374" s="441" t="s">
        <v>123</v>
      </c>
      <c r="BN374" s="441"/>
      <c r="BO374" s="441"/>
      <c r="BP374" s="441"/>
      <c r="BQ374" s="441"/>
      <c r="BR374" s="441"/>
      <c r="BS374" s="441"/>
      <c r="BT374" s="441"/>
      <c r="BU374" s="441"/>
      <c r="BV374" s="441"/>
      <c r="BW374" s="441"/>
      <c r="BX374" s="441"/>
      <c r="BY374" s="441"/>
      <c r="BZ374" s="441"/>
      <c r="CA374" s="441"/>
      <c r="CB374" s="441"/>
      <c r="CC374" s="441"/>
      <c r="CD374" s="441"/>
      <c r="CE374" s="441"/>
      <c r="CF374" s="441"/>
      <c r="CG374" s="441"/>
      <c r="CH374" s="441"/>
      <c r="CI374" s="441"/>
      <c r="CJ374" s="441"/>
      <c r="CK374" s="441"/>
      <c r="CL374" s="441"/>
      <c r="CM374" s="441"/>
      <c r="CN374" s="441"/>
      <c r="CO374" s="441"/>
      <c r="CP374" s="441"/>
      <c r="CQ374" s="441"/>
    </row>
    <row r="375" spans="1:95" x14ac:dyDescent="0.2">
      <c r="A375" s="514" t="s">
        <v>371</v>
      </c>
      <c r="B375" s="514"/>
      <c r="C375" s="514"/>
      <c r="D375" s="514"/>
      <c r="E375" s="514"/>
      <c r="F375" s="514"/>
      <c r="G375" s="514"/>
      <c r="H375" s="514"/>
      <c r="I375" s="514"/>
      <c r="J375" s="514"/>
      <c r="K375" s="514"/>
      <c r="L375" s="514"/>
      <c r="M375" s="514"/>
      <c r="N375" s="514"/>
      <c r="O375" s="514"/>
      <c r="P375" s="514"/>
      <c r="Q375" s="514"/>
      <c r="R375" s="514"/>
      <c r="S375" s="514"/>
      <c r="T375" s="514"/>
      <c r="U375" s="514"/>
      <c r="V375" s="514"/>
      <c r="W375" s="514"/>
      <c r="X375" s="514"/>
      <c r="Y375" s="514"/>
      <c r="Z375" s="514"/>
      <c r="AA375" s="514"/>
      <c r="AB375" s="514"/>
      <c r="AC375" s="514"/>
      <c r="AD375" s="514"/>
      <c r="AE375" s="514"/>
      <c r="AF375" s="514"/>
      <c r="AG375" s="514"/>
      <c r="AH375" s="514"/>
      <c r="AI375" s="514"/>
      <c r="AJ375" s="514"/>
      <c r="AK375" s="514"/>
      <c r="AL375" s="514"/>
      <c r="AM375" s="514"/>
      <c r="AN375" s="514"/>
      <c r="AO375" s="514"/>
      <c r="AP375" s="514"/>
      <c r="AQ375" s="514"/>
      <c r="AR375" s="514"/>
      <c r="AS375" s="514"/>
      <c r="AT375" s="514"/>
      <c r="AU375" s="514"/>
      <c r="AV375" s="514"/>
      <c r="AW375" s="514"/>
      <c r="AX375" s="514"/>
      <c r="AY375" s="514"/>
      <c r="AZ375" s="514"/>
      <c r="BA375" s="514"/>
      <c r="BB375" s="514"/>
      <c r="BC375" s="514"/>
      <c r="BD375" s="514"/>
      <c r="BE375" s="514"/>
      <c r="BF375" s="514"/>
      <c r="BG375" s="514"/>
      <c r="BH375" s="514"/>
      <c r="BI375" s="514"/>
      <c r="BJ375" s="514"/>
      <c r="BK375" s="514"/>
      <c r="BL375" s="514"/>
      <c r="BM375" s="514"/>
      <c r="BN375" s="514"/>
      <c r="BO375" s="514"/>
      <c r="BP375" s="514"/>
      <c r="BQ375" s="514"/>
      <c r="BR375" s="514"/>
      <c r="BS375" s="514"/>
      <c r="BT375" s="514"/>
      <c r="BU375" s="514"/>
      <c r="BV375" s="514"/>
      <c r="BW375" s="514"/>
      <c r="BX375" s="514"/>
      <c r="BY375" s="514"/>
      <c r="BZ375" s="514"/>
      <c r="CA375" s="514"/>
      <c r="CB375" s="514"/>
      <c r="CC375" s="514"/>
      <c r="CD375" s="514"/>
      <c r="CE375" s="514"/>
      <c r="CF375" s="514"/>
      <c r="CG375" s="514"/>
      <c r="CH375" s="514"/>
      <c r="CI375" s="514"/>
      <c r="CJ375" s="514"/>
      <c r="CK375" s="514"/>
      <c r="CL375" s="514"/>
      <c r="CM375" s="514"/>
      <c r="CN375" s="514"/>
      <c r="CO375" s="514"/>
      <c r="CP375" s="514"/>
      <c r="CQ375" s="514"/>
    </row>
    <row r="376" spans="1:95" ht="27" customHeight="1" x14ac:dyDescent="0.2">
      <c r="A376" s="383" t="s">
        <v>370</v>
      </c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  <c r="AA376" s="383"/>
      <c r="AB376" s="383"/>
      <c r="AC376" s="383"/>
      <c r="AD376" s="383"/>
      <c r="AE376" s="383"/>
      <c r="AF376" s="383"/>
      <c r="AG376" s="383"/>
      <c r="AH376" s="383"/>
      <c r="AI376" s="383"/>
      <c r="AJ376" s="383"/>
      <c r="AK376" s="383"/>
      <c r="AL376" s="383"/>
      <c r="AM376" s="383"/>
      <c r="AN376" s="383"/>
      <c r="AO376" s="383"/>
      <c r="AP376" s="383"/>
      <c r="AQ376" s="383"/>
      <c r="AR376" s="383"/>
      <c r="AS376" s="383"/>
      <c r="AT376" s="383"/>
      <c r="AU376" s="383"/>
      <c r="AV376" s="383"/>
      <c r="AW376" s="383"/>
      <c r="AX376" s="383"/>
      <c r="AY376" s="383"/>
      <c r="AZ376" s="383"/>
      <c r="BA376" s="383"/>
      <c r="BB376" s="383"/>
      <c r="BC376" s="383"/>
      <c r="BD376" s="383"/>
      <c r="BE376" s="383"/>
      <c r="BF376" s="383"/>
      <c r="BG376" s="383"/>
      <c r="BH376" s="383"/>
      <c r="BI376" s="383"/>
      <c r="BJ376" s="383"/>
      <c r="BK376" s="383"/>
      <c r="BL376" s="383"/>
      <c r="BM376" s="383"/>
      <c r="BN376" s="383"/>
      <c r="BO376" s="383"/>
      <c r="BP376" s="383"/>
      <c r="BQ376" s="383"/>
      <c r="BR376" s="383"/>
      <c r="BS376" s="383"/>
      <c r="BT376" s="383"/>
      <c r="BU376" s="383"/>
      <c r="BV376" s="383"/>
      <c r="BW376" s="383"/>
      <c r="BX376" s="383"/>
      <c r="BY376" s="383"/>
      <c r="BZ376" s="383"/>
      <c r="CA376" s="383"/>
      <c r="CB376" s="383"/>
      <c r="CC376" s="383"/>
      <c r="CD376" s="383"/>
      <c r="CE376" s="383"/>
      <c r="CF376" s="383"/>
      <c r="CG376" s="383"/>
      <c r="CH376" s="383"/>
      <c r="CI376" s="383"/>
      <c r="CJ376" s="383"/>
      <c r="CK376" s="383"/>
      <c r="CL376" s="383"/>
      <c r="CM376" s="383"/>
      <c r="CN376" s="383"/>
      <c r="CO376" s="383"/>
      <c r="CP376" s="383"/>
      <c r="CQ376" s="383"/>
    </row>
    <row r="377" spans="1:95" ht="14.45" customHeight="1" x14ac:dyDescent="0.2">
      <c r="A377" s="444" t="s">
        <v>126</v>
      </c>
      <c r="B377" s="444"/>
      <c r="C377" s="444"/>
      <c r="D377" s="444"/>
      <c r="E377" s="444"/>
      <c r="F377" s="444"/>
      <c r="G377" s="444"/>
      <c r="H377" s="444"/>
      <c r="I377" s="444"/>
      <c r="J377" s="444"/>
      <c r="K377" s="444"/>
      <c r="L377" s="444"/>
      <c r="M377" s="444"/>
      <c r="N377" s="444"/>
      <c r="O377" s="444"/>
      <c r="P377" s="444"/>
      <c r="Q377" s="444"/>
      <c r="R377" s="444"/>
      <c r="S377" s="444"/>
      <c r="T377" s="444"/>
      <c r="U377" s="444"/>
      <c r="V377" s="444"/>
      <c r="W377" s="444"/>
      <c r="X377" s="444"/>
      <c r="Y377" s="444"/>
      <c r="Z377" s="444"/>
      <c r="AA377" s="444"/>
      <c r="AB377" s="444"/>
      <c r="AC377" s="444"/>
      <c r="AD377" s="444"/>
      <c r="AE377" s="444"/>
      <c r="AF377" s="444"/>
      <c r="AG377" s="444"/>
      <c r="AH377" s="444"/>
      <c r="AI377" s="444"/>
      <c r="AJ377" s="444"/>
      <c r="AK377" s="444"/>
      <c r="AL377" s="444"/>
      <c r="AM377" s="444"/>
      <c r="AN377" s="444"/>
      <c r="AO377" s="444"/>
      <c r="AP377" s="444"/>
      <c r="AQ377" s="444"/>
      <c r="AR377" s="444"/>
      <c r="AS377" s="444"/>
      <c r="AT377" s="444"/>
      <c r="AU377" s="444"/>
      <c r="AV377" s="444"/>
      <c r="AW377" s="444"/>
      <c r="AX377" s="444"/>
      <c r="AY377" s="444"/>
      <c r="AZ377" s="444"/>
      <c r="BA377" s="444"/>
      <c r="BB377" s="444"/>
      <c r="BC377" s="444"/>
      <c r="BD377" s="444"/>
      <c r="BE377" s="444"/>
      <c r="BF377" s="444"/>
      <c r="BG377" s="444"/>
      <c r="BH377" s="444"/>
      <c r="BI377" s="444"/>
      <c r="BJ377" s="444"/>
      <c r="BK377" s="444"/>
      <c r="BL377" s="444"/>
      <c r="BM377" s="444"/>
      <c r="BN377" s="444"/>
      <c r="BO377" s="444"/>
      <c r="BP377" s="444"/>
      <c r="BQ377" s="444"/>
      <c r="BR377" s="444"/>
      <c r="BS377" s="444"/>
      <c r="BT377" s="444"/>
      <c r="BU377" s="444"/>
      <c r="BV377" s="444"/>
      <c r="BW377" s="444"/>
      <c r="BX377" s="444"/>
      <c r="BY377" s="444"/>
      <c r="BZ377" s="444"/>
      <c r="CA377" s="444"/>
      <c r="CB377" s="444"/>
      <c r="CC377" s="444"/>
      <c r="CD377" s="444"/>
      <c r="CE377" s="444"/>
      <c r="CF377" s="444"/>
      <c r="CG377" s="444"/>
      <c r="CH377" s="444"/>
      <c r="CI377" s="444"/>
      <c r="CJ377" s="444"/>
      <c r="CK377" s="444"/>
      <c r="CL377" s="444"/>
      <c r="CM377" s="444"/>
      <c r="CN377" s="444"/>
      <c r="CO377" s="444"/>
      <c r="CP377" s="444"/>
      <c r="CQ377" s="444"/>
    </row>
    <row r="378" spans="1:95" ht="23.45" customHeight="1" x14ac:dyDescent="0.2">
      <c r="A378" s="383" t="s">
        <v>127</v>
      </c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  <c r="AA378" s="383"/>
      <c r="AB378" s="383"/>
      <c r="AC378" s="383"/>
      <c r="AD378" s="383"/>
      <c r="AE378" s="383"/>
      <c r="AF378" s="383"/>
      <c r="AG378" s="383"/>
      <c r="AH378" s="383"/>
      <c r="AI378" s="383"/>
      <c r="AJ378" s="383"/>
      <c r="AK378" s="383"/>
      <c r="AL378" s="383"/>
      <c r="AM378" s="383"/>
      <c r="AN378" s="383"/>
      <c r="AO378" s="383"/>
      <c r="AP378" s="383"/>
      <c r="AQ378" s="383"/>
      <c r="AR378" s="383"/>
      <c r="AS378" s="383"/>
      <c r="AT378" s="383"/>
      <c r="AU378" s="383"/>
      <c r="AV378" s="383"/>
      <c r="AW378" s="383"/>
      <c r="AX378" s="383"/>
      <c r="AY378" s="383"/>
      <c r="AZ378" s="383"/>
      <c r="BA378" s="383"/>
      <c r="BB378" s="383"/>
      <c r="BC378" s="383"/>
      <c r="BD378" s="383"/>
      <c r="BE378" s="383"/>
      <c r="BF378" s="383"/>
      <c r="BG378" s="383"/>
      <c r="BH378" s="383"/>
      <c r="BI378" s="383"/>
      <c r="BJ378" s="383"/>
      <c r="BK378" s="383"/>
      <c r="BL378" s="383"/>
      <c r="BM378" s="383"/>
      <c r="BN378" s="383"/>
      <c r="BO378" s="383"/>
      <c r="BP378" s="383"/>
      <c r="BQ378" s="383"/>
      <c r="BR378" s="383"/>
      <c r="BS378" s="383"/>
      <c r="BT378" s="383"/>
      <c r="BU378" s="383"/>
      <c r="BV378" s="383"/>
      <c r="BW378" s="383"/>
      <c r="BX378" s="383"/>
      <c r="BY378" s="383"/>
      <c r="BZ378" s="383"/>
      <c r="CA378" s="383"/>
      <c r="CB378" s="383"/>
      <c r="CC378" s="383"/>
      <c r="CD378" s="383"/>
      <c r="CE378" s="383"/>
      <c r="CF378" s="383"/>
      <c r="CG378" s="383"/>
      <c r="CH378" s="383"/>
      <c r="CI378" s="383"/>
      <c r="CJ378" s="383"/>
      <c r="CK378" s="383"/>
      <c r="CL378" s="383"/>
      <c r="CM378" s="383"/>
      <c r="CN378" s="383"/>
      <c r="CO378" s="383"/>
      <c r="CP378" s="383"/>
      <c r="CQ378" s="383"/>
    </row>
    <row r="379" spans="1:95" ht="6.75" customHeight="1" x14ac:dyDescent="0.2">
      <c r="A379" s="306"/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306"/>
      <c r="R379" s="306"/>
      <c r="S379" s="306"/>
      <c r="T379" s="306"/>
      <c r="U379" s="306"/>
      <c r="V379" s="306"/>
      <c r="W379" s="306"/>
      <c r="X379" s="306"/>
      <c r="Y379" s="306"/>
      <c r="Z379" s="306"/>
      <c r="AA379" s="306"/>
      <c r="AB379" s="306"/>
      <c r="AC379" s="306"/>
      <c r="AD379" s="306"/>
      <c r="AE379" s="306"/>
      <c r="AF379" s="306"/>
      <c r="AG379" s="306"/>
      <c r="AH379" s="306"/>
      <c r="AI379" s="306"/>
      <c r="AJ379" s="306"/>
      <c r="AK379" s="306"/>
      <c r="AL379" s="306"/>
      <c r="AM379" s="306"/>
      <c r="AN379" s="306"/>
      <c r="AO379" s="306"/>
      <c r="AP379" s="306"/>
      <c r="AQ379" s="306"/>
      <c r="AR379" s="306"/>
      <c r="AS379" s="306"/>
      <c r="AT379" s="306"/>
      <c r="AU379" s="306"/>
      <c r="AV379" s="306"/>
      <c r="AW379" s="306"/>
      <c r="AX379" s="306"/>
      <c r="AY379" s="306"/>
      <c r="AZ379" s="306"/>
      <c r="BA379" s="306"/>
      <c r="BB379" s="306"/>
      <c r="BC379" s="306"/>
      <c r="BD379" s="306"/>
      <c r="BE379" s="306"/>
      <c r="BF379" s="306"/>
      <c r="BG379" s="306"/>
      <c r="BH379" s="306"/>
      <c r="BI379" s="306"/>
      <c r="BJ379" s="306"/>
      <c r="BK379" s="306"/>
      <c r="BL379" s="306"/>
      <c r="BM379" s="306"/>
      <c r="BN379" s="306"/>
      <c r="BO379" s="306"/>
      <c r="BP379" s="306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306"/>
      <c r="CH379" s="306"/>
      <c r="CI379" s="306"/>
      <c r="CJ379" s="306"/>
      <c r="CK379" s="306"/>
      <c r="CL379" s="306"/>
      <c r="CM379" s="306"/>
      <c r="CN379" s="306"/>
      <c r="CO379" s="306"/>
      <c r="CP379" s="306"/>
      <c r="CQ379" s="306"/>
    </row>
    <row r="380" spans="1:95" x14ac:dyDescent="0.2">
      <c r="A380" s="427" t="s">
        <v>26</v>
      </c>
      <c r="B380" s="427"/>
      <c r="C380" s="427"/>
      <c r="D380" s="427"/>
      <c r="E380" s="427"/>
      <c r="F380" s="427"/>
      <c r="G380" s="427"/>
      <c r="H380" s="427"/>
      <c r="I380" s="427"/>
      <c r="J380" s="427"/>
      <c r="K380" s="427"/>
      <c r="L380" s="427"/>
      <c r="M380" s="427"/>
      <c r="N380" s="427"/>
      <c r="O380" s="427"/>
      <c r="P380" s="427"/>
      <c r="Q380" s="427"/>
      <c r="R380" s="427"/>
      <c r="S380" s="427"/>
      <c r="T380" s="427"/>
      <c r="U380" s="427"/>
      <c r="V380" s="427"/>
      <c r="W380" s="427"/>
      <c r="X380" s="427"/>
      <c r="Y380" s="427"/>
      <c r="Z380" s="427"/>
      <c r="AA380" s="427"/>
      <c r="AB380" s="427"/>
      <c r="AC380" s="427"/>
      <c r="AD380" s="427"/>
      <c r="AE380" s="427"/>
      <c r="AF380" s="427"/>
      <c r="AG380" s="427"/>
      <c r="AH380" s="427"/>
      <c r="AI380" s="427"/>
      <c r="AJ380" s="427"/>
      <c r="AK380" s="427"/>
      <c r="AL380" s="427"/>
      <c r="AM380" s="427"/>
      <c r="AN380" s="427"/>
      <c r="AO380" s="427"/>
      <c r="AP380" s="369" t="s">
        <v>58</v>
      </c>
      <c r="AQ380" s="369"/>
      <c r="AR380" s="369"/>
      <c r="AS380" s="369"/>
      <c r="AT380" s="369"/>
      <c r="AU380" s="368"/>
      <c r="AV380" s="368"/>
      <c r="AW380" s="368"/>
      <c r="AX380" s="368"/>
      <c r="AY380" s="368"/>
      <c r="AZ380" s="368"/>
      <c r="BA380" s="368"/>
      <c r="BB380" s="368"/>
      <c r="BC380" s="368"/>
      <c r="BD380" s="368"/>
      <c r="BE380" s="368"/>
      <c r="BF380" s="368"/>
      <c r="BG380" s="368"/>
      <c r="BH380" s="368"/>
      <c r="BI380" s="368"/>
      <c r="BJ380" s="368"/>
      <c r="BK380" s="368"/>
      <c r="BL380" s="368"/>
      <c r="BM380" s="368"/>
      <c r="BN380" s="368"/>
      <c r="BO380" s="368"/>
      <c r="BP380" s="368"/>
      <c r="BQ380" s="368"/>
      <c r="BR380" s="368"/>
      <c r="BS380" s="368"/>
      <c r="BT380" s="368"/>
      <c r="BU380" s="368"/>
      <c r="BV380" s="368"/>
      <c r="BW380" s="368"/>
      <c r="BX380" s="368"/>
      <c r="BY380" s="368"/>
      <c r="BZ380" s="368"/>
      <c r="CA380" s="368"/>
      <c r="CB380" s="368"/>
      <c r="CC380" s="368"/>
      <c r="CD380" s="368"/>
      <c r="CE380" s="368"/>
    </row>
    <row r="381" spans="1:95" ht="10.5" customHeight="1" thickBot="1" x14ac:dyDescent="0.25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8"/>
      <c r="AQ381" s="318"/>
      <c r="AR381" s="318"/>
      <c r="AS381" s="318"/>
      <c r="AT381" s="318"/>
    </row>
    <row r="382" spans="1:95" x14ac:dyDescent="0.2">
      <c r="A382" s="368" t="s">
        <v>28</v>
      </c>
      <c r="B382" s="368"/>
      <c r="C382" s="368"/>
      <c r="D382" s="368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6"/>
      <c r="Z382" s="366"/>
      <c r="AA382" s="366"/>
      <c r="AB382" s="366"/>
      <c r="AC382" s="366"/>
      <c r="AD382" s="366"/>
      <c r="AE382" s="366"/>
      <c r="AF382" s="366"/>
      <c r="AG382" s="366"/>
      <c r="AH382" s="366"/>
      <c r="AI382" s="366"/>
      <c r="AJ382" s="366"/>
      <c r="AK382" s="366"/>
      <c r="AL382" s="366"/>
      <c r="AM382" s="366"/>
      <c r="AN382" s="366"/>
      <c r="AO382" s="366"/>
      <c r="AP382" s="366"/>
      <c r="AQ382" s="366"/>
      <c r="AR382" s="366"/>
      <c r="AS382" s="366"/>
      <c r="AT382" s="366"/>
      <c r="AU382" s="366"/>
      <c r="AV382" s="366"/>
      <c r="AW382" s="366"/>
      <c r="AX382" s="366"/>
      <c r="AY382" s="366"/>
      <c r="AZ382" s="366"/>
      <c r="BA382" s="366"/>
      <c r="BB382" s="366"/>
      <c r="BC382" s="366"/>
      <c r="BD382" s="366"/>
      <c r="BE382" s="366"/>
      <c r="BF382" s="366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468" t="s">
        <v>29</v>
      </c>
      <c r="BT382" s="468"/>
      <c r="BU382" s="468"/>
      <c r="BV382" s="468"/>
      <c r="BW382" s="468"/>
      <c r="BX382" s="468"/>
      <c r="BY382" s="468"/>
      <c r="BZ382" s="468"/>
      <c r="CA382" s="468"/>
      <c r="CB382" s="468"/>
      <c r="CC382" s="468"/>
      <c r="CD382" s="468"/>
      <c r="CE382" s="468"/>
      <c r="CF382" s="460" t="s">
        <v>237</v>
      </c>
      <c r="CG382" s="775"/>
      <c r="CH382" s="775"/>
      <c r="CI382" s="775"/>
      <c r="CJ382" s="775"/>
      <c r="CK382" s="775"/>
      <c r="CL382" s="775"/>
      <c r="CM382" s="775"/>
      <c r="CN382" s="775"/>
      <c r="CO382" s="775"/>
      <c r="CP382" s="775"/>
      <c r="CQ382" s="776"/>
    </row>
    <row r="383" spans="1:95" x14ac:dyDescent="0.2">
      <c r="A383" s="452" t="s">
        <v>243</v>
      </c>
      <c r="B383" s="467"/>
      <c r="C383" s="467"/>
      <c r="D383" s="467"/>
      <c r="E383" s="467"/>
      <c r="F383" s="467"/>
      <c r="G383" s="467"/>
      <c r="H383" s="467"/>
      <c r="I383" s="467"/>
      <c r="J383" s="467"/>
      <c r="K383" s="467"/>
      <c r="L383" s="467"/>
      <c r="M383" s="467"/>
      <c r="N383" s="467"/>
      <c r="O383" s="467"/>
      <c r="P383" s="467"/>
      <c r="Q383" s="467"/>
      <c r="R383" s="467"/>
      <c r="S383" s="467"/>
      <c r="T383" s="467"/>
      <c r="U383" s="467"/>
      <c r="V383" s="467"/>
      <c r="W383" s="467"/>
      <c r="X383" s="467"/>
      <c r="Y383" s="467"/>
      <c r="Z383" s="467"/>
      <c r="AA383" s="467"/>
      <c r="AB383" s="467"/>
      <c r="AC383" s="467"/>
      <c r="AD383" s="467"/>
      <c r="AE383" s="467"/>
      <c r="AF383" s="467"/>
      <c r="AG383" s="467"/>
      <c r="AH383" s="467"/>
      <c r="AI383" s="467"/>
      <c r="AJ383" s="467"/>
      <c r="AK383" s="467"/>
      <c r="AL383" s="467"/>
      <c r="AM383" s="467"/>
      <c r="AN383" s="467"/>
      <c r="AO383" s="467"/>
      <c r="AP383" s="467"/>
      <c r="AQ383" s="467"/>
      <c r="AR383" s="467"/>
      <c r="AS383" s="467"/>
      <c r="AT383" s="467"/>
      <c r="AU383" s="467"/>
      <c r="AV383" s="467"/>
      <c r="AW383" s="467"/>
      <c r="AX383" s="467"/>
      <c r="AY383" s="467"/>
      <c r="AZ383" s="467"/>
      <c r="BA383" s="467"/>
      <c r="BB383" s="467"/>
      <c r="BC383" s="467"/>
      <c r="BD383" s="467"/>
      <c r="BE383" s="467"/>
      <c r="BF383" s="467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468"/>
      <c r="BT383" s="468"/>
      <c r="BU383" s="468"/>
      <c r="BV383" s="468"/>
      <c r="BW383" s="468"/>
      <c r="BX383" s="468"/>
      <c r="BY383" s="468"/>
      <c r="BZ383" s="468"/>
      <c r="CA383" s="468"/>
      <c r="CB383" s="468"/>
      <c r="CC383" s="468"/>
      <c r="CD383" s="468"/>
      <c r="CE383" s="468"/>
      <c r="CF383" s="782"/>
      <c r="CG383" s="783"/>
      <c r="CH383" s="783"/>
      <c r="CI383" s="783"/>
      <c r="CJ383" s="783"/>
      <c r="CK383" s="783"/>
      <c r="CL383" s="783"/>
      <c r="CM383" s="783"/>
      <c r="CN383" s="783"/>
      <c r="CO383" s="783"/>
      <c r="CP383" s="783"/>
      <c r="CQ383" s="784"/>
    </row>
    <row r="384" spans="1:95" ht="15.75" thickBot="1" x14ac:dyDescent="0.25">
      <c r="A384" s="368" t="s">
        <v>32</v>
      </c>
      <c r="B384" s="368"/>
      <c r="C384" s="368"/>
      <c r="D384" s="368"/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6"/>
      <c r="AF384" s="366"/>
      <c r="AG384" s="366"/>
      <c r="AH384" s="366"/>
      <c r="AI384" s="366"/>
      <c r="AJ384" s="366"/>
      <c r="AK384" s="366"/>
      <c r="AL384" s="366"/>
      <c r="AM384" s="366"/>
      <c r="AN384" s="366"/>
      <c r="AO384" s="366"/>
      <c r="AP384" s="366"/>
      <c r="AQ384" s="366"/>
      <c r="AR384" s="366"/>
      <c r="AS384" s="366"/>
      <c r="AT384" s="366"/>
      <c r="AU384" s="366"/>
      <c r="AV384" s="366"/>
      <c r="AW384" s="366"/>
      <c r="AX384" s="366"/>
      <c r="AY384" s="366"/>
      <c r="AZ384" s="366"/>
      <c r="BA384" s="366"/>
      <c r="BB384" s="366"/>
      <c r="BC384" s="366"/>
      <c r="BD384" s="366"/>
      <c r="BE384" s="366"/>
      <c r="BF384" s="366"/>
      <c r="BS384" s="468"/>
      <c r="BT384" s="468"/>
      <c r="BU384" s="468"/>
      <c r="BV384" s="468"/>
      <c r="BW384" s="468"/>
      <c r="BX384" s="468"/>
      <c r="BY384" s="468"/>
      <c r="BZ384" s="468"/>
      <c r="CA384" s="468"/>
      <c r="CB384" s="468"/>
      <c r="CC384" s="468"/>
      <c r="CD384" s="468"/>
      <c r="CE384" s="468"/>
      <c r="CF384" s="777"/>
      <c r="CG384" s="778"/>
      <c r="CH384" s="778"/>
      <c r="CI384" s="778"/>
      <c r="CJ384" s="778"/>
      <c r="CK384" s="778"/>
      <c r="CL384" s="778"/>
      <c r="CM384" s="778"/>
      <c r="CN384" s="778"/>
      <c r="CO384" s="778"/>
      <c r="CP384" s="778"/>
      <c r="CQ384" s="779"/>
    </row>
    <row r="385" spans="1:95" ht="32.450000000000003" customHeight="1" x14ac:dyDescent="0.2">
      <c r="A385" s="452" t="s">
        <v>241</v>
      </c>
      <c r="B385" s="452"/>
      <c r="C385" s="452"/>
      <c r="D385" s="452"/>
      <c r="E385" s="452"/>
      <c r="F385" s="452"/>
      <c r="G385" s="452"/>
      <c r="H385" s="452"/>
      <c r="I385" s="452"/>
      <c r="J385" s="452"/>
      <c r="K385" s="452"/>
      <c r="L385" s="452"/>
      <c r="M385" s="452"/>
      <c r="N385" s="452"/>
      <c r="O385" s="452"/>
      <c r="P385" s="452"/>
      <c r="Q385" s="452"/>
      <c r="R385" s="452"/>
      <c r="S385" s="452"/>
      <c r="T385" s="452"/>
      <c r="U385" s="452"/>
      <c r="V385" s="452"/>
      <c r="W385" s="452"/>
      <c r="X385" s="452"/>
      <c r="Y385" s="452"/>
      <c r="Z385" s="452"/>
      <c r="AA385" s="452"/>
      <c r="AB385" s="452"/>
      <c r="AC385" s="452"/>
      <c r="AD385" s="452"/>
      <c r="AE385" s="452"/>
      <c r="AF385" s="452"/>
      <c r="AG385" s="452"/>
      <c r="AH385" s="452"/>
      <c r="AI385" s="452"/>
      <c r="AJ385" s="452"/>
      <c r="AK385" s="452"/>
      <c r="AL385" s="452"/>
      <c r="AM385" s="452"/>
      <c r="AN385" s="452"/>
      <c r="AO385" s="452"/>
      <c r="AP385" s="452"/>
      <c r="AQ385" s="452"/>
      <c r="AR385" s="452"/>
      <c r="AS385" s="452"/>
      <c r="AT385" s="452"/>
      <c r="AU385" s="452"/>
      <c r="AV385" s="452"/>
      <c r="AW385" s="452"/>
      <c r="AX385" s="452"/>
      <c r="AY385" s="452"/>
      <c r="AZ385" s="452"/>
      <c r="BA385" s="452"/>
      <c r="BB385" s="452"/>
      <c r="BC385" s="452"/>
      <c r="BD385" s="452"/>
      <c r="BE385" s="452"/>
      <c r="BF385" s="452"/>
      <c r="BS385" s="468"/>
      <c r="BT385" s="468"/>
      <c r="BU385" s="468"/>
      <c r="BV385" s="468"/>
      <c r="BW385" s="468"/>
      <c r="BX385" s="468"/>
      <c r="BY385" s="468"/>
      <c r="BZ385" s="468"/>
      <c r="CA385" s="468"/>
      <c r="CB385" s="468"/>
      <c r="CC385" s="468"/>
      <c r="CD385" s="468"/>
      <c r="CE385" s="468"/>
    </row>
    <row r="386" spans="1:95" hidden="1" x14ac:dyDescent="0.2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  <c r="AB386" s="380"/>
      <c r="AC386" s="380"/>
      <c r="AD386" s="380"/>
      <c r="AE386" s="380"/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  <c r="AZ386" s="380"/>
      <c r="BA386" s="380"/>
      <c r="BB386" s="380"/>
      <c r="BC386" s="380"/>
      <c r="BD386" s="380"/>
      <c r="BE386" s="380"/>
      <c r="BF386" s="380"/>
      <c r="BG386" s="368"/>
      <c r="BH386" s="368"/>
      <c r="BI386" s="368"/>
      <c r="BJ386" s="368"/>
      <c r="BK386" s="368"/>
      <c r="BL386" s="368"/>
      <c r="BM386" s="368"/>
      <c r="BN386" s="368"/>
      <c r="BO386" s="368"/>
      <c r="BP386" s="368"/>
      <c r="BQ386" s="368"/>
      <c r="BR386" s="368"/>
      <c r="BS386" s="368"/>
      <c r="BT386" s="368"/>
      <c r="BU386" s="368"/>
      <c r="BV386" s="368"/>
      <c r="BW386" s="368"/>
      <c r="BX386" s="368"/>
      <c r="BY386" s="368"/>
      <c r="BZ386" s="368"/>
      <c r="CA386" s="368"/>
      <c r="CB386" s="368"/>
      <c r="CC386" s="368"/>
      <c r="CD386" s="368"/>
      <c r="CE386" s="368"/>
    </row>
    <row r="387" spans="1:95" ht="4.5" customHeight="1" x14ac:dyDescent="0.2">
      <c r="A387" s="368"/>
      <c r="B387" s="368"/>
      <c r="C387" s="368"/>
      <c r="D387" s="368"/>
      <c r="E387" s="368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  <c r="Z387" s="368"/>
      <c r="AA387" s="368"/>
      <c r="AB387" s="368"/>
      <c r="AC387" s="368"/>
      <c r="AD387" s="368"/>
      <c r="AE387" s="368"/>
      <c r="AF387" s="368"/>
      <c r="AG387" s="368"/>
      <c r="AH387" s="368"/>
      <c r="AI387" s="368"/>
      <c r="AJ387" s="368"/>
      <c r="AK387" s="368"/>
      <c r="AL387" s="368"/>
      <c r="AM387" s="368"/>
      <c r="AN387" s="368"/>
      <c r="AO387" s="368"/>
      <c r="AP387" s="368"/>
      <c r="AQ387" s="368"/>
      <c r="AR387" s="368"/>
      <c r="AS387" s="368"/>
      <c r="AT387" s="368"/>
      <c r="AU387" s="368"/>
      <c r="AV387" s="368"/>
      <c r="AW387" s="368"/>
      <c r="AX387" s="368"/>
      <c r="AY387" s="368"/>
      <c r="AZ387" s="368"/>
      <c r="BA387" s="368"/>
      <c r="BB387" s="368"/>
      <c r="BC387" s="368"/>
      <c r="BD387" s="368"/>
      <c r="BE387" s="368"/>
      <c r="BF387" s="368"/>
      <c r="BG387" s="368"/>
      <c r="BH387" s="368"/>
      <c r="BI387" s="368"/>
      <c r="BJ387" s="368"/>
      <c r="BK387" s="368"/>
      <c r="BL387" s="368"/>
      <c r="BM387" s="368"/>
      <c r="BN387" s="368"/>
      <c r="BO387" s="368"/>
      <c r="BP387" s="368"/>
      <c r="BQ387" s="368"/>
      <c r="BR387" s="368"/>
      <c r="BS387" s="368"/>
      <c r="BT387" s="368"/>
      <c r="BU387" s="368"/>
      <c r="BV387" s="368"/>
      <c r="BW387" s="368"/>
      <c r="BX387" s="368"/>
      <c r="BY387" s="368"/>
      <c r="BZ387" s="368"/>
      <c r="CA387" s="368"/>
      <c r="CB387" s="368"/>
      <c r="CC387" s="368"/>
      <c r="CD387" s="368"/>
      <c r="CE387" s="368"/>
    </row>
    <row r="388" spans="1:95" x14ac:dyDescent="0.2">
      <c r="A388" s="368" t="s">
        <v>34</v>
      </c>
      <c r="B388" s="368"/>
      <c r="C388" s="368"/>
      <c r="D388" s="368"/>
      <c r="E388" s="368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  <c r="Z388" s="368"/>
      <c r="AA388" s="368"/>
      <c r="AB388" s="368"/>
      <c r="AC388" s="368"/>
      <c r="AD388" s="368"/>
      <c r="AE388" s="368"/>
      <c r="AF388" s="368"/>
      <c r="AG388" s="368"/>
      <c r="AH388" s="368"/>
      <c r="AI388" s="368"/>
      <c r="AJ388" s="368"/>
      <c r="AK388" s="368"/>
      <c r="AL388" s="368"/>
      <c r="AM388" s="368"/>
      <c r="AN388" s="368"/>
      <c r="AO388" s="368"/>
      <c r="AP388" s="368"/>
      <c r="AQ388" s="368"/>
      <c r="AR388" s="368"/>
      <c r="AS388" s="368"/>
      <c r="AT388" s="368"/>
      <c r="AU388" s="368"/>
      <c r="AV388" s="368"/>
      <c r="AW388" s="368"/>
      <c r="AX388" s="368"/>
      <c r="AY388" s="368"/>
      <c r="AZ388" s="368"/>
      <c r="BA388" s="368"/>
      <c r="BB388" s="368"/>
      <c r="BC388" s="368"/>
      <c r="BD388" s="368"/>
      <c r="BE388" s="368"/>
      <c r="BF388" s="368"/>
      <c r="BG388" s="368"/>
      <c r="BH388" s="368"/>
      <c r="BI388" s="368"/>
      <c r="BJ388" s="368"/>
      <c r="BK388" s="368"/>
      <c r="BL388" s="368"/>
      <c r="BM388" s="368"/>
      <c r="BN388" s="368"/>
      <c r="BO388" s="368"/>
      <c r="BP388" s="368"/>
      <c r="BQ388" s="368"/>
      <c r="BR388" s="368"/>
      <c r="BS388" s="368"/>
      <c r="BT388" s="368"/>
      <c r="BU388" s="368"/>
      <c r="BV388" s="368"/>
      <c r="BW388" s="368"/>
      <c r="BX388" s="368"/>
      <c r="BY388" s="368"/>
      <c r="BZ388" s="368"/>
      <c r="CA388" s="368"/>
      <c r="CB388" s="368"/>
      <c r="CC388" s="368"/>
      <c r="CD388" s="368"/>
      <c r="CE388" s="368"/>
    </row>
    <row r="389" spans="1:95" ht="18" x14ac:dyDescent="0.2">
      <c r="A389" s="368" t="s">
        <v>35</v>
      </c>
      <c r="B389" s="368"/>
      <c r="C389" s="368"/>
      <c r="D389" s="368"/>
      <c r="E389" s="368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  <c r="Z389" s="368"/>
      <c r="AA389" s="368"/>
      <c r="AB389" s="368"/>
      <c r="AC389" s="368"/>
      <c r="AD389" s="368"/>
      <c r="AE389" s="368"/>
      <c r="AF389" s="368"/>
      <c r="AG389" s="368"/>
      <c r="AH389" s="368"/>
      <c r="AI389" s="368"/>
      <c r="AJ389" s="368"/>
      <c r="AK389" s="368"/>
      <c r="AL389" s="368"/>
      <c r="AM389" s="368"/>
      <c r="AN389" s="368"/>
      <c r="AO389" s="368"/>
      <c r="AP389" s="368"/>
      <c r="AQ389" s="368"/>
      <c r="AR389" s="368"/>
      <c r="AS389" s="368"/>
      <c r="AT389" s="368"/>
      <c r="AU389" s="368"/>
      <c r="AV389" s="368"/>
      <c r="AW389" s="368"/>
      <c r="AX389" s="368"/>
      <c r="AY389" s="368"/>
      <c r="AZ389" s="368"/>
      <c r="BA389" s="368"/>
      <c r="BB389" s="368"/>
      <c r="BC389" s="368"/>
      <c r="BD389" s="368"/>
      <c r="BE389" s="368"/>
      <c r="BF389" s="368"/>
      <c r="BG389" s="368"/>
      <c r="BH389" s="368"/>
      <c r="BI389" s="368"/>
      <c r="BJ389" s="368"/>
      <c r="BK389" s="368"/>
      <c r="BL389" s="368"/>
      <c r="BM389" s="368"/>
      <c r="BN389" s="368"/>
      <c r="BO389" s="368"/>
      <c r="BP389" s="368"/>
      <c r="BQ389" s="368"/>
      <c r="BR389" s="368"/>
      <c r="BS389" s="368"/>
      <c r="BT389" s="368"/>
      <c r="BU389" s="368"/>
      <c r="BV389" s="368"/>
      <c r="BW389" s="368"/>
      <c r="BX389" s="368"/>
      <c r="BY389" s="368"/>
      <c r="BZ389" s="368"/>
      <c r="CA389" s="368"/>
      <c r="CB389" s="368"/>
      <c r="CC389" s="368"/>
      <c r="CD389" s="368"/>
      <c r="CE389" s="368"/>
    </row>
    <row r="390" spans="1:95" ht="8.25" customHeight="1" x14ac:dyDescent="0.2">
      <c r="A390" s="368"/>
      <c r="B390" s="368"/>
      <c r="C390" s="368"/>
      <c r="D390" s="368"/>
      <c r="E390" s="368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  <c r="Z390" s="368"/>
      <c r="AA390" s="368"/>
      <c r="AB390" s="368"/>
      <c r="AC390" s="368"/>
      <c r="AD390" s="368"/>
      <c r="AE390" s="368"/>
      <c r="AF390" s="368"/>
      <c r="AG390" s="368"/>
      <c r="AH390" s="368"/>
      <c r="AI390" s="368"/>
      <c r="AJ390" s="368"/>
      <c r="AK390" s="368"/>
      <c r="AL390" s="368"/>
      <c r="AM390" s="368"/>
      <c r="AN390" s="368"/>
      <c r="AO390" s="368"/>
      <c r="AP390" s="368"/>
      <c r="AQ390" s="368"/>
      <c r="AR390" s="368"/>
      <c r="AS390" s="368"/>
      <c r="AT390" s="368"/>
      <c r="AU390" s="368"/>
      <c r="AV390" s="368"/>
      <c r="AW390" s="368"/>
      <c r="AX390" s="368"/>
      <c r="AY390" s="368"/>
      <c r="AZ390" s="368"/>
      <c r="BA390" s="368"/>
      <c r="BB390" s="368"/>
      <c r="BC390" s="368"/>
      <c r="BD390" s="368"/>
      <c r="BE390" s="368"/>
      <c r="BF390" s="368"/>
      <c r="BG390" s="368"/>
      <c r="BH390" s="368"/>
      <c r="BI390" s="368"/>
      <c r="BJ390" s="368"/>
      <c r="BK390" s="368"/>
      <c r="BL390" s="368"/>
      <c r="BM390" s="368"/>
      <c r="BN390" s="368"/>
      <c r="BO390" s="368"/>
      <c r="BP390" s="368"/>
      <c r="BQ390" s="368"/>
      <c r="BR390" s="368"/>
      <c r="BS390" s="368"/>
      <c r="BT390" s="368"/>
      <c r="BU390" s="368"/>
      <c r="BV390" s="368"/>
      <c r="BW390" s="368"/>
      <c r="BX390" s="368"/>
      <c r="BY390" s="368"/>
      <c r="BZ390" s="368"/>
      <c r="CA390" s="368"/>
      <c r="CB390" s="368"/>
      <c r="CC390" s="368"/>
      <c r="CD390" s="368"/>
      <c r="CE390" s="368"/>
    </row>
    <row r="391" spans="1:95" ht="72" customHeight="1" x14ac:dyDescent="0.2">
      <c r="A391" s="424" t="s">
        <v>36</v>
      </c>
      <c r="B391" s="424"/>
      <c r="C391" s="424"/>
      <c r="D391" s="424"/>
      <c r="E391" s="424"/>
      <c r="F391" s="424"/>
      <c r="G391" s="424"/>
      <c r="H391" s="352" t="s">
        <v>37</v>
      </c>
      <c r="I391" s="353"/>
      <c r="J391" s="353"/>
      <c r="K391" s="353"/>
      <c r="L391" s="353"/>
      <c r="M391" s="353"/>
      <c r="N391" s="353"/>
      <c r="O391" s="353"/>
      <c r="P391" s="353"/>
      <c r="Q391" s="353"/>
      <c r="R391" s="353"/>
      <c r="S391" s="354"/>
      <c r="T391" s="352" t="s">
        <v>38</v>
      </c>
      <c r="U391" s="353"/>
      <c r="V391" s="353"/>
      <c r="W391" s="353"/>
      <c r="X391" s="353"/>
      <c r="Y391" s="353"/>
      <c r="Z391" s="353"/>
      <c r="AA391" s="353"/>
      <c r="AB391" s="353"/>
      <c r="AC391" s="353"/>
      <c r="AD391" s="353"/>
      <c r="AE391" s="354"/>
      <c r="AF391" s="352" t="s">
        <v>39</v>
      </c>
      <c r="AG391" s="353"/>
      <c r="AH391" s="353"/>
      <c r="AI391" s="353"/>
      <c r="AJ391" s="353"/>
      <c r="AK391" s="353"/>
      <c r="AL391" s="353"/>
      <c r="AM391" s="353"/>
      <c r="AN391" s="353"/>
      <c r="AO391" s="353"/>
      <c r="AP391" s="353"/>
      <c r="AQ391" s="353"/>
      <c r="AR391" s="353"/>
      <c r="AS391" s="353"/>
      <c r="AT391" s="353"/>
      <c r="AU391" s="353"/>
      <c r="AV391" s="353"/>
      <c r="AW391" s="353"/>
      <c r="AX391" s="353"/>
      <c r="AY391" s="353"/>
      <c r="AZ391" s="353"/>
      <c r="BA391" s="353"/>
      <c r="BB391" s="353"/>
      <c r="BC391" s="353"/>
      <c r="BD391" s="353"/>
      <c r="BE391" s="353"/>
      <c r="BF391" s="353"/>
      <c r="BG391" s="353"/>
      <c r="BH391" s="353"/>
      <c r="BI391" s="353"/>
      <c r="BJ391" s="353"/>
      <c r="BK391" s="353"/>
      <c r="BL391" s="353"/>
      <c r="BM391" s="354"/>
      <c r="BN391" s="352" t="s">
        <v>40</v>
      </c>
      <c r="BO391" s="353"/>
      <c r="BP391" s="353"/>
      <c r="BQ391" s="353"/>
      <c r="BR391" s="353"/>
      <c r="BS391" s="353"/>
      <c r="BT391" s="353"/>
      <c r="BU391" s="353"/>
      <c r="BV391" s="353"/>
      <c r="BW391" s="353"/>
      <c r="BX391" s="353"/>
      <c r="BY391" s="353"/>
      <c r="BZ391" s="353"/>
      <c r="CA391" s="353"/>
      <c r="CB391" s="353"/>
      <c r="CC391" s="353"/>
      <c r="CD391" s="353"/>
      <c r="CE391" s="354"/>
      <c r="CF391" s="424" t="s">
        <v>41</v>
      </c>
      <c r="CG391" s="424"/>
      <c r="CH391" s="424"/>
      <c r="CI391" s="424"/>
      <c r="CJ391" s="424"/>
      <c r="CK391" s="424"/>
      <c r="CL391" s="424"/>
      <c r="CM391" s="424"/>
      <c r="CN391" s="424"/>
      <c r="CO391" s="424"/>
      <c r="CP391" s="424"/>
      <c r="CQ391" s="424"/>
    </row>
    <row r="392" spans="1:95" x14ac:dyDescent="0.2">
      <c r="A392" s="424"/>
      <c r="B392" s="424"/>
      <c r="C392" s="424"/>
      <c r="D392" s="424"/>
      <c r="E392" s="424"/>
      <c r="F392" s="424"/>
      <c r="G392" s="424"/>
      <c r="H392" s="405" t="s">
        <v>42</v>
      </c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407"/>
      <c r="T392" s="405" t="s">
        <v>42</v>
      </c>
      <c r="U392" s="406"/>
      <c r="V392" s="406"/>
      <c r="W392" s="406"/>
      <c r="X392" s="406"/>
      <c r="Y392" s="406"/>
      <c r="Z392" s="406"/>
      <c r="AA392" s="406"/>
      <c r="AB392" s="406"/>
      <c r="AC392" s="406"/>
      <c r="AD392" s="406"/>
      <c r="AE392" s="407"/>
      <c r="AF392" s="405" t="s">
        <v>42</v>
      </c>
      <c r="AG392" s="406"/>
      <c r="AH392" s="406"/>
      <c r="AI392" s="406"/>
      <c r="AJ392" s="406"/>
      <c r="AK392" s="406"/>
      <c r="AL392" s="406"/>
      <c r="AM392" s="406"/>
      <c r="AN392" s="406"/>
      <c r="AO392" s="406"/>
      <c r="AP392" s="406"/>
      <c r="AQ392" s="406"/>
      <c r="AR392" s="406"/>
      <c r="AS392" s="406"/>
      <c r="AT392" s="406"/>
      <c r="AU392" s="406"/>
      <c r="AV392" s="406"/>
      <c r="AW392" s="406"/>
      <c r="AX392" s="406"/>
      <c r="AY392" s="407"/>
      <c r="AZ392" s="405" t="s">
        <v>43</v>
      </c>
      <c r="BA392" s="406"/>
      <c r="BB392" s="406"/>
      <c r="BC392" s="406"/>
      <c r="BD392" s="406"/>
      <c r="BE392" s="406"/>
      <c r="BF392" s="406"/>
      <c r="BG392" s="406"/>
      <c r="BH392" s="406"/>
      <c r="BI392" s="406"/>
      <c r="BJ392" s="406"/>
      <c r="BK392" s="406"/>
      <c r="BL392" s="406"/>
      <c r="BM392" s="407"/>
      <c r="BN392" s="414" t="s">
        <v>6</v>
      </c>
      <c r="BO392" s="415"/>
      <c r="BP392" s="377" t="s">
        <v>12</v>
      </c>
      <c r="BQ392" s="377"/>
      <c r="BR392" s="425" t="s">
        <v>44</v>
      </c>
      <c r="BS392" s="426"/>
      <c r="BT392" s="414" t="s">
        <v>6</v>
      </c>
      <c r="BU392" s="415"/>
      <c r="BV392" s="377" t="s">
        <v>6</v>
      </c>
      <c r="BW392" s="377"/>
      <c r="BX392" s="425" t="s">
        <v>44</v>
      </c>
      <c r="BY392" s="426"/>
      <c r="BZ392" s="414" t="s">
        <v>6</v>
      </c>
      <c r="CA392" s="415"/>
      <c r="CB392" s="377" t="s">
        <v>205</v>
      </c>
      <c r="CC392" s="377"/>
      <c r="CD392" s="425" t="s">
        <v>44</v>
      </c>
      <c r="CE392" s="426"/>
      <c r="CF392" s="405" t="s">
        <v>45</v>
      </c>
      <c r="CG392" s="406"/>
      <c r="CH392" s="406"/>
      <c r="CI392" s="406"/>
      <c r="CJ392" s="406"/>
      <c r="CK392" s="407"/>
      <c r="CL392" s="405" t="s">
        <v>46</v>
      </c>
      <c r="CM392" s="406"/>
      <c r="CN392" s="406"/>
      <c r="CO392" s="406"/>
      <c r="CP392" s="406"/>
      <c r="CQ392" s="407"/>
    </row>
    <row r="393" spans="1:95" ht="4.9000000000000004" customHeight="1" x14ac:dyDescent="0.2">
      <c r="A393" s="424"/>
      <c r="B393" s="424"/>
      <c r="C393" s="424"/>
      <c r="D393" s="424"/>
      <c r="E393" s="424"/>
      <c r="F393" s="424"/>
      <c r="G393" s="424"/>
      <c r="H393" s="411"/>
      <c r="I393" s="412"/>
      <c r="J393" s="412"/>
      <c r="K393" s="412"/>
      <c r="L393" s="412"/>
      <c r="M393" s="412"/>
      <c r="N393" s="412"/>
      <c r="O393" s="412"/>
      <c r="P393" s="412"/>
      <c r="Q393" s="412"/>
      <c r="R393" s="412"/>
      <c r="S393" s="413"/>
      <c r="T393" s="411"/>
      <c r="U393" s="412"/>
      <c r="V393" s="412"/>
      <c r="W393" s="412"/>
      <c r="X393" s="412"/>
      <c r="Y393" s="412"/>
      <c r="Z393" s="412"/>
      <c r="AA393" s="412"/>
      <c r="AB393" s="412"/>
      <c r="AC393" s="412"/>
      <c r="AD393" s="412"/>
      <c r="AE393" s="413"/>
      <c r="AF393" s="411"/>
      <c r="AG393" s="412"/>
      <c r="AH393" s="412"/>
      <c r="AI393" s="412"/>
      <c r="AJ393" s="412"/>
      <c r="AK393" s="412"/>
      <c r="AL393" s="412"/>
      <c r="AM393" s="412"/>
      <c r="AN393" s="412"/>
      <c r="AO393" s="412"/>
      <c r="AP393" s="412"/>
      <c r="AQ393" s="412"/>
      <c r="AR393" s="412"/>
      <c r="AS393" s="412"/>
      <c r="AT393" s="412"/>
      <c r="AU393" s="412"/>
      <c r="AV393" s="412"/>
      <c r="AW393" s="412"/>
      <c r="AX393" s="412"/>
      <c r="AY393" s="413"/>
      <c r="AZ393" s="408"/>
      <c r="BA393" s="409"/>
      <c r="BB393" s="409"/>
      <c r="BC393" s="409"/>
      <c r="BD393" s="409"/>
      <c r="BE393" s="409"/>
      <c r="BF393" s="409"/>
      <c r="BG393" s="409"/>
      <c r="BH393" s="409"/>
      <c r="BI393" s="409"/>
      <c r="BJ393" s="409"/>
      <c r="BK393" s="409"/>
      <c r="BL393" s="409"/>
      <c r="BM393" s="410"/>
      <c r="BN393" s="411" t="s">
        <v>47</v>
      </c>
      <c r="BO393" s="412"/>
      <c r="BP393" s="412"/>
      <c r="BQ393" s="412"/>
      <c r="BR393" s="412"/>
      <c r="BS393" s="413"/>
      <c r="BT393" s="411" t="s">
        <v>48</v>
      </c>
      <c r="BU393" s="412"/>
      <c r="BV393" s="412"/>
      <c r="BW393" s="412"/>
      <c r="BX393" s="412"/>
      <c r="BY393" s="413"/>
      <c r="BZ393" s="411" t="s">
        <v>49</v>
      </c>
      <c r="CA393" s="412"/>
      <c r="CB393" s="412"/>
      <c r="CC393" s="412"/>
      <c r="CD393" s="412"/>
      <c r="CE393" s="413"/>
      <c r="CF393" s="411"/>
      <c r="CG393" s="412"/>
      <c r="CH393" s="412"/>
      <c r="CI393" s="412"/>
      <c r="CJ393" s="412"/>
      <c r="CK393" s="413"/>
      <c r="CL393" s="411"/>
      <c r="CM393" s="412"/>
      <c r="CN393" s="412"/>
      <c r="CO393" s="412"/>
      <c r="CP393" s="412"/>
      <c r="CQ393" s="413"/>
    </row>
    <row r="394" spans="1:95" x14ac:dyDescent="0.2">
      <c r="A394" s="424"/>
      <c r="B394" s="424"/>
      <c r="C394" s="424"/>
      <c r="D394" s="424"/>
      <c r="E394" s="424"/>
      <c r="F394" s="424"/>
      <c r="G394" s="424"/>
      <c r="H394" s="411"/>
      <c r="I394" s="412"/>
      <c r="J394" s="412"/>
      <c r="K394" s="412"/>
      <c r="L394" s="412"/>
      <c r="M394" s="412"/>
      <c r="N394" s="412"/>
      <c r="O394" s="412"/>
      <c r="P394" s="412"/>
      <c r="Q394" s="412"/>
      <c r="R394" s="412"/>
      <c r="S394" s="413"/>
      <c r="T394" s="411"/>
      <c r="U394" s="412"/>
      <c r="V394" s="412"/>
      <c r="W394" s="412"/>
      <c r="X394" s="412"/>
      <c r="Y394" s="412"/>
      <c r="Z394" s="412"/>
      <c r="AA394" s="412"/>
      <c r="AB394" s="412"/>
      <c r="AC394" s="412"/>
      <c r="AD394" s="412"/>
      <c r="AE394" s="413"/>
      <c r="AF394" s="411"/>
      <c r="AG394" s="412"/>
      <c r="AH394" s="412"/>
      <c r="AI394" s="412"/>
      <c r="AJ394" s="412"/>
      <c r="AK394" s="412"/>
      <c r="AL394" s="412"/>
      <c r="AM394" s="412"/>
      <c r="AN394" s="412"/>
      <c r="AO394" s="412"/>
      <c r="AP394" s="412"/>
      <c r="AQ394" s="412"/>
      <c r="AR394" s="412"/>
      <c r="AS394" s="412"/>
      <c r="AT394" s="412"/>
      <c r="AU394" s="412"/>
      <c r="AV394" s="412"/>
      <c r="AW394" s="412"/>
      <c r="AX394" s="412"/>
      <c r="AY394" s="413"/>
      <c r="AZ394" s="405" t="s">
        <v>50</v>
      </c>
      <c r="BA394" s="406"/>
      <c r="BB394" s="406"/>
      <c r="BC394" s="406"/>
      <c r="BD394" s="406"/>
      <c r="BE394" s="406"/>
      <c r="BF394" s="407"/>
      <c r="BG394" s="405" t="s">
        <v>51</v>
      </c>
      <c r="BH394" s="406"/>
      <c r="BI394" s="406"/>
      <c r="BJ394" s="406"/>
      <c r="BK394" s="406"/>
      <c r="BL394" s="406"/>
      <c r="BM394" s="407"/>
      <c r="BN394" s="411"/>
      <c r="BO394" s="412"/>
      <c r="BP394" s="412"/>
      <c r="BQ394" s="412"/>
      <c r="BR394" s="412"/>
      <c r="BS394" s="413"/>
      <c r="BT394" s="411"/>
      <c r="BU394" s="412"/>
      <c r="BV394" s="412"/>
      <c r="BW394" s="412"/>
      <c r="BX394" s="412"/>
      <c r="BY394" s="413"/>
      <c r="BZ394" s="411"/>
      <c r="CA394" s="412"/>
      <c r="CB394" s="412"/>
      <c r="CC394" s="412"/>
      <c r="CD394" s="412"/>
      <c r="CE394" s="413"/>
      <c r="CF394" s="411"/>
      <c r="CG394" s="412"/>
      <c r="CH394" s="412"/>
      <c r="CI394" s="412"/>
      <c r="CJ394" s="412"/>
      <c r="CK394" s="413"/>
      <c r="CL394" s="411"/>
      <c r="CM394" s="412"/>
      <c r="CN394" s="412"/>
      <c r="CO394" s="412"/>
      <c r="CP394" s="412"/>
      <c r="CQ394" s="413"/>
    </row>
    <row r="395" spans="1:95" ht="19.899999999999999" customHeight="1" x14ac:dyDescent="0.2">
      <c r="A395" s="424"/>
      <c r="B395" s="424"/>
      <c r="C395" s="424"/>
      <c r="D395" s="424"/>
      <c r="E395" s="424"/>
      <c r="F395" s="424"/>
      <c r="G395" s="424"/>
      <c r="H395" s="408"/>
      <c r="I395" s="409"/>
      <c r="J395" s="409"/>
      <c r="K395" s="409"/>
      <c r="L395" s="409"/>
      <c r="M395" s="409"/>
      <c r="N395" s="409"/>
      <c r="O395" s="409"/>
      <c r="P395" s="409"/>
      <c r="Q395" s="409"/>
      <c r="R395" s="409"/>
      <c r="S395" s="410"/>
      <c r="T395" s="408"/>
      <c r="U395" s="409"/>
      <c r="V395" s="409"/>
      <c r="W395" s="409"/>
      <c r="X395" s="409"/>
      <c r="Y395" s="409"/>
      <c r="Z395" s="409"/>
      <c r="AA395" s="409"/>
      <c r="AB395" s="409"/>
      <c r="AC395" s="409"/>
      <c r="AD395" s="409"/>
      <c r="AE395" s="410"/>
      <c r="AF395" s="408"/>
      <c r="AG395" s="409"/>
      <c r="AH395" s="409"/>
      <c r="AI395" s="409"/>
      <c r="AJ395" s="409"/>
      <c r="AK395" s="409"/>
      <c r="AL395" s="409"/>
      <c r="AM395" s="409"/>
      <c r="AN395" s="409"/>
      <c r="AO395" s="409"/>
      <c r="AP395" s="409"/>
      <c r="AQ395" s="409"/>
      <c r="AR395" s="409"/>
      <c r="AS395" s="409"/>
      <c r="AT395" s="409"/>
      <c r="AU395" s="409"/>
      <c r="AV395" s="409"/>
      <c r="AW395" s="409"/>
      <c r="AX395" s="409"/>
      <c r="AY395" s="410"/>
      <c r="AZ395" s="408"/>
      <c r="BA395" s="409"/>
      <c r="BB395" s="409"/>
      <c r="BC395" s="409"/>
      <c r="BD395" s="409"/>
      <c r="BE395" s="409"/>
      <c r="BF395" s="410"/>
      <c r="BG395" s="408"/>
      <c r="BH395" s="409"/>
      <c r="BI395" s="409"/>
      <c r="BJ395" s="409"/>
      <c r="BK395" s="409"/>
      <c r="BL395" s="409"/>
      <c r="BM395" s="410"/>
      <c r="BN395" s="408"/>
      <c r="BO395" s="409"/>
      <c r="BP395" s="409"/>
      <c r="BQ395" s="409"/>
      <c r="BR395" s="409"/>
      <c r="BS395" s="410"/>
      <c r="BT395" s="408"/>
      <c r="BU395" s="409"/>
      <c r="BV395" s="409"/>
      <c r="BW395" s="409"/>
      <c r="BX395" s="409"/>
      <c r="BY395" s="410"/>
      <c r="BZ395" s="408"/>
      <c r="CA395" s="409"/>
      <c r="CB395" s="409"/>
      <c r="CC395" s="409"/>
      <c r="CD395" s="409"/>
      <c r="CE395" s="410"/>
      <c r="CF395" s="408"/>
      <c r="CG395" s="409"/>
      <c r="CH395" s="409"/>
      <c r="CI395" s="409"/>
      <c r="CJ395" s="409"/>
      <c r="CK395" s="410"/>
      <c r="CL395" s="408"/>
      <c r="CM395" s="409"/>
      <c r="CN395" s="409"/>
      <c r="CO395" s="409"/>
      <c r="CP395" s="409"/>
      <c r="CQ395" s="410"/>
    </row>
    <row r="396" spans="1:95" x14ac:dyDescent="0.2">
      <c r="A396" s="424" t="s">
        <v>27</v>
      </c>
      <c r="B396" s="424"/>
      <c r="C396" s="424"/>
      <c r="D396" s="424"/>
      <c r="E396" s="424"/>
      <c r="F396" s="424"/>
      <c r="G396" s="424"/>
      <c r="H396" s="424" t="s">
        <v>52</v>
      </c>
      <c r="I396" s="424"/>
      <c r="J396" s="424"/>
      <c r="K396" s="424"/>
      <c r="L396" s="424"/>
      <c r="M396" s="424"/>
      <c r="N396" s="424"/>
      <c r="O396" s="424"/>
      <c r="P396" s="424"/>
      <c r="Q396" s="424"/>
      <c r="R396" s="424"/>
      <c r="S396" s="424"/>
      <c r="T396" s="352" t="s">
        <v>53</v>
      </c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4"/>
      <c r="AF396" s="424" t="s">
        <v>54</v>
      </c>
      <c r="AG396" s="424"/>
      <c r="AH396" s="424"/>
      <c r="AI396" s="424"/>
      <c r="AJ396" s="424"/>
      <c r="AK396" s="424"/>
      <c r="AL396" s="424"/>
      <c r="AM396" s="424"/>
      <c r="AN396" s="424"/>
      <c r="AO396" s="424"/>
      <c r="AP396" s="424"/>
      <c r="AQ396" s="424"/>
      <c r="AR396" s="424"/>
      <c r="AS396" s="424"/>
      <c r="AT396" s="424"/>
      <c r="AU396" s="424"/>
      <c r="AV396" s="424"/>
      <c r="AW396" s="424"/>
      <c r="AX396" s="424"/>
      <c r="AY396" s="424"/>
      <c r="AZ396" s="424" t="s">
        <v>55</v>
      </c>
      <c r="BA396" s="424"/>
      <c r="BB396" s="424"/>
      <c r="BC396" s="424"/>
      <c r="BD396" s="424"/>
      <c r="BE396" s="424"/>
      <c r="BF396" s="424"/>
      <c r="BG396" s="424" t="s">
        <v>56</v>
      </c>
      <c r="BH396" s="424"/>
      <c r="BI396" s="424"/>
      <c r="BJ396" s="424"/>
      <c r="BK396" s="424"/>
      <c r="BL396" s="424"/>
      <c r="BM396" s="424"/>
      <c r="BN396" s="424" t="s">
        <v>57</v>
      </c>
      <c r="BO396" s="424"/>
      <c r="BP396" s="424"/>
      <c r="BQ396" s="424"/>
      <c r="BR396" s="424"/>
      <c r="BS396" s="424"/>
      <c r="BT396" s="424" t="s">
        <v>58</v>
      </c>
      <c r="BU396" s="424"/>
      <c r="BV396" s="424"/>
      <c r="BW396" s="424"/>
      <c r="BX396" s="424"/>
      <c r="BY396" s="424"/>
      <c r="BZ396" s="424" t="s">
        <v>59</v>
      </c>
      <c r="CA396" s="424"/>
      <c r="CB396" s="424"/>
      <c r="CC396" s="424"/>
      <c r="CD396" s="424"/>
      <c r="CE396" s="424"/>
      <c r="CF396" s="424" t="s">
        <v>60</v>
      </c>
      <c r="CG396" s="424"/>
      <c r="CH396" s="424"/>
      <c r="CI396" s="424"/>
      <c r="CJ396" s="424"/>
      <c r="CK396" s="424"/>
      <c r="CL396" s="424" t="s">
        <v>61</v>
      </c>
      <c r="CM396" s="424"/>
      <c r="CN396" s="424"/>
      <c r="CO396" s="424"/>
      <c r="CP396" s="424"/>
      <c r="CQ396" s="424"/>
    </row>
    <row r="397" spans="1:95" ht="64.150000000000006" customHeight="1" x14ac:dyDescent="0.2">
      <c r="A397" s="340" t="s">
        <v>253</v>
      </c>
      <c r="B397" s="361"/>
      <c r="C397" s="361"/>
      <c r="D397" s="361"/>
      <c r="E397" s="361"/>
      <c r="F397" s="361"/>
      <c r="G397" s="362"/>
      <c r="H397" s="343" t="s">
        <v>63</v>
      </c>
      <c r="I397" s="768"/>
      <c r="J397" s="768"/>
      <c r="K397" s="768"/>
      <c r="L397" s="768"/>
      <c r="M397" s="768"/>
      <c r="N397" s="768"/>
      <c r="O397" s="768"/>
      <c r="P397" s="768"/>
      <c r="Q397" s="768"/>
      <c r="R397" s="768"/>
      <c r="S397" s="769"/>
      <c r="T397" s="346" t="s">
        <v>64</v>
      </c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8"/>
      <c r="AF397" s="349" t="s">
        <v>65</v>
      </c>
      <c r="AG397" s="350"/>
      <c r="AH397" s="350"/>
      <c r="AI397" s="350"/>
      <c r="AJ397" s="350"/>
      <c r="AK397" s="350"/>
      <c r="AL397" s="350"/>
      <c r="AM397" s="350"/>
      <c r="AN397" s="350"/>
      <c r="AO397" s="350"/>
      <c r="AP397" s="350"/>
      <c r="AQ397" s="350"/>
      <c r="AR397" s="350"/>
      <c r="AS397" s="350"/>
      <c r="AT397" s="350"/>
      <c r="AU397" s="350"/>
      <c r="AV397" s="350"/>
      <c r="AW397" s="350"/>
      <c r="AX397" s="350"/>
      <c r="AY397" s="351"/>
      <c r="AZ397" s="352" t="s">
        <v>66</v>
      </c>
      <c r="BA397" s="353"/>
      <c r="BB397" s="353"/>
      <c r="BC397" s="353"/>
      <c r="BD397" s="353"/>
      <c r="BE397" s="353"/>
      <c r="BF397" s="354"/>
      <c r="BG397" s="352" t="s">
        <v>67</v>
      </c>
      <c r="BH397" s="353"/>
      <c r="BI397" s="353"/>
      <c r="BJ397" s="353"/>
      <c r="BK397" s="353"/>
      <c r="BL397" s="353"/>
      <c r="BM397" s="354"/>
      <c r="BN397" s="336">
        <v>100</v>
      </c>
      <c r="BO397" s="337"/>
      <c r="BP397" s="337"/>
      <c r="BQ397" s="337"/>
      <c r="BR397" s="337"/>
      <c r="BS397" s="338"/>
      <c r="BT397" s="336">
        <v>100</v>
      </c>
      <c r="BU397" s="337"/>
      <c r="BV397" s="337"/>
      <c r="BW397" s="337"/>
      <c r="BX397" s="337"/>
      <c r="BY397" s="338"/>
      <c r="BZ397" s="336">
        <v>100</v>
      </c>
      <c r="CA397" s="337"/>
      <c r="CB397" s="337"/>
      <c r="CC397" s="337"/>
      <c r="CD397" s="337"/>
      <c r="CE397" s="338"/>
      <c r="CF397" s="355">
        <v>3</v>
      </c>
      <c r="CG397" s="356"/>
      <c r="CH397" s="356"/>
      <c r="CI397" s="356"/>
      <c r="CJ397" s="356"/>
      <c r="CK397" s="357"/>
      <c r="CL397" s="336"/>
      <c r="CM397" s="337"/>
      <c r="CN397" s="337"/>
      <c r="CO397" s="337"/>
      <c r="CP397" s="337"/>
      <c r="CQ397" s="338"/>
    </row>
    <row r="398" spans="1:95" ht="61.15" customHeight="1" x14ac:dyDescent="0.2">
      <c r="A398" s="340" t="s">
        <v>257</v>
      </c>
      <c r="B398" s="361"/>
      <c r="C398" s="361"/>
      <c r="D398" s="361"/>
      <c r="E398" s="361"/>
      <c r="F398" s="361"/>
      <c r="G398" s="362"/>
      <c r="H398" s="343" t="s">
        <v>69</v>
      </c>
      <c r="I398" s="768"/>
      <c r="J398" s="768"/>
      <c r="K398" s="768"/>
      <c r="L398" s="768"/>
      <c r="M398" s="768"/>
      <c r="N398" s="768"/>
      <c r="O398" s="768"/>
      <c r="P398" s="768"/>
      <c r="Q398" s="768"/>
      <c r="R398" s="768"/>
      <c r="S398" s="769"/>
      <c r="T398" s="346" t="s">
        <v>64</v>
      </c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8"/>
      <c r="AF398" s="349" t="s">
        <v>65</v>
      </c>
      <c r="AG398" s="350"/>
      <c r="AH398" s="350"/>
      <c r="AI398" s="350"/>
      <c r="AJ398" s="350"/>
      <c r="AK398" s="350"/>
      <c r="AL398" s="350"/>
      <c r="AM398" s="350"/>
      <c r="AN398" s="350"/>
      <c r="AO398" s="350"/>
      <c r="AP398" s="350"/>
      <c r="AQ398" s="350"/>
      <c r="AR398" s="350"/>
      <c r="AS398" s="350"/>
      <c r="AT398" s="350"/>
      <c r="AU398" s="350"/>
      <c r="AV398" s="350"/>
      <c r="AW398" s="350"/>
      <c r="AX398" s="350"/>
      <c r="AY398" s="351"/>
      <c r="AZ398" s="352" t="s">
        <v>66</v>
      </c>
      <c r="BA398" s="353"/>
      <c r="BB398" s="353"/>
      <c r="BC398" s="353"/>
      <c r="BD398" s="353"/>
      <c r="BE398" s="353"/>
      <c r="BF398" s="354"/>
      <c r="BG398" s="352" t="s">
        <v>67</v>
      </c>
      <c r="BH398" s="353"/>
      <c r="BI398" s="353"/>
      <c r="BJ398" s="353"/>
      <c r="BK398" s="353"/>
      <c r="BL398" s="353"/>
      <c r="BM398" s="354"/>
      <c r="BN398" s="336">
        <v>100</v>
      </c>
      <c r="BO398" s="337"/>
      <c r="BP398" s="337"/>
      <c r="BQ398" s="337"/>
      <c r="BR398" s="337"/>
      <c r="BS398" s="338"/>
      <c r="BT398" s="336">
        <v>100</v>
      </c>
      <c r="BU398" s="337"/>
      <c r="BV398" s="337"/>
      <c r="BW398" s="337"/>
      <c r="BX398" s="337"/>
      <c r="BY398" s="338"/>
      <c r="BZ398" s="336">
        <v>100</v>
      </c>
      <c r="CA398" s="337"/>
      <c r="CB398" s="337"/>
      <c r="CC398" s="337"/>
      <c r="CD398" s="337"/>
      <c r="CE398" s="338"/>
      <c r="CF398" s="355">
        <v>3</v>
      </c>
      <c r="CG398" s="356"/>
      <c r="CH398" s="356"/>
      <c r="CI398" s="356"/>
      <c r="CJ398" s="356"/>
      <c r="CK398" s="357"/>
      <c r="CL398" s="336"/>
      <c r="CM398" s="337"/>
      <c r="CN398" s="337"/>
      <c r="CO398" s="337"/>
      <c r="CP398" s="337"/>
      <c r="CQ398" s="338"/>
    </row>
    <row r="399" spans="1:95" ht="61.15" customHeight="1" x14ac:dyDescent="0.2">
      <c r="A399" s="340" t="s">
        <v>242</v>
      </c>
      <c r="B399" s="341"/>
      <c r="C399" s="341"/>
      <c r="D399" s="341"/>
      <c r="E399" s="341"/>
      <c r="F399" s="341"/>
      <c r="G399" s="342"/>
      <c r="H399" s="343" t="s">
        <v>214</v>
      </c>
      <c r="I399" s="768"/>
      <c r="J399" s="768"/>
      <c r="K399" s="768"/>
      <c r="L399" s="768"/>
      <c r="M399" s="768"/>
      <c r="N399" s="768"/>
      <c r="O399" s="768"/>
      <c r="P399" s="768"/>
      <c r="Q399" s="768"/>
      <c r="R399" s="768"/>
      <c r="S399" s="769"/>
      <c r="T399" s="346" t="s">
        <v>64</v>
      </c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8"/>
      <c r="AF399" s="349" t="s">
        <v>65</v>
      </c>
      <c r="AG399" s="350"/>
      <c r="AH399" s="350"/>
      <c r="AI399" s="350"/>
      <c r="AJ399" s="350"/>
      <c r="AK399" s="350"/>
      <c r="AL399" s="350"/>
      <c r="AM399" s="350"/>
      <c r="AN399" s="350"/>
      <c r="AO399" s="350"/>
      <c r="AP399" s="350"/>
      <c r="AQ399" s="350"/>
      <c r="AR399" s="350"/>
      <c r="AS399" s="350"/>
      <c r="AT399" s="350"/>
      <c r="AU399" s="350"/>
      <c r="AV399" s="350"/>
      <c r="AW399" s="350"/>
      <c r="AX399" s="350"/>
      <c r="AY399" s="351"/>
      <c r="AZ399" s="352" t="s">
        <v>66</v>
      </c>
      <c r="BA399" s="353"/>
      <c r="BB399" s="353"/>
      <c r="BC399" s="353"/>
      <c r="BD399" s="353"/>
      <c r="BE399" s="353"/>
      <c r="BF399" s="354"/>
      <c r="BG399" s="352" t="s">
        <v>67</v>
      </c>
      <c r="BH399" s="353"/>
      <c r="BI399" s="353"/>
      <c r="BJ399" s="353"/>
      <c r="BK399" s="353"/>
      <c r="BL399" s="353"/>
      <c r="BM399" s="354"/>
      <c r="BN399" s="336">
        <v>100</v>
      </c>
      <c r="BO399" s="337"/>
      <c r="BP399" s="337"/>
      <c r="BQ399" s="337"/>
      <c r="BR399" s="337"/>
      <c r="BS399" s="338"/>
      <c r="BT399" s="336">
        <v>100</v>
      </c>
      <c r="BU399" s="337"/>
      <c r="BV399" s="337"/>
      <c r="BW399" s="337"/>
      <c r="BX399" s="337"/>
      <c r="BY399" s="338"/>
      <c r="BZ399" s="336">
        <v>100</v>
      </c>
      <c r="CA399" s="337"/>
      <c r="CB399" s="337"/>
      <c r="CC399" s="337"/>
      <c r="CD399" s="337"/>
      <c r="CE399" s="338"/>
      <c r="CF399" s="355">
        <v>3</v>
      </c>
      <c r="CG399" s="356"/>
      <c r="CH399" s="356"/>
      <c r="CI399" s="356"/>
      <c r="CJ399" s="356"/>
      <c r="CK399" s="357"/>
      <c r="CL399" s="336"/>
      <c r="CM399" s="337"/>
      <c r="CN399" s="337"/>
      <c r="CO399" s="337"/>
      <c r="CP399" s="337"/>
      <c r="CQ399" s="338"/>
    </row>
    <row r="400" spans="1:95" ht="61.15" customHeight="1" x14ac:dyDescent="0.2">
      <c r="A400" s="340" t="s">
        <v>261</v>
      </c>
      <c r="B400" s="341"/>
      <c r="C400" s="341"/>
      <c r="D400" s="341"/>
      <c r="E400" s="341"/>
      <c r="F400" s="341"/>
      <c r="G400" s="342"/>
      <c r="H400" s="343" t="s">
        <v>228</v>
      </c>
      <c r="I400" s="768"/>
      <c r="J400" s="768"/>
      <c r="K400" s="768"/>
      <c r="L400" s="768"/>
      <c r="M400" s="768"/>
      <c r="N400" s="768"/>
      <c r="O400" s="768"/>
      <c r="P400" s="768"/>
      <c r="Q400" s="768"/>
      <c r="R400" s="768"/>
      <c r="S400" s="769"/>
      <c r="T400" s="346" t="s">
        <v>64</v>
      </c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8"/>
      <c r="AF400" s="349" t="s">
        <v>65</v>
      </c>
      <c r="AG400" s="350"/>
      <c r="AH400" s="350"/>
      <c r="AI400" s="350"/>
      <c r="AJ400" s="350"/>
      <c r="AK400" s="350"/>
      <c r="AL400" s="350"/>
      <c r="AM400" s="350"/>
      <c r="AN400" s="350"/>
      <c r="AO400" s="350"/>
      <c r="AP400" s="350"/>
      <c r="AQ400" s="350"/>
      <c r="AR400" s="350"/>
      <c r="AS400" s="350"/>
      <c r="AT400" s="350"/>
      <c r="AU400" s="350"/>
      <c r="AV400" s="350"/>
      <c r="AW400" s="350"/>
      <c r="AX400" s="350"/>
      <c r="AY400" s="351"/>
      <c r="AZ400" s="352" t="s">
        <v>66</v>
      </c>
      <c r="BA400" s="353"/>
      <c r="BB400" s="353"/>
      <c r="BC400" s="353"/>
      <c r="BD400" s="353"/>
      <c r="BE400" s="353"/>
      <c r="BF400" s="354"/>
      <c r="BG400" s="352" t="s">
        <v>67</v>
      </c>
      <c r="BH400" s="353"/>
      <c r="BI400" s="353"/>
      <c r="BJ400" s="353"/>
      <c r="BK400" s="353"/>
      <c r="BL400" s="353"/>
      <c r="BM400" s="354"/>
      <c r="BN400" s="336">
        <v>100</v>
      </c>
      <c r="BO400" s="337"/>
      <c r="BP400" s="337"/>
      <c r="BQ400" s="337"/>
      <c r="BR400" s="337"/>
      <c r="BS400" s="338"/>
      <c r="BT400" s="336">
        <v>100</v>
      </c>
      <c r="BU400" s="337"/>
      <c r="BV400" s="337"/>
      <c r="BW400" s="337"/>
      <c r="BX400" s="337"/>
      <c r="BY400" s="338"/>
      <c r="BZ400" s="336">
        <v>100</v>
      </c>
      <c r="CA400" s="337"/>
      <c r="CB400" s="337"/>
      <c r="CC400" s="337"/>
      <c r="CD400" s="337"/>
      <c r="CE400" s="338"/>
      <c r="CF400" s="355">
        <v>3</v>
      </c>
      <c r="CG400" s="356"/>
      <c r="CH400" s="356"/>
      <c r="CI400" s="356"/>
      <c r="CJ400" s="356"/>
      <c r="CK400" s="357"/>
      <c r="CL400" s="336"/>
      <c r="CM400" s="337"/>
      <c r="CN400" s="337"/>
      <c r="CO400" s="337"/>
      <c r="CP400" s="337"/>
      <c r="CQ400" s="338"/>
    </row>
    <row r="401" spans="1:95" ht="62.25" customHeight="1" x14ac:dyDescent="0.2">
      <c r="A401" s="340" t="s">
        <v>275</v>
      </c>
      <c r="B401" s="361"/>
      <c r="C401" s="361"/>
      <c r="D401" s="361"/>
      <c r="E401" s="361"/>
      <c r="F401" s="361"/>
      <c r="G401" s="362"/>
      <c r="H401" s="770" t="s">
        <v>72</v>
      </c>
      <c r="I401" s="768"/>
      <c r="J401" s="768"/>
      <c r="K401" s="768"/>
      <c r="L401" s="768"/>
      <c r="M401" s="768"/>
      <c r="N401" s="768"/>
      <c r="O401" s="768"/>
      <c r="P401" s="768"/>
      <c r="Q401" s="768"/>
      <c r="R401" s="768"/>
      <c r="S401" s="769"/>
      <c r="T401" s="346" t="s">
        <v>64</v>
      </c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8"/>
      <c r="AF401" s="349" t="s">
        <v>65</v>
      </c>
      <c r="AG401" s="350"/>
      <c r="AH401" s="350"/>
      <c r="AI401" s="350"/>
      <c r="AJ401" s="350"/>
      <c r="AK401" s="350"/>
      <c r="AL401" s="350"/>
      <c r="AM401" s="350"/>
      <c r="AN401" s="350"/>
      <c r="AO401" s="350"/>
      <c r="AP401" s="350"/>
      <c r="AQ401" s="350"/>
      <c r="AR401" s="350"/>
      <c r="AS401" s="350"/>
      <c r="AT401" s="350"/>
      <c r="AU401" s="350"/>
      <c r="AV401" s="350"/>
      <c r="AW401" s="350"/>
      <c r="AX401" s="350"/>
      <c r="AY401" s="351"/>
      <c r="AZ401" s="352" t="s">
        <v>66</v>
      </c>
      <c r="BA401" s="353"/>
      <c r="BB401" s="353"/>
      <c r="BC401" s="353"/>
      <c r="BD401" s="353"/>
      <c r="BE401" s="353"/>
      <c r="BF401" s="354"/>
      <c r="BG401" s="352" t="s">
        <v>67</v>
      </c>
      <c r="BH401" s="353"/>
      <c r="BI401" s="353"/>
      <c r="BJ401" s="353"/>
      <c r="BK401" s="353"/>
      <c r="BL401" s="353"/>
      <c r="BM401" s="354"/>
      <c r="BN401" s="336">
        <v>100</v>
      </c>
      <c r="BO401" s="337"/>
      <c r="BP401" s="337"/>
      <c r="BQ401" s="337"/>
      <c r="BR401" s="337"/>
      <c r="BS401" s="338"/>
      <c r="BT401" s="336">
        <v>100</v>
      </c>
      <c r="BU401" s="337"/>
      <c r="BV401" s="337"/>
      <c r="BW401" s="337"/>
      <c r="BX401" s="337"/>
      <c r="BY401" s="338"/>
      <c r="BZ401" s="336">
        <v>100</v>
      </c>
      <c r="CA401" s="337"/>
      <c r="CB401" s="337"/>
      <c r="CC401" s="337"/>
      <c r="CD401" s="337"/>
      <c r="CE401" s="338"/>
      <c r="CF401" s="355">
        <v>3</v>
      </c>
      <c r="CG401" s="356"/>
      <c r="CH401" s="356"/>
      <c r="CI401" s="356"/>
      <c r="CJ401" s="356"/>
      <c r="CK401" s="357"/>
      <c r="CL401" s="336"/>
      <c r="CM401" s="337"/>
      <c r="CN401" s="337"/>
      <c r="CO401" s="337"/>
      <c r="CP401" s="337"/>
      <c r="CQ401" s="338"/>
    </row>
    <row r="402" spans="1:95" ht="36" customHeight="1" x14ac:dyDescent="0.2">
      <c r="A402" s="340" t="s">
        <v>253</v>
      </c>
      <c r="B402" s="361"/>
      <c r="C402" s="361"/>
      <c r="D402" s="361"/>
      <c r="E402" s="361"/>
      <c r="F402" s="361"/>
      <c r="G402" s="362"/>
      <c r="H402" s="771" t="s">
        <v>63</v>
      </c>
      <c r="I402" s="772"/>
      <c r="J402" s="772"/>
      <c r="K402" s="772"/>
      <c r="L402" s="772"/>
      <c r="M402" s="772"/>
      <c r="N402" s="772"/>
      <c r="O402" s="772"/>
      <c r="P402" s="772"/>
      <c r="Q402" s="772"/>
      <c r="R402" s="772"/>
      <c r="S402" s="773"/>
      <c r="T402" s="346" t="s">
        <v>64</v>
      </c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8"/>
      <c r="AF402" s="349" t="s">
        <v>73</v>
      </c>
      <c r="AG402" s="350"/>
      <c r="AH402" s="350"/>
      <c r="AI402" s="350"/>
      <c r="AJ402" s="350"/>
      <c r="AK402" s="350"/>
      <c r="AL402" s="350"/>
      <c r="AM402" s="350"/>
      <c r="AN402" s="350"/>
      <c r="AO402" s="350"/>
      <c r="AP402" s="350"/>
      <c r="AQ402" s="350"/>
      <c r="AR402" s="350"/>
      <c r="AS402" s="350"/>
      <c r="AT402" s="350"/>
      <c r="AU402" s="350"/>
      <c r="AV402" s="350"/>
      <c r="AW402" s="350"/>
      <c r="AX402" s="350"/>
      <c r="AY402" s="351"/>
      <c r="AZ402" s="352" t="s">
        <v>66</v>
      </c>
      <c r="BA402" s="353"/>
      <c r="BB402" s="353"/>
      <c r="BC402" s="353"/>
      <c r="BD402" s="353"/>
      <c r="BE402" s="353"/>
      <c r="BF402" s="354"/>
      <c r="BG402" s="352" t="s">
        <v>67</v>
      </c>
      <c r="BH402" s="353"/>
      <c r="BI402" s="353"/>
      <c r="BJ402" s="353"/>
      <c r="BK402" s="353"/>
      <c r="BL402" s="353"/>
      <c r="BM402" s="354"/>
      <c r="BN402" s="336">
        <v>100</v>
      </c>
      <c r="BO402" s="337"/>
      <c r="BP402" s="337"/>
      <c r="BQ402" s="337"/>
      <c r="BR402" s="337"/>
      <c r="BS402" s="338"/>
      <c r="BT402" s="336">
        <v>100</v>
      </c>
      <c r="BU402" s="337"/>
      <c r="BV402" s="337"/>
      <c r="BW402" s="337"/>
      <c r="BX402" s="337"/>
      <c r="BY402" s="338"/>
      <c r="BZ402" s="336">
        <v>100</v>
      </c>
      <c r="CA402" s="337"/>
      <c r="CB402" s="337"/>
      <c r="CC402" s="337"/>
      <c r="CD402" s="337"/>
      <c r="CE402" s="338"/>
      <c r="CF402" s="355">
        <v>3</v>
      </c>
      <c r="CG402" s="356"/>
      <c r="CH402" s="356"/>
      <c r="CI402" s="356"/>
      <c r="CJ402" s="356"/>
      <c r="CK402" s="357"/>
      <c r="CL402" s="336"/>
      <c r="CM402" s="337"/>
      <c r="CN402" s="337"/>
      <c r="CO402" s="337"/>
      <c r="CP402" s="337"/>
      <c r="CQ402" s="338"/>
    </row>
    <row r="403" spans="1:95" ht="38.25" customHeight="1" x14ac:dyDescent="0.2">
      <c r="A403" s="340" t="s">
        <v>257</v>
      </c>
      <c r="B403" s="361"/>
      <c r="C403" s="361"/>
      <c r="D403" s="361"/>
      <c r="E403" s="361"/>
      <c r="F403" s="361"/>
      <c r="G403" s="362"/>
      <c r="H403" s="770" t="s">
        <v>69</v>
      </c>
      <c r="I403" s="768"/>
      <c r="J403" s="768"/>
      <c r="K403" s="768"/>
      <c r="L403" s="768"/>
      <c r="M403" s="768"/>
      <c r="N403" s="768"/>
      <c r="O403" s="768"/>
      <c r="P403" s="768"/>
      <c r="Q403" s="768"/>
      <c r="R403" s="768"/>
      <c r="S403" s="769"/>
      <c r="T403" s="346" t="s">
        <v>64</v>
      </c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8"/>
      <c r="AF403" s="349" t="s">
        <v>73</v>
      </c>
      <c r="AG403" s="350"/>
      <c r="AH403" s="350"/>
      <c r="AI403" s="350"/>
      <c r="AJ403" s="350"/>
      <c r="AK403" s="350"/>
      <c r="AL403" s="350"/>
      <c r="AM403" s="350"/>
      <c r="AN403" s="350"/>
      <c r="AO403" s="350"/>
      <c r="AP403" s="350"/>
      <c r="AQ403" s="350"/>
      <c r="AR403" s="350"/>
      <c r="AS403" s="350"/>
      <c r="AT403" s="350"/>
      <c r="AU403" s="350"/>
      <c r="AV403" s="350"/>
      <c r="AW403" s="350"/>
      <c r="AX403" s="350"/>
      <c r="AY403" s="351"/>
      <c r="AZ403" s="352" t="s">
        <v>66</v>
      </c>
      <c r="BA403" s="353"/>
      <c r="BB403" s="353"/>
      <c r="BC403" s="353"/>
      <c r="BD403" s="353"/>
      <c r="BE403" s="353"/>
      <c r="BF403" s="354"/>
      <c r="BG403" s="352" t="s">
        <v>67</v>
      </c>
      <c r="BH403" s="353"/>
      <c r="BI403" s="353"/>
      <c r="BJ403" s="353"/>
      <c r="BK403" s="353"/>
      <c r="BL403" s="353"/>
      <c r="BM403" s="354"/>
      <c r="BN403" s="336">
        <v>100</v>
      </c>
      <c r="BO403" s="337"/>
      <c r="BP403" s="337"/>
      <c r="BQ403" s="337"/>
      <c r="BR403" s="337"/>
      <c r="BS403" s="338"/>
      <c r="BT403" s="336">
        <v>100</v>
      </c>
      <c r="BU403" s="337"/>
      <c r="BV403" s="337"/>
      <c r="BW403" s="337"/>
      <c r="BX403" s="337"/>
      <c r="BY403" s="338"/>
      <c r="BZ403" s="336">
        <v>100</v>
      </c>
      <c r="CA403" s="337"/>
      <c r="CB403" s="337"/>
      <c r="CC403" s="337"/>
      <c r="CD403" s="337"/>
      <c r="CE403" s="338"/>
      <c r="CF403" s="355">
        <v>3</v>
      </c>
      <c r="CG403" s="356"/>
      <c r="CH403" s="356"/>
      <c r="CI403" s="356"/>
      <c r="CJ403" s="356"/>
      <c r="CK403" s="357"/>
      <c r="CL403" s="336"/>
      <c r="CM403" s="337"/>
      <c r="CN403" s="337"/>
      <c r="CO403" s="337"/>
      <c r="CP403" s="337"/>
      <c r="CQ403" s="338"/>
    </row>
    <row r="404" spans="1:95" ht="39" customHeight="1" x14ac:dyDescent="0.2">
      <c r="A404" s="340" t="s">
        <v>242</v>
      </c>
      <c r="B404" s="341"/>
      <c r="C404" s="341"/>
      <c r="D404" s="341"/>
      <c r="E404" s="341"/>
      <c r="F404" s="341"/>
      <c r="G404" s="342"/>
      <c r="H404" s="343" t="s">
        <v>214</v>
      </c>
      <c r="I404" s="768"/>
      <c r="J404" s="768"/>
      <c r="K404" s="768"/>
      <c r="L404" s="768"/>
      <c r="M404" s="768"/>
      <c r="N404" s="768"/>
      <c r="O404" s="768"/>
      <c r="P404" s="768"/>
      <c r="Q404" s="768"/>
      <c r="R404" s="768"/>
      <c r="S404" s="769"/>
      <c r="T404" s="346" t="s">
        <v>64</v>
      </c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8"/>
      <c r="AF404" s="349" t="s">
        <v>73</v>
      </c>
      <c r="AG404" s="350"/>
      <c r="AH404" s="350"/>
      <c r="AI404" s="350"/>
      <c r="AJ404" s="350"/>
      <c r="AK404" s="350"/>
      <c r="AL404" s="350"/>
      <c r="AM404" s="350"/>
      <c r="AN404" s="350"/>
      <c r="AO404" s="350"/>
      <c r="AP404" s="350"/>
      <c r="AQ404" s="350"/>
      <c r="AR404" s="350"/>
      <c r="AS404" s="350"/>
      <c r="AT404" s="350"/>
      <c r="AU404" s="350"/>
      <c r="AV404" s="350"/>
      <c r="AW404" s="350"/>
      <c r="AX404" s="350"/>
      <c r="AY404" s="351"/>
      <c r="AZ404" s="352" t="s">
        <v>66</v>
      </c>
      <c r="BA404" s="353"/>
      <c r="BB404" s="353"/>
      <c r="BC404" s="353"/>
      <c r="BD404" s="353"/>
      <c r="BE404" s="353"/>
      <c r="BF404" s="354"/>
      <c r="BG404" s="352" t="s">
        <v>67</v>
      </c>
      <c r="BH404" s="353"/>
      <c r="BI404" s="353"/>
      <c r="BJ404" s="353"/>
      <c r="BK404" s="353"/>
      <c r="BL404" s="353"/>
      <c r="BM404" s="354"/>
      <c r="BN404" s="336">
        <v>100</v>
      </c>
      <c r="BO404" s="337"/>
      <c r="BP404" s="337"/>
      <c r="BQ404" s="337"/>
      <c r="BR404" s="337"/>
      <c r="BS404" s="338"/>
      <c r="BT404" s="336">
        <v>100</v>
      </c>
      <c r="BU404" s="337"/>
      <c r="BV404" s="337"/>
      <c r="BW404" s="337"/>
      <c r="BX404" s="337"/>
      <c r="BY404" s="338"/>
      <c r="BZ404" s="336">
        <v>100</v>
      </c>
      <c r="CA404" s="337"/>
      <c r="CB404" s="337"/>
      <c r="CC404" s="337"/>
      <c r="CD404" s="337"/>
      <c r="CE404" s="338"/>
      <c r="CF404" s="355">
        <v>3</v>
      </c>
      <c r="CG404" s="356"/>
      <c r="CH404" s="356"/>
      <c r="CI404" s="356"/>
      <c r="CJ404" s="356"/>
      <c r="CK404" s="357"/>
      <c r="CL404" s="336"/>
      <c r="CM404" s="337"/>
      <c r="CN404" s="337"/>
      <c r="CO404" s="337"/>
      <c r="CP404" s="337"/>
      <c r="CQ404" s="338"/>
    </row>
    <row r="405" spans="1:95" ht="40.5" customHeight="1" x14ac:dyDescent="0.2">
      <c r="A405" s="340" t="s">
        <v>261</v>
      </c>
      <c r="B405" s="341"/>
      <c r="C405" s="341"/>
      <c r="D405" s="341"/>
      <c r="E405" s="341"/>
      <c r="F405" s="341"/>
      <c r="G405" s="342"/>
      <c r="H405" s="343" t="s">
        <v>228</v>
      </c>
      <c r="I405" s="768"/>
      <c r="J405" s="768"/>
      <c r="K405" s="768"/>
      <c r="L405" s="768"/>
      <c r="M405" s="768"/>
      <c r="N405" s="768"/>
      <c r="O405" s="768"/>
      <c r="P405" s="768"/>
      <c r="Q405" s="768"/>
      <c r="R405" s="768"/>
      <c r="S405" s="769"/>
      <c r="T405" s="346" t="s">
        <v>64</v>
      </c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8"/>
      <c r="AF405" s="349" t="s">
        <v>73</v>
      </c>
      <c r="AG405" s="350"/>
      <c r="AH405" s="350"/>
      <c r="AI405" s="350"/>
      <c r="AJ405" s="350"/>
      <c r="AK405" s="350"/>
      <c r="AL405" s="350"/>
      <c r="AM405" s="350"/>
      <c r="AN405" s="350"/>
      <c r="AO405" s="350"/>
      <c r="AP405" s="350"/>
      <c r="AQ405" s="350"/>
      <c r="AR405" s="350"/>
      <c r="AS405" s="350"/>
      <c r="AT405" s="350"/>
      <c r="AU405" s="350"/>
      <c r="AV405" s="350"/>
      <c r="AW405" s="350"/>
      <c r="AX405" s="350"/>
      <c r="AY405" s="351"/>
      <c r="AZ405" s="352" t="s">
        <v>66</v>
      </c>
      <c r="BA405" s="353"/>
      <c r="BB405" s="353"/>
      <c r="BC405" s="353"/>
      <c r="BD405" s="353"/>
      <c r="BE405" s="353"/>
      <c r="BF405" s="354"/>
      <c r="BG405" s="352" t="s">
        <v>67</v>
      </c>
      <c r="BH405" s="353"/>
      <c r="BI405" s="353"/>
      <c r="BJ405" s="353"/>
      <c r="BK405" s="353"/>
      <c r="BL405" s="353"/>
      <c r="BM405" s="354"/>
      <c r="BN405" s="336">
        <v>100</v>
      </c>
      <c r="BO405" s="337"/>
      <c r="BP405" s="337"/>
      <c r="BQ405" s="337"/>
      <c r="BR405" s="337"/>
      <c r="BS405" s="338"/>
      <c r="BT405" s="336">
        <v>100</v>
      </c>
      <c r="BU405" s="337"/>
      <c r="BV405" s="337"/>
      <c r="BW405" s="337"/>
      <c r="BX405" s="337"/>
      <c r="BY405" s="338"/>
      <c r="BZ405" s="336">
        <v>100</v>
      </c>
      <c r="CA405" s="337"/>
      <c r="CB405" s="337"/>
      <c r="CC405" s="337"/>
      <c r="CD405" s="337"/>
      <c r="CE405" s="338"/>
      <c r="CF405" s="355">
        <v>3</v>
      </c>
      <c r="CG405" s="356"/>
      <c r="CH405" s="356"/>
      <c r="CI405" s="356"/>
      <c r="CJ405" s="356"/>
      <c r="CK405" s="357"/>
      <c r="CL405" s="336"/>
      <c r="CM405" s="337"/>
      <c r="CN405" s="337"/>
      <c r="CO405" s="337"/>
      <c r="CP405" s="337"/>
      <c r="CQ405" s="338"/>
    </row>
    <row r="406" spans="1:95" ht="38.25" customHeight="1" x14ac:dyDescent="0.2">
      <c r="A406" s="340" t="s">
        <v>275</v>
      </c>
      <c r="B406" s="361"/>
      <c r="C406" s="361"/>
      <c r="D406" s="361"/>
      <c r="E406" s="361"/>
      <c r="F406" s="361"/>
      <c r="G406" s="362"/>
      <c r="H406" s="770" t="s">
        <v>72</v>
      </c>
      <c r="I406" s="768"/>
      <c r="J406" s="768"/>
      <c r="K406" s="768"/>
      <c r="L406" s="768"/>
      <c r="M406" s="768"/>
      <c r="N406" s="768"/>
      <c r="O406" s="768"/>
      <c r="P406" s="768"/>
      <c r="Q406" s="768"/>
      <c r="R406" s="768"/>
      <c r="S406" s="769"/>
      <c r="T406" s="346" t="s">
        <v>64</v>
      </c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8"/>
      <c r="AF406" s="349" t="s">
        <v>73</v>
      </c>
      <c r="AG406" s="350"/>
      <c r="AH406" s="350"/>
      <c r="AI406" s="350"/>
      <c r="AJ406" s="350"/>
      <c r="AK406" s="350"/>
      <c r="AL406" s="350"/>
      <c r="AM406" s="350"/>
      <c r="AN406" s="350"/>
      <c r="AO406" s="350"/>
      <c r="AP406" s="350"/>
      <c r="AQ406" s="350"/>
      <c r="AR406" s="350"/>
      <c r="AS406" s="350"/>
      <c r="AT406" s="350"/>
      <c r="AU406" s="350"/>
      <c r="AV406" s="350"/>
      <c r="AW406" s="350"/>
      <c r="AX406" s="350"/>
      <c r="AY406" s="351"/>
      <c r="AZ406" s="352" t="s">
        <v>66</v>
      </c>
      <c r="BA406" s="353"/>
      <c r="BB406" s="353"/>
      <c r="BC406" s="353"/>
      <c r="BD406" s="353"/>
      <c r="BE406" s="353"/>
      <c r="BF406" s="354"/>
      <c r="BG406" s="352" t="s">
        <v>67</v>
      </c>
      <c r="BH406" s="353"/>
      <c r="BI406" s="353"/>
      <c r="BJ406" s="353"/>
      <c r="BK406" s="353"/>
      <c r="BL406" s="353"/>
      <c r="BM406" s="354"/>
      <c r="BN406" s="336">
        <v>100</v>
      </c>
      <c r="BO406" s="337"/>
      <c r="BP406" s="337"/>
      <c r="BQ406" s="337"/>
      <c r="BR406" s="337"/>
      <c r="BS406" s="338"/>
      <c r="BT406" s="336">
        <v>100</v>
      </c>
      <c r="BU406" s="337"/>
      <c r="BV406" s="337"/>
      <c r="BW406" s="337"/>
      <c r="BX406" s="337"/>
      <c r="BY406" s="338"/>
      <c r="BZ406" s="336">
        <v>100</v>
      </c>
      <c r="CA406" s="337"/>
      <c r="CB406" s="337"/>
      <c r="CC406" s="337"/>
      <c r="CD406" s="337"/>
      <c r="CE406" s="338"/>
      <c r="CF406" s="355">
        <v>3</v>
      </c>
      <c r="CG406" s="356"/>
      <c r="CH406" s="356"/>
      <c r="CI406" s="356"/>
      <c r="CJ406" s="356"/>
      <c r="CK406" s="357"/>
      <c r="CL406" s="336"/>
      <c r="CM406" s="337"/>
      <c r="CN406" s="337"/>
      <c r="CO406" s="337"/>
      <c r="CP406" s="337"/>
      <c r="CQ406" s="338"/>
    </row>
    <row r="407" spans="1:95" ht="4.5" customHeight="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  <c r="AC407" s="185"/>
      <c r="AD407" s="185"/>
      <c r="AE407" s="185"/>
      <c r="AF407" s="185"/>
      <c r="AG407" s="185"/>
      <c r="AH407" s="185"/>
      <c r="AI407" s="185"/>
      <c r="AJ407" s="185"/>
      <c r="AK407" s="185"/>
      <c r="AL407" s="185"/>
      <c r="AM407" s="185"/>
      <c r="AN407" s="185"/>
      <c r="AO407" s="185"/>
      <c r="AP407" s="185"/>
      <c r="AQ407" s="185"/>
      <c r="AR407" s="185"/>
      <c r="AS407" s="185"/>
      <c r="AT407" s="185"/>
      <c r="AU407" s="185"/>
      <c r="AV407" s="185"/>
      <c r="AW407" s="185"/>
      <c r="AX407" s="185"/>
      <c r="AY407" s="185"/>
      <c r="AZ407" s="185"/>
      <c r="BA407" s="185"/>
      <c r="BB407" s="185"/>
      <c r="BC407" s="185"/>
      <c r="BD407" s="185"/>
      <c r="BE407" s="185"/>
      <c r="BF407" s="185"/>
      <c r="BG407" s="185"/>
      <c r="BH407" s="185"/>
      <c r="BI407" s="185"/>
      <c r="BJ407" s="185"/>
      <c r="BK407" s="185"/>
      <c r="BL407" s="185"/>
      <c r="BM407" s="185"/>
      <c r="BN407" s="185"/>
      <c r="BO407" s="185"/>
      <c r="BP407" s="185"/>
      <c r="BQ407" s="185"/>
      <c r="BR407" s="185"/>
      <c r="BS407" s="185"/>
      <c r="BT407" s="185"/>
      <c r="BU407" s="185"/>
      <c r="BV407" s="185"/>
      <c r="BW407" s="185"/>
      <c r="BX407" s="185"/>
      <c r="BY407" s="185"/>
      <c r="BZ407" s="185"/>
      <c r="CA407" s="185"/>
      <c r="CB407" s="185"/>
      <c r="CC407" s="185"/>
      <c r="CD407" s="185"/>
      <c r="CE407" s="185"/>
      <c r="CF407" s="184"/>
      <c r="CG407" s="184"/>
      <c r="CH407" s="184"/>
      <c r="CI407" s="184"/>
      <c r="CJ407" s="184"/>
      <c r="CK407" s="184"/>
      <c r="CL407" s="184"/>
      <c r="CM407" s="184"/>
      <c r="CN407" s="184"/>
      <c r="CO407" s="184"/>
      <c r="CP407" s="184"/>
      <c r="CQ407" s="184"/>
    </row>
    <row r="408" spans="1:95" ht="18" x14ac:dyDescent="0.2">
      <c r="A408" s="368" t="s">
        <v>74</v>
      </c>
      <c r="B408" s="368"/>
      <c r="C408" s="368"/>
      <c r="D408" s="368"/>
      <c r="E408" s="368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  <c r="Z408" s="368"/>
      <c r="AA408" s="368"/>
      <c r="AB408" s="368"/>
      <c r="AC408" s="368"/>
      <c r="AD408" s="368"/>
      <c r="AE408" s="368"/>
      <c r="AF408" s="368"/>
      <c r="AG408" s="368"/>
      <c r="AH408" s="368"/>
      <c r="AI408" s="368"/>
      <c r="AJ408" s="368"/>
      <c r="AK408" s="368"/>
      <c r="AL408" s="368"/>
      <c r="AM408" s="368"/>
      <c r="AN408" s="368"/>
      <c r="AO408" s="368"/>
      <c r="AP408" s="368"/>
      <c r="AQ408" s="368"/>
      <c r="AR408" s="368"/>
      <c r="AS408" s="368"/>
      <c r="AT408" s="368"/>
      <c r="AU408" s="368"/>
      <c r="AV408" s="368"/>
      <c r="AW408" s="368"/>
      <c r="AX408" s="368"/>
      <c r="AY408" s="368"/>
      <c r="AZ408" s="368"/>
      <c r="BA408" s="368"/>
      <c r="BB408" s="368"/>
      <c r="BC408" s="368"/>
      <c r="BD408" s="368"/>
      <c r="BE408" s="368"/>
      <c r="BF408" s="368"/>
      <c r="BG408" s="368"/>
      <c r="BH408" s="368"/>
      <c r="BI408" s="368"/>
      <c r="BJ408" s="368"/>
      <c r="BK408" s="368"/>
      <c r="BL408" s="368"/>
      <c r="BM408" s="368"/>
      <c r="BN408" s="368"/>
      <c r="BO408" s="368"/>
      <c r="BP408" s="368"/>
      <c r="BQ408" s="368"/>
      <c r="BR408" s="368"/>
      <c r="BS408" s="368"/>
      <c r="BT408" s="368"/>
      <c r="BU408" s="368"/>
      <c r="BV408" s="368"/>
      <c r="BW408" s="368"/>
      <c r="BX408" s="368"/>
      <c r="BY408" s="368"/>
      <c r="BZ408" s="368"/>
      <c r="CA408" s="368"/>
      <c r="CB408" s="368"/>
      <c r="CC408" s="368"/>
      <c r="CD408" s="368"/>
      <c r="CE408" s="368"/>
    </row>
    <row r="409" spans="1:95" ht="21.75" customHeight="1" x14ac:dyDescent="0.2">
      <c r="A409" s="368"/>
      <c r="B409" s="368"/>
      <c r="C409" s="368"/>
      <c r="D409" s="368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8"/>
      <c r="AB409" s="368"/>
      <c r="AC409" s="368"/>
      <c r="AD409" s="368"/>
      <c r="AE409" s="368"/>
      <c r="AF409" s="368"/>
      <c r="AG409" s="368"/>
      <c r="AH409" s="368"/>
      <c r="AI409" s="368"/>
      <c r="AJ409" s="368"/>
      <c r="AK409" s="368"/>
      <c r="AL409" s="368"/>
      <c r="AM409" s="368"/>
      <c r="AN409" s="368"/>
      <c r="AO409" s="368"/>
      <c r="AP409" s="368"/>
      <c r="AQ409" s="368"/>
      <c r="AR409" s="368"/>
      <c r="AS409" s="368"/>
      <c r="AT409" s="368"/>
      <c r="AU409" s="368"/>
      <c r="AV409" s="368"/>
      <c r="AW409" s="368"/>
      <c r="AX409" s="368"/>
      <c r="AY409" s="368"/>
      <c r="AZ409" s="368"/>
      <c r="BA409" s="368"/>
      <c r="BB409" s="368"/>
      <c r="BC409" s="368"/>
      <c r="BD409" s="368"/>
      <c r="BE409" s="368"/>
      <c r="BF409" s="368"/>
      <c r="BG409" s="368"/>
      <c r="BH409" s="368"/>
      <c r="BI409" s="368"/>
      <c r="BJ409" s="368"/>
      <c r="BK409" s="368"/>
      <c r="BL409" s="368"/>
      <c r="BM409" s="368"/>
      <c r="BN409" s="368"/>
      <c r="BO409" s="368"/>
      <c r="BP409" s="368"/>
      <c r="BQ409" s="368"/>
      <c r="BR409" s="368"/>
      <c r="BS409" s="368"/>
      <c r="BT409" s="368"/>
      <c r="BU409" s="368"/>
      <c r="BV409" s="368"/>
      <c r="BW409" s="368"/>
      <c r="BX409" s="368"/>
      <c r="BY409" s="368"/>
      <c r="BZ409" s="368"/>
      <c r="CA409" s="368"/>
      <c r="CB409" s="368"/>
      <c r="CC409" s="368"/>
      <c r="CD409" s="368"/>
      <c r="CE409" s="368"/>
      <c r="CP409" s="530" t="s">
        <v>396</v>
      </c>
      <c r="CQ409" s="530"/>
    </row>
    <row r="410" spans="1:95" ht="65.25" customHeight="1" x14ac:dyDescent="0.2">
      <c r="A410" s="424" t="s">
        <v>36</v>
      </c>
      <c r="B410" s="424"/>
      <c r="C410" s="424"/>
      <c r="D410" s="424"/>
      <c r="E410" s="424"/>
      <c r="F410" s="424"/>
      <c r="G410" s="424"/>
      <c r="H410" s="405" t="s">
        <v>76</v>
      </c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7"/>
      <c r="T410" s="424" t="s">
        <v>77</v>
      </c>
      <c r="U410" s="424"/>
      <c r="V410" s="424"/>
      <c r="W410" s="424"/>
      <c r="X410" s="424"/>
      <c r="Y410" s="424"/>
      <c r="Z410" s="424"/>
      <c r="AA410" s="424"/>
      <c r="AB410" s="424"/>
      <c r="AC410" s="352" t="s">
        <v>78</v>
      </c>
      <c r="AD410" s="353"/>
      <c r="AE410" s="353"/>
      <c r="AF410" s="353"/>
      <c r="AG410" s="353"/>
      <c r="AH410" s="353"/>
      <c r="AI410" s="353"/>
      <c r="AJ410" s="353"/>
      <c r="AK410" s="353"/>
      <c r="AL410" s="353"/>
      <c r="AM410" s="353"/>
      <c r="AN410" s="353"/>
      <c r="AO410" s="353"/>
      <c r="AP410" s="353"/>
      <c r="AQ410" s="353"/>
      <c r="AR410" s="353"/>
      <c r="AS410" s="353"/>
      <c r="AT410" s="353"/>
      <c r="AU410" s="353"/>
      <c r="AV410" s="353"/>
      <c r="AW410" s="353"/>
      <c r="AX410" s="353"/>
      <c r="AY410" s="353"/>
      <c r="AZ410" s="353"/>
      <c r="BA410" s="354"/>
      <c r="BB410" s="352" t="s">
        <v>79</v>
      </c>
      <c r="BC410" s="353"/>
      <c r="BD410" s="353"/>
      <c r="BE410" s="353"/>
      <c r="BF410" s="353"/>
      <c r="BG410" s="353"/>
      <c r="BH410" s="353"/>
      <c r="BI410" s="353"/>
      <c r="BJ410" s="353"/>
      <c r="BK410" s="353"/>
      <c r="BL410" s="353"/>
      <c r="BM410" s="353"/>
      <c r="BN410" s="353"/>
      <c r="BO410" s="353"/>
      <c r="BP410" s="354"/>
      <c r="BQ410" s="352" t="s">
        <v>80</v>
      </c>
      <c r="BR410" s="353"/>
      <c r="BS410" s="353"/>
      <c r="BT410" s="353"/>
      <c r="BU410" s="353"/>
      <c r="BV410" s="353"/>
      <c r="BW410" s="353"/>
      <c r="BX410" s="353"/>
      <c r="BY410" s="353"/>
      <c r="BZ410" s="353"/>
      <c r="CA410" s="353"/>
      <c r="CB410" s="353"/>
      <c r="CC410" s="353"/>
      <c r="CD410" s="353"/>
      <c r="CE410" s="354"/>
      <c r="CF410" s="424" t="s">
        <v>81</v>
      </c>
      <c r="CG410" s="424"/>
      <c r="CH410" s="424"/>
      <c r="CI410" s="424"/>
      <c r="CJ410" s="424"/>
      <c r="CK410" s="424"/>
      <c r="CL410" s="424"/>
      <c r="CM410" s="424"/>
      <c r="CN410" s="424"/>
      <c r="CO410" s="424"/>
      <c r="CP410" s="424"/>
      <c r="CQ410" s="424"/>
    </row>
    <row r="411" spans="1:95" x14ac:dyDescent="0.2">
      <c r="A411" s="424"/>
      <c r="B411" s="424"/>
      <c r="C411" s="424"/>
      <c r="D411" s="424"/>
      <c r="E411" s="424"/>
      <c r="F411" s="424"/>
      <c r="G411" s="424"/>
      <c r="H411" s="405" t="s">
        <v>42</v>
      </c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7"/>
      <c r="T411" s="411" t="s">
        <v>42</v>
      </c>
      <c r="U411" s="412"/>
      <c r="V411" s="412"/>
      <c r="W411" s="412"/>
      <c r="X411" s="412"/>
      <c r="Y411" s="412"/>
      <c r="Z411" s="412"/>
      <c r="AA411" s="412"/>
      <c r="AB411" s="413"/>
      <c r="AC411" s="405" t="s">
        <v>42</v>
      </c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7"/>
      <c r="AS411" s="405" t="s">
        <v>82</v>
      </c>
      <c r="AT411" s="406"/>
      <c r="AU411" s="406"/>
      <c r="AV411" s="406"/>
      <c r="AW411" s="406"/>
      <c r="AX411" s="406"/>
      <c r="AY411" s="406"/>
      <c r="AZ411" s="406"/>
      <c r="BA411" s="407"/>
      <c r="BB411" s="414" t="s">
        <v>6</v>
      </c>
      <c r="BC411" s="415"/>
      <c r="BD411" s="377" t="s">
        <v>12</v>
      </c>
      <c r="BE411" s="377"/>
      <c r="BF411" s="315"/>
      <c r="BG411" s="414" t="s">
        <v>6</v>
      </c>
      <c r="BH411" s="415"/>
      <c r="BI411" s="377" t="s">
        <v>6</v>
      </c>
      <c r="BJ411" s="377"/>
      <c r="BK411" s="315"/>
      <c r="BL411" s="414" t="s">
        <v>6</v>
      </c>
      <c r="BM411" s="415"/>
      <c r="BN411" s="377" t="s">
        <v>205</v>
      </c>
      <c r="BO411" s="377"/>
      <c r="BP411" s="315"/>
      <c r="BQ411" s="414" t="s">
        <v>6</v>
      </c>
      <c r="BR411" s="415"/>
      <c r="BS411" s="377" t="s">
        <v>12</v>
      </c>
      <c r="BT411" s="377"/>
      <c r="BU411" s="315"/>
      <c r="BV411" s="414" t="s">
        <v>6</v>
      </c>
      <c r="BW411" s="415"/>
      <c r="BX411" s="377" t="s">
        <v>6</v>
      </c>
      <c r="BY411" s="377"/>
      <c r="BZ411" s="315"/>
      <c r="CA411" s="414" t="s">
        <v>6</v>
      </c>
      <c r="CB411" s="415"/>
      <c r="CC411" s="377" t="s">
        <v>205</v>
      </c>
      <c r="CD411" s="377"/>
      <c r="CE411" s="315"/>
      <c r="CF411" s="405" t="s">
        <v>45</v>
      </c>
      <c r="CG411" s="406"/>
      <c r="CH411" s="406"/>
      <c r="CI411" s="406"/>
      <c r="CJ411" s="406"/>
      <c r="CK411" s="407"/>
      <c r="CL411" s="405" t="s">
        <v>46</v>
      </c>
      <c r="CM411" s="406"/>
      <c r="CN411" s="406"/>
      <c r="CO411" s="406"/>
      <c r="CP411" s="406"/>
      <c r="CQ411" s="407"/>
    </row>
    <row r="412" spans="1:95" ht="0.6" customHeight="1" x14ac:dyDescent="0.2">
      <c r="A412" s="424"/>
      <c r="B412" s="424"/>
      <c r="C412" s="424"/>
      <c r="D412" s="424"/>
      <c r="E412" s="424"/>
      <c r="F412" s="424"/>
      <c r="G412" s="424"/>
      <c r="H412" s="411"/>
      <c r="I412" s="412"/>
      <c r="J412" s="412"/>
      <c r="K412" s="412"/>
      <c r="L412" s="412"/>
      <c r="M412" s="412"/>
      <c r="N412" s="412"/>
      <c r="O412" s="412"/>
      <c r="P412" s="412"/>
      <c r="Q412" s="412"/>
      <c r="R412" s="412"/>
      <c r="S412" s="413"/>
      <c r="T412" s="411"/>
      <c r="U412" s="412"/>
      <c r="V412" s="412"/>
      <c r="W412" s="412"/>
      <c r="X412" s="412"/>
      <c r="Y412" s="412"/>
      <c r="Z412" s="412"/>
      <c r="AA412" s="412"/>
      <c r="AB412" s="413"/>
      <c r="AC412" s="411"/>
      <c r="AD412" s="412"/>
      <c r="AE412" s="412"/>
      <c r="AF412" s="412"/>
      <c r="AG412" s="412"/>
      <c r="AH412" s="412"/>
      <c r="AI412" s="412"/>
      <c r="AJ412" s="412"/>
      <c r="AK412" s="412"/>
      <c r="AL412" s="412"/>
      <c r="AM412" s="412"/>
      <c r="AN412" s="412"/>
      <c r="AO412" s="412"/>
      <c r="AP412" s="412"/>
      <c r="AQ412" s="412"/>
      <c r="AR412" s="413"/>
      <c r="AS412" s="411"/>
      <c r="AT412" s="412"/>
      <c r="AU412" s="412"/>
      <c r="AV412" s="412"/>
      <c r="AW412" s="412"/>
      <c r="AX412" s="412"/>
      <c r="AY412" s="412"/>
      <c r="AZ412" s="412"/>
      <c r="BA412" s="413"/>
      <c r="BB412" s="411" t="s">
        <v>83</v>
      </c>
      <c r="BC412" s="412"/>
      <c r="BD412" s="412"/>
      <c r="BE412" s="412"/>
      <c r="BF412" s="413"/>
      <c r="BG412" s="411" t="s">
        <v>84</v>
      </c>
      <c r="BH412" s="412"/>
      <c r="BI412" s="412"/>
      <c r="BJ412" s="412"/>
      <c r="BK412" s="413"/>
      <c r="BL412" s="411" t="s">
        <v>85</v>
      </c>
      <c r="BM412" s="412"/>
      <c r="BN412" s="412"/>
      <c r="BO412" s="412"/>
      <c r="BP412" s="413"/>
      <c r="BQ412" s="411" t="s">
        <v>83</v>
      </c>
      <c r="BR412" s="412"/>
      <c r="BS412" s="412"/>
      <c r="BT412" s="412"/>
      <c r="BU412" s="413"/>
      <c r="BV412" s="411" t="s">
        <v>84</v>
      </c>
      <c r="BW412" s="412"/>
      <c r="BX412" s="412"/>
      <c r="BY412" s="412"/>
      <c r="BZ412" s="413"/>
      <c r="CA412" s="411" t="s">
        <v>85</v>
      </c>
      <c r="CB412" s="412"/>
      <c r="CC412" s="412"/>
      <c r="CD412" s="412"/>
      <c r="CE412" s="413"/>
      <c r="CF412" s="411"/>
      <c r="CG412" s="412"/>
      <c r="CH412" s="412"/>
      <c r="CI412" s="412"/>
      <c r="CJ412" s="412"/>
      <c r="CK412" s="413"/>
      <c r="CL412" s="411"/>
      <c r="CM412" s="412"/>
      <c r="CN412" s="412"/>
      <c r="CO412" s="412"/>
      <c r="CP412" s="412"/>
      <c r="CQ412" s="413"/>
    </row>
    <row r="413" spans="1:95" hidden="1" x14ac:dyDescent="0.2">
      <c r="A413" s="424"/>
      <c r="B413" s="424"/>
      <c r="C413" s="424"/>
      <c r="D413" s="424"/>
      <c r="E413" s="424"/>
      <c r="F413" s="424"/>
      <c r="G413" s="424"/>
      <c r="H413" s="411"/>
      <c r="I413" s="412"/>
      <c r="J413" s="412"/>
      <c r="K413" s="412"/>
      <c r="L413" s="412"/>
      <c r="M413" s="412"/>
      <c r="N413" s="412"/>
      <c r="O413" s="412"/>
      <c r="P413" s="412"/>
      <c r="Q413" s="412"/>
      <c r="R413" s="412"/>
      <c r="S413" s="413"/>
      <c r="T413" s="411"/>
      <c r="U413" s="412"/>
      <c r="V413" s="412"/>
      <c r="W413" s="412"/>
      <c r="X413" s="412"/>
      <c r="Y413" s="412"/>
      <c r="Z413" s="412"/>
      <c r="AA413" s="412"/>
      <c r="AB413" s="413"/>
      <c r="AC413" s="411"/>
      <c r="AD413" s="412"/>
      <c r="AE413" s="412"/>
      <c r="AF413" s="412"/>
      <c r="AG413" s="412"/>
      <c r="AH413" s="412"/>
      <c r="AI413" s="412"/>
      <c r="AJ413" s="412"/>
      <c r="AK413" s="412"/>
      <c r="AL413" s="412"/>
      <c r="AM413" s="412"/>
      <c r="AN413" s="412"/>
      <c r="AO413" s="412"/>
      <c r="AP413" s="412"/>
      <c r="AQ413" s="412"/>
      <c r="AR413" s="413"/>
      <c r="AS413" s="408"/>
      <c r="AT413" s="409"/>
      <c r="AU413" s="409"/>
      <c r="AV413" s="409"/>
      <c r="AW413" s="409"/>
      <c r="AX413" s="409"/>
      <c r="AY413" s="409"/>
      <c r="AZ413" s="409"/>
      <c r="BA413" s="410"/>
      <c r="BB413" s="411"/>
      <c r="BC413" s="412"/>
      <c r="BD413" s="412"/>
      <c r="BE413" s="412"/>
      <c r="BF413" s="413"/>
      <c r="BG413" s="411"/>
      <c r="BH413" s="412"/>
      <c r="BI413" s="412"/>
      <c r="BJ413" s="412"/>
      <c r="BK413" s="413"/>
      <c r="BL413" s="411"/>
      <c r="BM413" s="412"/>
      <c r="BN413" s="412"/>
      <c r="BO413" s="412"/>
      <c r="BP413" s="413"/>
      <c r="BQ413" s="411"/>
      <c r="BR413" s="412"/>
      <c r="BS413" s="412"/>
      <c r="BT413" s="412"/>
      <c r="BU413" s="413"/>
      <c r="BV413" s="411"/>
      <c r="BW413" s="412"/>
      <c r="BX413" s="412"/>
      <c r="BY413" s="412"/>
      <c r="BZ413" s="413"/>
      <c r="CA413" s="411"/>
      <c r="CB413" s="412"/>
      <c r="CC413" s="412"/>
      <c r="CD413" s="412"/>
      <c r="CE413" s="413"/>
      <c r="CF413" s="411"/>
      <c r="CG413" s="412"/>
      <c r="CH413" s="412"/>
      <c r="CI413" s="412"/>
      <c r="CJ413" s="412"/>
      <c r="CK413" s="413"/>
      <c r="CL413" s="411"/>
      <c r="CM413" s="412"/>
      <c r="CN413" s="412"/>
      <c r="CO413" s="412"/>
      <c r="CP413" s="412"/>
      <c r="CQ413" s="413"/>
    </row>
    <row r="414" spans="1:95" ht="71.25" customHeight="1" x14ac:dyDescent="0.2">
      <c r="A414" s="424"/>
      <c r="B414" s="424"/>
      <c r="C414" s="424"/>
      <c r="D414" s="424"/>
      <c r="E414" s="424"/>
      <c r="F414" s="424"/>
      <c r="G414" s="424"/>
      <c r="H414" s="408"/>
      <c r="I414" s="409"/>
      <c r="J414" s="409"/>
      <c r="K414" s="409"/>
      <c r="L414" s="409"/>
      <c r="M414" s="409"/>
      <c r="N414" s="409"/>
      <c r="O414" s="409"/>
      <c r="P414" s="409"/>
      <c r="Q414" s="409"/>
      <c r="R414" s="409"/>
      <c r="S414" s="410"/>
      <c r="T414" s="408"/>
      <c r="U414" s="409"/>
      <c r="V414" s="409"/>
      <c r="W414" s="409"/>
      <c r="X414" s="409"/>
      <c r="Y414" s="409"/>
      <c r="Z414" s="409"/>
      <c r="AA414" s="409"/>
      <c r="AB414" s="410"/>
      <c r="AC414" s="408"/>
      <c r="AD414" s="409"/>
      <c r="AE414" s="409"/>
      <c r="AF414" s="409"/>
      <c r="AG414" s="409"/>
      <c r="AH414" s="409"/>
      <c r="AI414" s="409"/>
      <c r="AJ414" s="409"/>
      <c r="AK414" s="409"/>
      <c r="AL414" s="409"/>
      <c r="AM414" s="409"/>
      <c r="AN414" s="409"/>
      <c r="AO414" s="409"/>
      <c r="AP414" s="409"/>
      <c r="AQ414" s="409"/>
      <c r="AR414" s="410"/>
      <c r="AS414" s="352" t="s">
        <v>50</v>
      </c>
      <c r="AT414" s="353"/>
      <c r="AU414" s="353"/>
      <c r="AV414" s="353"/>
      <c r="AW414" s="354"/>
      <c r="AX414" s="352" t="s">
        <v>51</v>
      </c>
      <c r="AY414" s="353"/>
      <c r="AZ414" s="353"/>
      <c r="BA414" s="354"/>
      <c r="BB414" s="408"/>
      <c r="BC414" s="409"/>
      <c r="BD414" s="409"/>
      <c r="BE414" s="409"/>
      <c r="BF414" s="410"/>
      <c r="BG414" s="408"/>
      <c r="BH414" s="409"/>
      <c r="BI414" s="409"/>
      <c r="BJ414" s="409"/>
      <c r="BK414" s="410"/>
      <c r="BL414" s="408"/>
      <c r="BM414" s="409"/>
      <c r="BN414" s="409"/>
      <c r="BO414" s="409"/>
      <c r="BP414" s="410"/>
      <c r="BQ414" s="408"/>
      <c r="BR414" s="409"/>
      <c r="BS414" s="409"/>
      <c r="BT414" s="409"/>
      <c r="BU414" s="410"/>
      <c r="BV414" s="408"/>
      <c r="BW414" s="409"/>
      <c r="BX414" s="409"/>
      <c r="BY414" s="409"/>
      <c r="BZ414" s="410"/>
      <c r="CA414" s="408"/>
      <c r="CB414" s="409"/>
      <c r="CC414" s="409"/>
      <c r="CD414" s="409"/>
      <c r="CE414" s="410"/>
      <c r="CF414" s="408"/>
      <c r="CG414" s="409"/>
      <c r="CH414" s="409"/>
      <c r="CI414" s="409"/>
      <c r="CJ414" s="409"/>
      <c r="CK414" s="410"/>
      <c r="CL414" s="408"/>
      <c r="CM414" s="409"/>
      <c r="CN414" s="409"/>
      <c r="CO414" s="409"/>
      <c r="CP414" s="409"/>
      <c r="CQ414" s="410"/>
    </row>
    <row r="415" spans="1:95" x14ac:dyDescent="0.2">
      <c r="A415" s="424" t="s">
        <v>27</v>
      </c>
      <c r="B415" s="424"/>
      <c r="C415" s="424"/>
      <c r="D415" s="424"/>
      <c r="E415" s="424"/>
      <c r="F415" s="424"/>
      <c r="G415" s="424"/>
      <c r="H415" s="352" t="s">
        <v>52</v>
      </c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354"/>
      <c r="T415" s="352" t="s">
        <v>53</v>
      </c>
      <c r="U415" s="353"/>
      <c r="V415" s="353"/>
      <c r="W415" s="353"/>
      <c r="X415" s="353"/>
      <c r="Y415" s="353"/>
      <c r="Z415" s="353"/>
      <c r="AA415" s="353"/>
      <c r="AB415" s="354"/>
      <c r="AC415" s="405" t="s">
        <v>54</v>
      </c>
      <c r="AD415" s="406"/>
      <c r="AE415" s="406"/>
      <c r="AF415" s="406"/>
      <c r="AG415" s="406"/>
      <c r="AH415" s="406"/>
      <c r="AI415" s="406"/>
      <c r="AJ415" s="406"/>
      <c r="AK415" s="406"/>
      <c r="AL415" s="406"/>
      <c r="AM415" s="406"/>
      <c r="AN415" s="406"/>
      <c r="AO415" s="406"/>
      <c r="AP415" s="406"/>
      <c r="AQ415" s="406"/>
      <c r="AR415" s="407"/>
      <c r="AS415" s="352" t="s">
        <v>55</v>
      </c>
      <c r="AT415" s="353"/>
      <c r="AU415" s="353"/>
      <c r="AV415" s="353"/>
      <c r="AW415" s="354"/>
      <c r="AX415" s="352" t="s">
        <v>56</v>
      </c>
      <c r="AY415" s="353"/>
      <c r="AZ415" s="353"/>
      <c r="BA415" s="354"/>
      <c r="BB415" s="424" t="s">
        <v>57</v>
      </c>
      <c r="BC415" s="424"/>
      <c r="BD415" s="424"/>
      <c r="BE415" s="424"/>
      <c r="BF415" s="424"/>
      <c r="BG415" s="424" t="s">
        <v>58</v>
      </c>
      <c r="BH415" s="424"/>
      <c r="BI415" s="424"/>
      <c r="BJ415" s="424"/>
      <c r="BK415" s="424"/>
      <c r="BL415" s="424" t="s">
        <v>59</v>
      </c>
      <c r="BM415" s="424"/>
      <c r="BN415" s="424"/>
      <c r="BO415" s="424"/>
      <c r="BP415" s="424"/>
      <c r="BQ415" s="424" t="s">
        <v>60</v>
      </c>
      <c r="BR415" s="424"/>
      <c r="BS415" s="424"/>
      <c r="BT415" s="424"/>
      <c r="BU415" s="424"/>
      <c r="BV415" s="424" t="s">
        <v>61</v>
      </c>
      <c r="BW415" s="424"/>
      <c r="BX415" s="424"/>
      <c r="BY415" s="424"/>
      <c r="BZ415" s="424"/>
      <c r="CA415" s="424" t="s">
        <v>86</v>
      </c>
      <c r="CB415" s="424"/>
      <c r="CC415" s="424"/>
      <c r="CD415" s="424"/>
      <c r="CE415" s="424"/>
      <c r="CF415" s="424" t="s">
        <v>87</v>
      </c>
      <c r="CG415" s="424"/>
      <c r="CH415" s="424"/>
      <c r="CI415" s="424"/>
      <c r="CJ415" s="424"/>
      <c r="CK415" s="424"/>
      <c r="CL415" s="424" t="s">
        <v>88</v>
      </c>
      <c r="CM415" s="424"/>
      <c r="CN415" s="424"/>
      <c r="CO415" s="424"/>
      <c r="CP415" s="424"/>
      <c r="CQ415" s="424"/>
    </row>
    <row r="416" spans="1:95" ht="39.75" customHeight="1" x14ac:dyDescent="0.2">
      <c r="A416" s="340" t="s">
        <v>253</v>
      </c>
      <c r="B416" s="361"/>
      <c r="C416" s="361"/>
      <c r="D416" s="361"/>
      <c r="E416" s="361"/>
      <c r="F416" s="361"/>
      <c r="G416" s="362"/>
      <c r="H416" s="771" t="s">
        <v>63</v>
      </c>
      <c r="I416" s="772"/>
      <c r="J416" s="772"/>
      <c r="K416" s="772"/>
      <c r="L416" s="772"/>
      <c r="M416" s="772"/>
      <c r="N416" s="772"/>
      <c r="O416" s="772"/>
      <c r="P416" s="772"/>
      <c r="Q416" s="772"/>
      <c r="R416" s="772"/>
      <c r="S416" s="773"/>
      <c r="T416" s="336" t="s">
        <v>64</v>
      </c>
      <c r="U416" s="337"/>
      <c r="V416" s="337"/>
      <c r="W416" s="337"/>
      <c r="X416" s="337"/>
      <c r="Y416" s="337"/>
      <c r="Z416" s="337"/>
      <c r="AA416" s="337"/>
      <c r="AB416" s="338"/>
      <c r="AC416" s="349" t="s">
        <v>89</v>
      </c>
      <c r="AD416" s="350"/>
      <c r="AE416" s="350"/>
      <c r="AF416" s="350"/>
      <c r="AG416" s="350"/>
      <c r="AH416" s="350"/>
      <c r="AI416" s="350"/>
      <c r="AJ416" s="350"/>
      <c r="AK416" s="350"/>
      <c r="AL416" s="350"/>
      <c r="AM416" s="350"/>
      <c r="AN416" s="350"/>
      <c r="AO416" s="350"/>
      <c r="AP416" s="350"/>
      <c r="AQ416" s="350"/>
      <c r="AR416" s="351"/>
      <c r="AS416" s="352" t="s">
        <v>90</v>
      </c>
      <c r="AT416" s="353"/>
      <c r="AU416" s="353"/>
      <c r="AV416" s="353"/>
      <c r="AW416" s="354"/>
      <c r="AX416" s="384" t="s">
        <v>91</v>
      </c>
      <c r="AY416" s="385"/>
      <c r="AZ416" s="385"/>
      <c r="BA416" s="386"/>
      <c r="BB416" s="336">
        <f>20-1</f>
        <v>19</v>
      </c>
      <c r="BC416" s="337"/>
      <c r="BD416" s="337"/>
      <c r="BE416" s="337"/>
      <c r="BF416" s="338"/>
      <c r="BG416" s="336">
        <v>20</v>
      </c>
      <c r="BH416" s="337"/>
      <c r="BI416" s="337"/>
      <c r="BJ416" s="337"/>
      <c r="BK416" s="338"/>
      <c r="BL416" s="336">
        <v>20</v>
      </c>
      <c r="BM416" s="337"/>
      <c r="BN416" s="337"/>
      <c r="BO416" s="337"/>
      <c r="BP416" s="338"/>
      <c r="BQ416" s="336"/>
      <c r="BR416" s="337"/>
      <c r="BS416" s="337"/>
      <c r="BT416" s="337"/>
      <c r="BU416" s="338"/>
      <c r="BV416" s="336"/>
      <c r="BW416" s="337"/>
      <c r="BX416" s="337"/>
      <c r="BY416" s="337"/>
      <c r="BZ416" s="338"/>
      <c r="CA416" s="336"/>
      <c r="CB416" s="337"/>
      <c r="CC416" s="337"/>
      <c r="CD416" s="337"/>
      <c r="CE416" s="338"/>
      <c r="CF416" s="358">
        <v>3</v>
      </c>
      <c r="CG416" s="359"/>
      <c r="CH416" s="359"/>
      <c r="CI416" s="359"/>
      <c r="CJ416" s="359"/>
      <c r="CK416" s="360"/>
      <c r="CL416" s="336"/>
      <c r="CM416" s="337"/>
      <c r="CN416" s="337"/>
      <c r="CO416" s="337"/>
      <c r="CP416" s="337"/>
      <c r="CQ416" s="338"/>
    </row>
    <row r="417" spans="1:95" ht="39.75" customHeight="1" x14ac:dyDescent="0.2">
      <c r="A417" s="340" t="s">
        <v>257</v>
      </c>
      <c r="B417" s="361"/>
      <c r="C417" s="361"/>
      <c r="D417" s="361"/>
      <c r="E417" s="361"/>
      <c r="F417" s="361"/>
      <c r="G417" s="362"/>
      <c r="H417" s="770" t="s">
        <v>69</v>
      </c>
      <c r="I417" s="768"/>
      <c r="J417" s="768"/>
      <c r="K417" s="768"/>
      <c r="L417" s="768"/>
      <c r="M417" s="768"/>
      <c r="N417" s="768"/>
      <c r="O417" s="768"/>
      <c r="P417" s="768"/>
      <c r="Q417" s="768"/>
      <c r="R417" s="768"/>
      <c r="S417" s="769"/>
      <c r="T417" s="336" t="s">
        <v>64</v>
      </c>
      <c r="U417" s="337"/>
      <c r="V417" s="337"/>
      <c r="W417" s="337"/>
      <c r="X417" s="337"/>
      <c r="Y417" s="337"/>
      <c r="Z417" s="337"/>
      <c r="AA417" s="337"/>
      <c r="AB417" s="338"/>
      <c r="AC417" s="349" t="s">
        <v>89</v>
      </c>
      <c r="AD417" s="350"/>
      <c r="AE417" s="350"/>
      <c r="AF417" s="350"/>
      <c r="AG417" s="350"/>
      <c r="AH417" s="350"/>
      <c r="AI417" s="350"/>
      <c r="AJ417" s="350"/>
      <c r="AK417" s="350"/>
      <c r="AL417" s="350"/>
      <c r="AM417" s="350"/>
      <c r="AN417" s="350"/>
      <c r="AO417" s="350"/>
      <c r="AP417" s="350"/>
      <c r="AQ417" s="350"/>
      <c r="AR417" s="351"/>
      <c r="AS417" s="352" t="s">
        <v>90</v>
      </c>
      <c r="AT417" s="353"/>
      <c r="AU417" s="353"/>
      <c r="AV417" s="353"/>
      <c r="AW417" s="354"/>
      <c r="AX417" s="384" t="s">
        <v>91</v>
      </c>
      <c r="AY417" s="385"/>
      <c r="AZ417" s="385"/>
      <c r="BA417" s="386"/>
      <c r="BB417" s="336">
        <f>20-1</f>
        <v>19</v>
      </c>
      <c r="BC417" s="337"/>
      <c r="BD417" s="337"/>
      <c r="BE417" s="337"/>
      <c r="BF417" s="338"/>
      <c r="BG417" s="336">
        <v>20</v>
      </c>
      <c r="BH417" s="337"/>
      <c r="BI417" s="337"/>
      <c r="BJ417" s="337"/>
      <c r="BK417" s="338"/>
      <c r="BL417" s="336">
        <v>20</v>
      </c>
      <c r="BM417" s="337"/>
      <c r="BN417" s="337"/>
      <c r="BO417" s="337"/>
      <c r="BP417" s="338"/>
      <c r="BQ417" s="336"/>
      <c r="BR417" s="337"/>
      <c r="BS417" s="337"/>
      <c r="BT417" s="337"/>
      <c r="BU417" s="338"/>
      <c r="BV417" s="336"/>
      <c r="BW417" s="337"/>
      <c r="BX417" s="337"/>
      <c r="BY417" s="337"/>
      <c r="BZ417" s="338"/>
      <c r="CA417" s="336"/>
      <c r="CB417" s="337"/>
      <c r="CC417" s="337"/>
      <c r="CD417" s="337"/>
      <c r="CE417" s="338"/>
      <c r="CF417" s="358">
        <v>3</v>
      </c>
      <c r="CG417" s="359"/>
      <c r="CH417" s="359"/>
      <c r="CI417" s="359"/>
      <c r="CJ417" s="359"/>
      <c r="CK417" s="360"/>
      <c r="CL417" s="336"/>
      <c r="CM417" s="337"/>
      <c r="CN417" s="337"/>
      <c r="CO417" s="337"/>
      <c r="CP417" s="337"/>
      <c r="CQ417" s="338"/>
    </row>
    <row r="418" spans="1:95" ht="39.75" customHeight="1" x14ac:dyDescent="0.2">
      <c r="A418" s="340" t="s">
        <v>242</v>
      </c>
      <c r="B418" s="341"/>
      <c r="C418" s="341"/>
      <c r="D418" s="341"/>
      <c r="E418" s="341"/>
      <c r="F418" s="341"/>
      <c r="G418" s="342"/>
      <c r="H418" s="343" t="s">
        <v>214</v>
      </c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9"/>
      <c r="T418" s="336" t="s">
        <v>64</v>
      </c>
      <c r="U418" s="337"/>
      <c r="V418" s="337"/>
      <c r="W418" s="337"/>
      <c r="X418" s="337"/>
      <c r="Y418" s="337"/>
      <c r="Z418" s="337"/>
      <c r="AA418" s="337"/>
      <c r="AB418" s="338"/>
      <c r="AC418" s="349" t="s">
        <v>89</v>
      </c>
      <c r="AD418" s="350"/>
      <c r="AE418" s="350"/>
      <c r="AF418" s="350"/>
      <c r="AG418" s="350"/>
      <c r="AH418" s="350"/>
      <c r="AI418" s="350"/>
      <c r="AJ418" s="350"/>
      <c r="AK418" s="350"/>
      <c r="AL418" s="350"/>
      <c r="AM418" s="350"/>
      <c r="AN418" s="350"/>
      <c r="AO418" s="350"/>
      <c r="AP418" s="350"/>
      <c r="AQ418" s="350"/>
      <c r="AR418" s="351"/>
      <c r="AS418" s="352" t="s">
        <v>90</v>
      </c>
      <c r="AT418" s="353"/>
      <c r="AU418" s="353"/>
      <c r="AV418" s="353"/>
      <c r="AW418" s="354"/>
      <c r="AX418" s="384" t="s">
        <v>91</v>
      </c>
      <c r="AY418" s="385"/>
      <c r="AZ418" s="385"/>
      <c r="BA418" s="386"/>
      <c r="BB418" s="336">
        <f>20-1</f>
        <v>19</v>
      </c>
      <c r="BC418" s="337"/>
      <c r="BD418" s="337"/>
      <c r="BE418" s="337"/>
      <c r="BF418" s="338"/>
      <c r="BG418" s="336">
        <v>20</v>
      </c>
      <c r="BH418" s="337"/>
      <c r="BI418" s="337"/>
      <c r="BJ418" s="337"/>
      <c r="BK418" s="338"/>
      <c r="BL418" s="336">
        <v>20</v>
      </c>
      <c r="BM418" s="337"/>
      <c r="BN418" s="337"/>
      <c r="BO418" s="337"/>
      <c r="BP418" s="338"/>
      <c r="BQ418" s="336"/>
      <c r="BR418" s="337"/>
      <c r="BS418" s="337"/>
      <c r="BT418" s="337"/>
      <c r="BU418" s="338"/>
      <c r="BV418" s="336"/>
      <c r="BW418" s="337"/>
      <c r="BX418" s="337"/>
      <c r="BY418" s="337"/>
      <c r="BZ418" s="338"/>
      <c r="CA418" s="336"/>
      <c r="CB418" s="337"/>
      <c r="CC418" s="337"/>
      <c r="CD418" s="337"/>
      <c r="CE418" s="338"/>
      <c r="CF418" s="358">
        <v>3</v>
      </c>
      <c r="CG418" s="359"/>
      <c r="CH418" s="359"/>
      <c r="CI418" s="359"/>
      <c r="CJ418" s="359"/>
      <c r="CK418" s="360"/>
      <c r="CL418" s="336"/>
      <c r="CM418" s="337"/>
      <c r="CN418" s="337"/>
      <c r="CO418" s="337"/>
      <c r="CP418" s="337"/>
      <c r="CQ418" s="338"/>
    </row>
    <row r="419" spans="1:95" ht="39.75" customHeight="1" x14ac:dyDescent="0.2">
      <c r="A419" s="340" t="s">
        <v>261</v>
      </c>
      <c r="B419" s="341"/>
      <c r="C419" s="341"/>
      <c r="D419" s="341"/>
      <c r="E419" s="341"/>
      <c r="F419" s="341"/>
      <c r="G419" s="342"/>
      <c r="H419" s="343" t="s">
        <v>228</v>
      </c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9"/>
      <c r="T419" s="336" t="s">
        <v>64</v>
      </c>
      <c r="U419" s="337"/>
      <c r="V419" s="337"/>
      <c r="W419" s="337"/>
      <c r="X419" s="337"/>
      <c r="Y419" s="337"/>
      <c r="Z419" s="337"/>
      <c r="AA419" s="337"/>
      <c r="AB419" s="338"/>
      <c r="AC419" s="349" t="s">
        <v>89</v>
      </c>
      <c r="AD419" s="350"/>
      <c r="AE419" s="350"/>
      <c r="AF419" s="350"/>
      <c r="AG419" s="350"/>
      <c r="AH419" s="350"/>
      <c r="AI419" s="350"/>
      <c r="AJ419" s="350"/>
      <c r="AK419" s="350"/>
      <c r="AL419" s="350"/>
      <c r="AM419" s="350"/>
      <c r="AN419" s="350"/>
      <c r="AO419" s="350"/>
      <c r="AP419" s="350"/>
      <c r="AQ419" s="350"/>
      <c r="AR419" s="351"/>
      <c r="AS419" s="352" t="s">
        <v>90</v>
      </c>
      <c r="AT419" s="353"/>
      <c r="AU419" s="353"/>
      <c r="AV419" s="353"/>
      <c r="AW419" s="354"/>
      <c r="AX419" s="384" t="s">
        <v>91</v>
      </c>
      <c r="AY419" s="385"/>
      <c r="AZ419" s="385"/>
      <c r="BA419" s="386"/>
      <c r="BB419" s="336">
        <f>20-1</f>
        <v>19</v>
      </c>
      <c r="BC419" s="337"/>
      <c r="BD419" s="337"/>
      <c r="BE419" s="337"/>
      <c r="BF419" s="338"/>
      <c r="BG419" s="336">
        <v>20</v>
      </c>
      <c r="BH419" s="337"/>
      <c r="BI419" s="337"/>
      <c r="BJ419" s="337"/>
      <c r="BK419" s="338"/>
      <c r="BL419" s="336">
        <v>20</v>
      </c>
      <c r="BM419" s="337"/>
      <c r="BN419" s="337"/>
      <c r="BO419" s="337"/>
      <c r="BP419" s="338"/>
      <c r="BQ419" s="336"/>
      <c r="BR419" s="337"/>
      <c r="BS419" s="337"/>
      <c r="BT419" s="337"/>
      <c r="BU419" s="338"/>
      <c r="BV419" s="336"/>
      <c r="BW419" s="337"/>
      <c r="BX419" s="337"/>
      <c r="BY419" s="337"/>
      <c r="BZ419" s="338"/>
      <c r="CA419" s="336"/>
      <c r="CB419" s="337"/>
      <c r="CC419" s="337"/>
      <c r="CD419" s="337"/>
      <c r="CE419" s="338"/>
      <c r="CF419" s="358">
        <v>3</v>
      </c>
      <c r="CG419" s="359"/>
      <c r="CH419" s="359"/>
      <c r="CI419" s="359"/>
      <c r="CJ419" s="359"/>
      <c r="CK419" s="360"/>
      <c r="CL419" s="336"/>
      <c r="CM419" s="337"/>
      <c r="CN419" s="337"/>
      <c r="CO419" s="337"/>
      <c r="CP419" s="337"/>
      <c r="CQ419" s="338"/>
    </row>
    <row r="420" spans="1:95" ht="39.75" customHeight="1" x14ac:dyDescent="0.2">
      <c r="A420" s="340" t="s">
        <v>275</v>
      </c>
      <c r="B420" s="361"/>
      <c r="C420" s="361"/>
      <c r="D420" s="361"/>
      <c r="E420" s="361"/>
      <c r="F420" s="361"/>
      <c r="G420" s="362"/>
      <c r="H420" s="770" t="s">
        <v>72</v>
      </c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9"/>
      <c r="T420" s="336" t="s">
        <v>64</v>
      </c>
      <c r="U420" s="337"/>
      <c r="V420" s="337"/>
      <c r="W420" s="337"/>
      <c r="X420" s="337"/>
      <c r="Y420" s="337"/>
      <c r="Z420" s="337"/>
      <c r="AA420" s="337"/>
      <c r="AB420" s="338"/>
      <c r="AC420" s="349" t="s">
        <v>89</v>
      </c>
      <c r="AD420" s="350"/>
      <c r="AE420" s="350"/>
      <c r="AF420" s="350"/>
      <c r="AG420" s="350"/>
      <c r="AH420" s="350"/>
      <c r="AI420" s="350"/>
      <c r="AJ420" s="350"/>
      <c r="AK420" s="350"/>
      <c r="AL420" s="350"/>
      <c r="AM420" s="350"/>
      <c r="AN420" s="350"/>
      <c r="AO420" s="350"/>
      <c r="AP420" s="350"/>
      <c r="AQ420" s="350"/>
      <c r="AR420" s="351"/>
      <c r="AS420" s="352" t="s">
        <v>90</v>
      </c>
      <c r="AT420" s="353"/>
      <c r="AU420" s="353"/>
      <c r="AV420" s="353"/>
      <c r="AW420" s="354"/>
      <c r="AX420" s="384" t="s">
        <v>91</v>
      </c>
      <c r="AY420" s="385"/>
      <c r="AZ420" s="385"/>
      <c r="BA420" s="386"/>
      <c r="BB420" s="422">
        <v>10</v>
      </c>
      <c r="BC420" s="422"/>
      <c r="BD420" s="422"/>
      <c r="BE420" s="422"/>
      <c r="BF420" s="422"/>
      <c r="BG420" s="422">
        <v>10</v>
      </c>
      <c r="BH420" s="422"/>
      <c r="BI420" s="422"/>
      <c r="BJ420" s="422"/>
      <c r="BK420" s="422"/>
      <c r="BL420" s="422">
        <v>10</v>
      </c>
      <c r="BM420" s="422"/>
      <c r="BN420" s="422"/>
      <c r="BO420" s="422"/>
      <c r="BP420" s="422"/>
      <c r="BQ420" s="422"/>
      <c r="BR420" s="422"/>
      <c r="BS420" s="422"/>
      <c r="BT420" s="422"/>
      <c r="BU420" s="422"/>
      <c r="BV420" s="422"/>
      <c r="BW420" s="422"/>
      <c r="BX420" s="422"/>
      <c r="BY420" s="422"/>
      <c r="BZ420" s="422"/>
      <c r="CA420" s="422"/>
      <c r="CB420" s="422"/>
      <c r="CC420" s="422"/>
      <c r="CD420" s="422"/>
      <c r="CE420" s="422"/>
      <c r="CF420" s="358">
        <v>3</v>
      </c>
      <c r="CG420" s="359"/>
      <c r="CH420" s="359"/>
      <c r="CI420" s="359"/>
      <c r="CJ420" s="359"/>
      <c r="CK420" s="360"/>
      <c r="CL420" s="422"/>
      <c r="CM420" s="422"/>
      <c r="CN420" s="422"/>
      <c r="CO420" s="422"/>
      <c r="CP420" s="422"/>
      <c r="CQ420" s="422"/>
    </row>
    <row r="421" spans="1:95" ht="8.25" customHeight="1" x14ac:dyDescent="0.2">
      <c r="A421" s="324"/>
      <c r="B421" s="324"/>
      <c r="C421" s="324"/>
      <c r="D421" s="324"/>
      <c r="E421" s="324"/>
      <c r="F421" s="324"/>
      <c r="G421" s="324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327"/>
      <c r="U421" s="327"/>
      <c r="V421" s="327"/>
      <c r="W421" s="327"/>
      <c r="X421" s="327"/>
      <c r="Y421" s="327"/>
      <c r="Z421" s="327"/>
      <c r="AA421" s="327"/>
      <c r="AB421" s="327"/>
      <c r="AC421" s="328"/>
      <c r="AD421" s="328"/>
      <c r="AE421" s="328"/>
      <c r="AF421" s="328"/>
      <c r="AG421" s="328"/>
      <c r="AH421" s="328"/>
      <c r="AI421" s="328"/>
      <c r="AJ421" s="328"/>
      <c r="AK421" s="328"/>
      <c r="AL421" s="328"/>
      <c r="AM421" s="328"/>
      <c r="AN421" s="328"/>
      <c r="AO421" s="328"/>
      <c r="AP421" s="328"/>
      <c r="AQ421" s="328"/>
      <c r="AR421" s="328"/>
      <c r="AS421" s="314"/>
      <c r="AT421" s="314"/>
      <c r="AU421" s="314"/>
      <c r="AV421" s="314"/>
      <c r="AW421" s="314"/>
      <c r="AX421" s="325"/>
      <c r="AY421" s="325"/>
      <c r="AZ421" s="325"/>
      <c r="BA421" s="325"/>
      <c r="BB421" s="327"/>
      <c r="BC421" s="327"/>
      <c r="BD421" s="327"/>
      <c r="BE421" s="327"/>
      <c r="BF421" s="327"/>
      <c r="BG421" s="327"/>
      <c r="BH421" s="327"/>
      <c r="BI421" s="327"/>
      <c r="BJ421" s="327"/>
      <c r="BK421" s="327"/>
      <c r="BL421" s="327"/>
      <c r="BM421" s="327"/>
      <c r="BN421" s="327"/>
      <c r="BO421" s="327"/>
      <c r="BP421" s="327"/>
      <c r="BQ421" s="327"/>
      <c r="BR421" s="327"/>
      <c r="BS421" s="327"/>
      <c r="BT421" s="327"/>
      <c r="BU421" s="327"/>
      <c r="BV421" s="327"/>
      <c r="BW421" s="327"/>
      <c r="BX421" s="327"/>
      <c r="BY421" s="327"/>
      <c r="BZ421" s="327"/>
      <c r="CA421" s="327"/>
      <c r="CB421" s="327"/>
      <c r="CC421" s="327"/>
      <c r="CD421" s="327"/>
      <c r="CE421" s="327"/>
      <c r="CF421" s="102"/>
      <c r="CG421" s="102"/>
      <c r="CH421" s="102"/>
      <c r="CI421" s="102"/>
      <c r="CJ421" s="102"/>
      <c r="CK421" s="102"/>
      <c r="CL421" s="327"/>
      <c r="CM421" s="327"/>
      <c r="CN421" s="327"/>
      <c r="CO421" s="327"/>
      <c r="CP421" s="327"/>
      <c r="CQ421" s="327"/>
    </row>
    <row r="422" spans="1:95" x14ac:dyDescent="0.2">
      <c r="A422" s="368" t="s">
        <v>92</v>
      </c>
      <c r="B422" s="368"/>
      <c r="C422" s="368"/>
      <c r="D422" s="368"/>
      <c r="E422" s="368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  <c r="Z422" s="368"/>
      <c r="AA422" s="368"/>
      <c r="AB422" s="368"/>
      <c r="AC422" s="368"/>
      <c r="AD422" s="368"/>
      <c r="AE422" s="368"/>
      <c r="AF422" s="368"/>
      <c r="AG422" s="368"/>
      <c r="AH422" s="368"/>
      <c r="AI422" s="368"/>
      <c r="AJ422" s="368"/>
      <c r="AK422" s="368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8"/>
      <c r="AV422" s="368"/>
      <c r="AW422" s="368"/>
      <c r="AX422" s="368"/>
      <c r="AY422" s="368"/>
      <c r="AZ422" s="368"/>
      <c r="BA422" s="368"/>
      <c r="BB422" s="368"/>
      <c r="BC422" s="368"/>
      <c r="BD422" s="368"/>
      <c r="BE422" s="368"/>
      <c r="BF422" s="368"/>
      <c r="BG422" s="368"/>
      <c r="BH422" s="368"/>
      <c r="BI422" s="368"/>
      <c r="BJ422" s="368"/>
      <c r="BK422" s="368"/>
      <c r="BL422" s="368"/>
      <c r="BM422" s="368"/>
      <c r="BN422" s="368"/>
      <c r="BO422" s="368"/>
      <c r="BP422" s="368"/>
      <c r="BQ422" s="368"/>
      <c r="BR422" s="368"/>
      <c r="BS422" s="368"/>
      <c r="BT422" s="368"/>
      <c r="BU422" s="368"/>
      <c r="BV422" s="368"/>
      <c r="BW422" s="368"/>
      <c r="BX422" s="368"/>
      <c r="BY422" s="368"/>
      <c r="BZ422" s="368"/>
      <c r="CA422" s="368"/>
      <c r="CB422" s="368"/>
      <c r="CC422" s="368"/>
      <c r="CD422" s="368"/>
      <c r="CE422" s="368"/>
    </row>
    <row r="423" spans="1:95" ht="9.75" customHeight="1" x14ac:dyDescent="0.2">
      <c r="A423" s="452"/>
      <c r="B423" s="452"/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  <c r="Z423" s="452"/>
      <c r="AA423" s="452"/>
      <c r="AB423" s="452"/>
      <c r="AC423" s="452"/>
      <c r="AD423" s="452"/>
      <c r="AE423" s="452"/>
      <c r="AF423" s="452"/>
      <c r="AG423" s="452"/>
      <c r="AH423" s="452"/>
      <c r="AI423" s="452"/>
      <c r="AJ423" s="452"/>
      <c r="AK423" s="452"/>
      <c r="AL423" s="452"/>
      <c r="AM423" s="452"/>
      <c r="AN423" s="452"/>
      <c r="AO423" s="452"/>
      <c r="AP423" s="452"/>
      <c r="AQ423" s="452"/>
      <c r="AR423" s="452"/>
      <c r="AS423" s="452"/>
      <c r="AT423" s="452"/>
      <c r="AU423" s="452"/>
      <c r="AV423" s="452"/>
      <c r="AW423" s="452"/>
      <c r="AX423" s="452"/>
      <c r="AY423" s="452"/>
      <c r="AZ423" s="452"/>
      <c r="BA423" s="452"/>
      <c r="BB423" s="452"/>
      <c r="BC423" s="452"/>
      <c r="BD423" s="452"/>
      <c r="BE423" s="452"/>
      <c r="BF423" s="452"/>
      <c r="BG423" s="452"/>
      <c r="BH423" s="452"/>
      <c r="BI423" s="452"/>
      <c r="BJ423" s="452"/>
      <c r="BK423" s="452"/>
      <c r="BL423" s="452"/>
      <c r="BM423" s="452"/>
      <c r="BN423" s="452"/>
      <c r="BO423" s="452"/>
      <c r="BP423" s="452"/>
      <c r="BQ423" s="452"/>
      <c r="BR423" s="452"/>
      <c r="BS423" s="452"/>
      <c r="BT423" s="452"/>
      <c r="BU423" s="452"/>
      <c r="BV423" s="452"/>
      <c r="BW423" s="452"/>
      <c r="BX423" s="452"/>
      <c r="BY423" s="452"/>
      <c r="BZ423" s="452"/>
      <c r="CA423" s="452"/>
      <c r="CB423" s="452"/>
      <c r="CC423" s="452"/>
      <c r="CD423" s="452"/>
      <c r="CE423" s="452"/>
    </row>
    <row r="424" spans="1:95" x14ac:dyDescent="0.2">
      <c r="A424" s="373" t="s">
        <v>93</v>
      </c>
      <c r="B424" s="374"/>
      <c r="C424" s="374"/>
      <c r="D424" s="374"/>
      <c r="E424" s="374"/>
      <c r="F424" s="374"/>
      <c r="G424" s="374"/>
      <c r="H424" s="374"/>
      <c r="I424" s="374"/>
      <c r="J424" s="374"/>
      <c r="K424" s="374"/>
      <c r="L424" s="374"/>
      <c r="M424" s="374"/>
      <c r="N424" s="374"/>
      <c r="O424" s="374"/>
      <c r="P424" s="374"/>
      <c r="Q424" s="374"/>
      <c r="R424" s="374"/>
      <c r="S424" s="374"/>
      <c r="T424" s="374"/>
      <c r="U424" s="374"/>
      <c r="V424" s="374"/>
      <c r="W424" s="374"/>
      <c r="X424" s="374"/>
      <c r="Y424" s="374"/>
      <c r="Z424" s="374"/>
      <c r="AA424" s="374"/>
      <c r="AB424" s="374"/>
      <c r="AC424" s="374"/>
      <c r="AD424" s="374"/>
      <c r="AE424" s="374"/>
      <c r="AF424" s="374"/>
      <c r="AG424" s="374"/>
      <c r="AH424" s="374"/>
      <c r="AI424" s="374"/>
      <c r="AJ424" s="374"/>
      <c r="AK424" s="374"/>
      <c r="AL424" s="374"/>
      <c r="AM424" s="374"/>
      <c r="AN424" s="374"/>
      <c r="AO424" s="374"/>
      <c r="AP424" s="374"/>
      <c r="AQ424" s="374"/>
      <c r="AR424" s="374"/>
      <c r="AS424" s="374"/>
      <c r="AT424" s="374"/>
      <c r="AU424" s="374"/>
      <c r="AV424" s="374"/>
      <c r="AW424" s="374"/>
      <c r="AX424" s="374"/>
      <c r="AY424" s="374"/>
      <c r="AZ424" s="374"/>
      <c r="BA424" s="374"/>
      <c r="BB424" s="374"/>
      <c r="BC424" s="374"/>
      <c r="BD424" s="374"/>
      <c r="BE424" s="374"/>
      <c r="BF424" s="374"/>
      <c r="BG424" s="374"/>
      <c r="BH424" s="374"/>
      <c r="BI424" s="374"/>
      <c r="BJ424" s="374"/>
      <c r="BK424" s="374"/>
      <c r="BL424" s="374"/>
      <c r="BM424" s="374"/>
      <c r="BN424" s="374"/>
      <c r="BO424" s="374"/>
      <c r="BP424" s="374"/>
      <c r="BQ424" s="374"/>
      <c r="BR424" s="374"/>
      <c r="BS424" s="374"/>
      <c r="BT424" s="374"/>
      <c r="BU424" s="374"/>
      <c r="BV424" s="374"/>
      <c r="BW424" s="374"/>
      <c r="BX424" s="374"/>
      <c r="BY424" s="374"/>
      <c r="BZ424" s="374"/>
      <c r="CA424" s="374"/>
      <c r="CB424" s="374"/>
      <c r="CC424" s="374"/>
      <c r="CD424" s="374"/>
      <c r="CE424" s="374"/>
      <c r="CF424" s="374"/>
      <c r="CG424" s="374"/>
      <c r="CH424" s="374"/>
      <c r="CI424" s="374"/>
      <c r="CJ424" s="374"/>
      <c r="CK424" s="374"/>
      <c r="CL424" s="374"/>
      <c r="CM424" s="374"/>
      <c r="CN424" s="374"/>
      <c r="CO424" s="374"/>
      <c r="CP424" s="374"/>
      <c r="CQ424" s="375"/>
    </row>
    <row r="425" spans="1:95" x14ac:dyDescent="0.2">
      <c r="A425" s="453" t="s">
        <v>94</v>
      </c>
      <c r="B425" s="453"/>
      <c r="C425" s="453"/>
      <c r="D425" s="453"/>
      <c r="E425" s="453"/>
      <c r="F425" s="453"/>
      <c r="G425" s="453"/>
      <c r="H425" s="453"/>
      <c r="I425" s="453"/>
      <c r="J425" s="453"/>
      <c r="K425" s="453"/>
      <c r="L425" s="453"/>
      <c r="M425" s="453"/>
      <c r="N425" s="453" t="s">
        <v>95</v>
      </c>
      <c r="O425" s="453"/>
      <c r="P425" s="453"/>
      <c r="Q425" s="453"/>
      <c r="R425" s="453"/>
      <c r="S425" s="453"/>
      <c r="T425" s="453"/>
      <c r="U425" s="453"/>
      <c r="V425" s="453"/>
      <c r="W425" s="453"/>
      <c r="X425" s="453"/>
      <c r="Y425" s="453"/>
      <c r="Z425" s="453" t="s">
        <v>96</v>
      </c>
      <c r="AA425" s="453"/>
      <c r="AB425" s="453"/>
      <c r="AC425" s="453"/>
      <c r="AD425" s="453"/>
      <c r="AE425" s="453"/>
      <c r="AF425" s="453"/>
      <c r="AG425" s="453"/>
      <c r="AH425" s="453"/>
      <c r="AI425" s="453"/>
      <c r="AJ425" s="453"/>
      <c r="AK425" s="453"/>
      <c r="AL425" s="453" t="s">
        <v>97</v>
      </c>
      <c r="AM425" s="453"/>
      <c r="AN425" s="453"/>
      <c r="AO425" s="453"/>
      <c r="AP425" s="453"/>
      <c r="AQ425" s="453"/>
      <c r="AR425" s="453"/>
      <c r="AS425" s="453"/>
      <c r="AT425" s="453"/>
      <c r="AU425" s="453"/>
      <c r="AV425" s="453"/>
      <c r="AW425" s="453"/>
      <c r="AX425" s="448" t="s">
        <v>50</v>
      </c>
      <c r="AY425" s="448"/>
      <c r="AZ425" s="448"/>
      <c r="BA425" s="448"/>
      <c r="BB425" s="448"/>
      <c r="BC425" s="448"/>
      <c r="BD425" s="448"/>
      <c r="BE425" s="448"/>
      <c r="BF425" s="448"/>
      <c r="BG425" s="448"/>
      <c r="BH425" s="448"/>
      <c r="BI425" s="448"/>
      <c r="BJ425" s="448"/>
      <c r="BK425" s="448"/>
      <c r="BL425" s="448"/>
      <c r="BM425" s="448"/>
      <c r="BN425" s="448"/>
      <c r="BO425" s="448"/>
      <c r="BP425" s="448"/>
      <c r="BQ425" s="448"/>
      <c r="BR425" s="448"/>
      <c r="BS425" s="448"/>
      <c r="BT425" s="448"/>
      <c r="BU425" s="448"/>
      <c r="BV425" s="448"/>
      <c r="BW425" s="448"/>
      <c r="BX425" s="448"/>
      <c r="BY425" s="448"/>
      <c r="BZ425" s="448"/>
      <c r="CA425" s="448"/>
      <c r="CB425" s="448"/>
      <c r="CC425" s="448"/>
      <c r="CD425" s="448"/>
      <c r="CE425" s="448"/>
      <c r="CF425" s="448"/>
      <c r="CG425" s="448"/>
      <c r="CH425" s="448"/>
      <c r="CI425" s="448"/>
      <c r="CJ425" s="448"/>
      <c r="CK425" s="448"/>
      <c r="CL425" s="448"/>
      <c r="CM425" s="448"/>
      <c r="CN425" s="448"/>
      <c r="CO425" s="448"/>
      <c r="CP425" s="448"/>
      <c r="CQ425" s="448"/>
    </row>
    <row r="426" spans="1:95" x14ac:dyDescent="0.2">
      <c r="A426" s="448" t="s">
        <v>27</v>
      </c>
      <c r="B426" s="448"/>
      <c r="C426" s="448"/>
      <c r="D426" s="448"/>
      <c r="E426" s="448"/>
      <c r="F426" s="448"/>
      <c r="G426" s="448"/>
      <c r="H426" s="448"/>
      <c r="I426" s="448"/>
      <c r="J426" s="448"/>
      <c r="K426" s="448"/>
      <c r="L426" s="448"/>
      <c r="M426" s="448"/>
      <c r="N426" s="448" t="s">
        <v>52</v>
      </c>
      <c r="O426" s="448"/>
      <c r="P426" s="448"/>
      <c r="Q426" s="448"/>
      <c r="R426" s="448"/>
      <c r="S426" s="448"/>
      <c r="T426" s="448"/>
      <c r="U426" s="448"/>
      <c r="V426" s="448"/>
      <c r="W426" s="448"/>
      <c r="X426" s="448"/>
      <c r="Y426" s="448"/>
      <c r="Z426" s="448" t="s">
        <v>53</v>
      </c>
      <c r="AA426" s="448"/>
      <c r="AB426" s="448"/>
      <c r="AC426" s="448"/>
      <c r="AD426" s="448"/>
      <c r="AE426" s="448"/>
      <c r="AF426" s="448"/>
      <c r="AG426" s="448"/>
      <c r="AH426" s="448"/>
      <c r="AI426" s="448"/>
      <c r="AJ426" s="448"/>
      <c r="AK426" s="448"/>
      <c r="AL426" s="448" t="s">
        <v>54</v>
      </c>
      <c r="AM426" s="448"/>
      <c r="AN426" s="448"/>
      <c r="AO426" s="448"/>
      <c r="AP426" s="448"/>
      <c r="AQ426" s="448"/>
      <c r="AR426" s="448"/>
      <c r="AS426" s="448"/>
      <c r="AT426" s="448"/>
      <c r="AU426" s="448"/>
      <c r="AV426" s="448"/>
      <c r="AW426" s="448"/>
      <c r="AX426" s="448" t="s">
        <v>55</v>
      </c>
      <c r="AY426" s="448"/>
      <c r="AZ426" s="448"/>
      <c r="BA426" s="448"/>
      <c r="BB426" s="448"/>
      <c r="BC426" s="448"/>
      <c r="BD426" s="448"/>
      <c r="BE426" s="448"/>
      <c r="BF426" s="448"/>
      <c r="BG426" s="448"/>
      <c r="BH426" s="448"/>
      <c r="BI426" s="448"/>
      <c r="BJ426" s="448"/>
      <c r="BK426" s="448"/>
      <c r="BL426" s="448"/>
      <c r="BM426" s="448"/>
      <c r="BN426" s="448"/>
      <c r="BO426" s="448"/>
      <c r="BP426" s="448"/>
      <c r="BQ426" s="448"/>
      <c r="BR426" s="448"/>
      <c r="BS426" s="448"/>
      <c r="BT426" s="448"/>
      <c r="BU426" s="448"/>
      <c r="BV426" s="448"/>
      <c r="BW426" s="448"/>
      <c r="BX426" s="448"/>
      <c r="BY426" s="448"/>
      <c r="BZ426" s="448"/>
      <c r="CA426" s="448"/>
      <c r="CB426" s="448"/>
      <c r="CC426" s="448"/>
      <c r="CD426" s="448"/>
      <c r="CE426" s="448"/>
      <c r="CF426" s="448"/>
      <c r="CG426" s="448"/>
      <c r="CH426" s="448"/>
      <c r="CI426" s="448"/>
      <c r="CJ426" s="448"/>
      <c r="CK426" s="448"/>
      <c r="CL426" s="448"/>
      <c r="CM426" s="448"/>
      <c r="CN426" s="448"/>
      <c r="CO426" s="448"/>
      <c r="CP426" s="448"/>
      <c r="CQ426" s="448"/>
    </row>
    <row r="427" spans="1:95" x14ac:dyDescent="0.2">
      <c r="A427" s="424" t="s">
        <v>98</v>
      </c>
      <c r="B427" s="424"/>
      <c r="C427" s="424"/>
      <c r="D427" s="424"/>
      <c r="E427" s="424"/>
      <c r="F427" s="424"/>
      <c r="G427" s="424"/>
      <c r="H427" s="424"/>
      <c r="I427" s="424"/>
      <c r="J427" s="424"/>
      <c r="K427" s="424"/>
      <c r="L427" s="424"/>
      <c r="M427" s="424"/>
      <c r="N427" s="424" t="s">
        <v>99</v>
      </c>
      <c r="O427" s="424"/>
      <c r="P427" s="424"/>
      <c r="Q427" s="424"/>
      <c r="R427" s="424"/>
      <c r="S427" s="424"/>
      <c r="T427" s="424"/>
      <c r="U427" s="424"/>
      <c r="V427" s="424"/>
      <c r="W427" s="424"/>
      <c r="X427" s="424"/>
      <c r="Y427" s="424"/>
      <c r="Z427" s="424" t="s">
        <v>100</v>
      </c>
      <c r="AA427" s="424"/>
      <c r="AB427" s="424"/>
      <c r="AC427" s="424"/>
      <c r="AD427" s="424"/>
      <c r="AE427" s="424"/>
      <c r="AF427" s="424"/>
      <c r="AG427" s="424"/>
      <c r="AH427" s="424"/>
      <c r="AI427" s="424"/>
      <c r="AJ427" s="424"/>
      <c r="AK427" s="424"/>
      <c r="AL427" s="424" t="s">
        <v>101</v>
      </c>
      <c r="AM427" s="424"/>
      <c r="AN427" s="424"/>
      <c r="AO427" s="424"/>
      <c r="AP427" s="424"/>
      <c r="AQ427" s="424"/>
      <c r="AR427" s="424"/>
      <c r="AS427" s="424"/>
      <c r="AT427" s="424"/>
      <c r="AU427" s="424"/>
      <c r="AV427" s="424"/>
      <c r="AW427" s="424"/>
      <c r="AX427" s="441" t="s">
        <v>102</v>
      </c>
      <c r="AY427" s="441"/>
      <c r="AZ427" s="441"/>
      <c r="BA427" s="441"/>
      <c r="BB427" s="441"/>
      <c r="BC427" s="441"/>
      <c r="BD427" s="441"/>
      <c r="BE427" s="441"/>
      <c r="BF427" s="441"/>
      <c r="BG427" s="441"/>
      <c r="BH427" s="441"/>
      <c r="BI427" s="441"/>
      <c r="BJ427" s="441"/>
      <c r="BK427" s="441"/>
      <c r="BL427" s="441"/>
      <c r="BM427" s="441"/>
      <c r="BN427" s="441"/>
      <c r="BO427" s="441"/>
      <c r="BP427" s="441"/>
      <c r="BQ427" s="441"/>
      <c r="BR427" s="441"/>
      <c r="BS427" s="441"/>
      <c r="BT427" s="441"/>
      <c r="BU427" s="441"/>
      <c r="BV427" s="441"/>
      <c r="BW427" s="441"/>
      <c r="BX427" s="441"/>
      <c r="BY427" s="441"/>
      <c r="BZ427" s="441"/>
      <c r="CA427" s="441"/>
      <c r="CB427" s="441"/>
      <c r="CC427" s="441"/>
      <c r="CD427" s="441"/>
      <c r="CE427" s="441"/>
      <c r="CF427" s="441"/>
      <c r="CG427" s="441"/>
      <c r="CH427" s="441"/>
      <c r="CI427" s="441"/>
      <c r="CJ427" s="441"/>
      <c r="CK427" s="441"/>
      <c r="CL427" s="441"/>
      <c r="CM427" s="441"/>
      <c r="CN427" s="441"/>
      <c r="CO427" s="441"/>
      <c r="CP427" s="441"/>
      <c r="CQ427" s="441"/>
    </row>
    <row r="428" spans="1:95" ht="36" customHeight="1" x14ac:dyDescent="0.2">
      <c r="A428" s="424" t="s">
        <v>103</v>
      </c>
      <c r="B428" s="424"/>
      <c r="C428" s="424"/>
      <c r="D428" s="424"/>
      <c r="E428" s="424"/>
      <c r="F428" s="424"/>
      <c r="G428" s="424"/>
      <c r="H428" s="424"/>
      <c r="I428" s="424"/>
      <c r="J428" s="424"/>
      <c r="K428" s="424"/>
      <c r="L428" s="424"/>
      <c r="M428" s="424"/>
      <c r="N428" s="424" t="s">
        <v>104</v>
      </c>
      <c r="O428" s="424"/>
      <c r="P428" s="424"/>
      <c r="Q428" s="424"/>
      <c r="R428" s="424"/>
      <c r="S428" s="424"/>
      <c r="T428" s="424"/>
      <c r="U428" s="424"/>
      <c r="V428" s="424"/>
      <c r="W428" s="424"/>
      <c r="X428" s="424"/>
      <c r="Y428" s="424"/>
      <c r="Z428" s="424" t="s">
        <v>105</v>
      </c>
      <c r="AA428" s="424"/>
      <c r="AB428" s="424"/>
      <c r="AC428" s="424"/>
      <c r="AD428" s="424"/>
      <c r="AE428" s="424"/>
      <c r="AF428" s="424"/>
      <c r="AG428" s="424"/>
      <c r="AH428" s="424"/>
      <c r="AI428" s="424"/>
      <c r="AJ428" s="424"/>
      <c r="AK428" s="424"/>
      <c r="AL428" s="424" t="s">
        <v>106</v>
      </c>
      <c r="AM428" s="424"/>
      <c r="AN428" s="424"/>
      <c r="AO428" s="424"/>
      <c r="AP428" s="424"/>
      <c r="AQ428" s="424"/>
      <c r="AR428" s="424"/>
      <c r="AS428" s="424"/>
      <c r="AT428" s="424"/>
      <c r="AU428" s="424"/>
      <c r="AV428" s="424"/>
      <c r="AW428" s="424"/>
      <c r="AX428" s="441" t="s">
        <v>107</v>
      </c>
      <c r="AY428" s="441"/>
      <c r="AZ428" s="441"/>
      <c r="BA428" s="441"/>
      <c r="BB428" s="441"/>
      <c r="BC428" s="441"/>
      <c r="BD428" s="441"/>
      <c r="BE428" s="441"/>
      <c r="BF428" s="441"/>
      <c r="BG428" s="441"/>
      <c r="BH428" s="441"/>
      <c r="BI428" s="441"/>
      <c r="BJ428" s="441"/>
      <c r="BK428" s="441"/>
      <c r="BL428" s="441"/>
      <c r="BM428" s="441"/>
      <c r="BN428" s="441"/>
      <c r="BO428" s="441"/>
      <c r="BP428" s="441"/>
      <c r="BQ428" s="441"/>
      <c r="BR428" s="441"/>
      <c r="BS428" s="441"/>
      <c r="BT428" s="441"/>
      <c r="BU428" s="441"/>
      <c r="BV428" s="441"/>
      <c r="BW428" s="441"/>
      <c r="BX428" s="441"/>
      <c r="BY428" s="441"/>
      <c r="BZ428" s="441"/>
      <c r="CA428" s="441"/>
      <c r="CB428" s="441"/>
      <c r="CC428" s="441"/>
      <c r="CD428" s="441"/>
      <c r="CE428" s="441"/>
      <c r="CF428" s="441"/>
      <c r="CG428" s="441"/>
      <c r="CH428" s="441"/>
      <c r="CI428" s="441"/>
      <c r="CJ428" s="441"/>
      <c r="CK428" s="441"/>
      <c r="CL428" s="441"/>
      <c r="CM428" s="441"/>
      <c r="CN428" s="441"/>
      <c r="CO428" s="441"/>
      <c r="CP428" s="441"/>
      <c r="CQ428" s="441"/>
    </row>
    <row r="429" spans="1:95" ht="39" customHeight="1" x14ac:dyDescent="0.2">
      <c r="A429" s="424" t="s">
        <v>103</v>
      </c>
      <c r="B429" s="424"/>
      <c r="C429" s="424"/>
      <c r="D429" s="424"/>
      <c r="E429" s="424"/>
      <c r="F429" s="424"/>
      <c r="G429" s="424"/>
      <c r="H429" s="424"/>
      <c r="I429" s="424"/>
      <c r="J429" s="424"/>
      <c r="K429" s="424"/>
      <c r="L429" s="424"/>
      <c r="M429" s="424"/>
      <c r="N429" s="424" t="s">
        <v>104</v>
      </c>
      <c r="O429" s="424"/>
      <c r="P429" s="424"/>
      <c r="Q429" s="424"/>
      <c r="R429" s="424"/>
      <c r="S429" s="424"/>
      <c r="T429" s="424"/>
      <c r="U429" s="424"/>
      <c r="V429" s="424"/>
      <c r="W429" s="424"/>
      <c r="X429" s="424"/>
      <c r="Y429" s="424"/>
      <c r="Z429" s="424" t="s">
        <v>105</v>
      </c>
      <c r="AA429" s="424"/>
      <c r="AB429" s="424"/>
      <c r="AC429" s="424"/>
      <c r="AD429" s="424"/>
      <c r="AE429" s="424"/>
      <c r="AF429" s="424"/>
      <c r="AG429" s="424"/>
      <c r="AH429" s="424"/>
      <c r="AI429" s="424"/>
      <c r="AJ429" s="424"/>
      <c r="AK429" s="424"/>
      <c r="AL429" s="424" t="s">
        <v>108</v>
      </c>
      <c r="AM429" s="424"/>
      <c r="AN429" s="424"/>
      <c r="AO429" s="424"/>
      <c r="AP429" s="424"/>
      <c r="AQ429" s="424"/>
      <c r="AR429" s="424"/>
      <c r="AS429" s="424"/>
      <c r="AT429" s="424"/>
      <c r="AU429" s="424"/>
      <c r="AV429" s="424"/>
      <c r="AW429" s="424"/>
      <c r="AX429" s="441" t="s">
        <v>109</v>
      </c>
      <c r="AY429" s="441"/>
      <c r="AZ429" s="441"/>
      <c r="BA429" s="441"/>
      <c r="BB429" s="441"/>
      <c r="BC429" s="441"/>
      <c r="BD429" s="441"/>
      <c r="BE429" s="441"/>
      <c r="BF429" s="441"/>
      <c r="BG429" s="441"/>
      <c r="BH429" s="441"/>
      <c r="BI429" s="441"/>
      <c r="BJ429" s="441"/>
      <c r="BK429" s="441"/>
      <c r="BL429" s="441"/>
      <c r="BM429" s="441"/>
      <c r="BN429" s="441"/>
      <c r="BO429" s="441"/>
      <c r="BP429" s="441"/>
      <c r="BQ429" s="441"/>
      <c r="BR429" s="441"/>
      <c r="BS429" s="441"/>
      <c r="BT429" s="441"/>
      <c r="BU429" s="441"/>
      <c r="BV429" s="441"/>
      <c r="BW429" s="441"/>
      <c r="BX429" s="441"/>
      <c r="BY429" s="441"/>
      <c r="BZ429" s="441"/>
      <c r="CA429" s="441"/>
      <c r="CB429" s="441"/>
      <c r="CC429" s="441"/>
      <c r="CD429" s="441"/>
      <c r="CE429" s="441"/>
      <c r="CF429" s="441"/>
      <c r="CG429" s="441"/>
      <c r="CH429" s="441"/>
      <c r="CI429" s="441"/>
      <c r="CJ429" s="441"/>
      <c r="CK429" s="441"/>
      <c r="CL429" s="441"/>
      <c r="CM429" s="441"/>
      <c r="CN429" s="441"/>
      <c r="CO429" s="441"/>
      <c r="CP429" s="441"/>
      <c r="CQ429" s="441"/>
    </row>
    <row r="430" spans="1:95" ht="40.5" customHeight="1" x14ac:dyDescent="0.2">
      <c r="A430" s="424" t="s">
        <v>103</v>
      </c>
      <c r="B430" s="424"/>
      <c r="C430" s="424"/>
      <c r="D430" s="424"/>
      <c r="E430" s="424"/>
      <c r="F430" s="424"/>
      <c r="G430" s="424"/>
      <c r="H430" s="424"/>
      <c r="I430" s="424"/>
      <c r="J430" s="424"/>
      <c r="K430" s="424"/>
      <c r="L430" s="424"/>
      <c r="M430" s="424"/>
      <c r="N430" s="424" t="s">
        <v>104</v>
      </c>
      <c r="O430" s="424"/>
      <c r="P430" s="424"/>
      <c r="Q430" s="424"/>
      <c r="R430" s="424"/>
      <c r="S430" s="424"/>
      <c r="T430" s="424"/>
      <c r="U430" s="424"/>
      <c r="V430" s="424"/>
      <c r="W430" s="424"/>
      <c r="X430" s="424"/>
      <c r="Y430" s="424"/>
      <c r="Z430" s="424" t="s">
        <v>346</v>
      </c>
      <c r="AA430" s="424"/>
      <c r="AB430" s="424"/>
      <c r="AC430" s="424"/>
      <c r="AD430" s="424"/>
      <c r="AE430" s="424"/>
      <c r="AF430" s="424"/>
      <c r="AG430" s="424"/>
      <c r="AH430" s="424"/>
      <c r="AI430" s="424"/>
      <c r="AJ430" s="424"/>
      <c r="AK430" s="424"/>
      <c r="AL430" s="424" t="s">
        <v>347</v>
      </c>
      <c r="AM430" s="424"/>
      <c r="AN430" s="424"/>
      <c r="AO430" s="424"/>
      <c r="AP430" s="424"/>
      <c r="AQ430" s="424"/>
      <c r="AR430" s="424"/>
      <c r="AS430" s="424"/>
      <c r="AT430" s="424"/>
      <c r="AU430" s="424"/>
      <c r="AV430" s="424"/>
      <c r="AW430" s="424"/>
      <c r="AX430" s="441" t="s">
        <v>348</v>
      </c>
      <c r="AY430" s="441"/>
      <c r="AZ430" s="441"/>
      <c r="BA430" s="441"/>
      <c r="BB430" s="441"/>
      <c r="BC430" s="441"/>
      <c r="BD430" s="441"/>
      <c r="BE430" s="441"/>
      <c r="BF430" s="441"/>
      <c r="BG430" s="441"/>
      <c r="BH430" s="441"/>
      <c r="BI430" s="441"/>
      <c r="BJ430" s="441"/>
      <c r="BK430" s="441"/>
      <c r="BL430" s="441"/>
      <c r="BM430" s="441"/>
      <c r="BN430" s="441"/>
      <c r="BO430" s="441"/>
      <c r="BP430" s="441"/>
      <c r="BQ430" s="441"/>
      <c r="BR430" s="441"/>
      <c r="BS430" s="441"/>
      <c r="BT430" s="441"/>
      <c r="BU430" s="441"/>
      <c r="BV430" s="441"/>
      <c r="BW430" s="441"/>
      <c r="BX430" s="441"/>
      <c r="BY430" s="441"/>
      <c r="BZ430" s="441"/>
      <c r="CA430" s="441"/>
      <c r="CB430" s="441"/>
      <c r="CC430" s="441"/>
      <c r="CD430" s="441"/>
      <c r="CE430" s="441"/>
      <c r="CF430" s="441"/>
      <c r="CG430" s="441"/>
      <c r="CH430" s="441"/>
      <c r="CI430" s="441"/>
      <c r="CJ430" s="441"/>
      <c r="CK430" s="441"/>
      <c r="CL430" s="441"/>
      <c r="CM430" s="441"/>
      <c r="CN430" s="441"/>
      <c r="CO430" s="441"/>
      <c r="CP430" s="441"/>
      <c r="CQ430" s="441"/>
    </row>
    <row r="431" spans="1:95" ht="6.75" customHeight="1" x14ac:dyDescent="0.2">
      <c r="A431" s="439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9"/>
      <c r="U431" s="439"/>
      <c r="V431" s="439"/>
      <c r="W431" s="439"/>
      <c r="X431" s="439"/>
      <c r="Y431" s="439"/>
      <c r="Z431" s="439"/>
      <c r="AA431" s="439"/>
      <c r="AB431" s="439"/>
      <c r="AC431" s="439"/>
      <c r="AD431" s="439"/>
      <c r="AE431" s="439"/>
      <c r="AF431" s="439"/>
      <c r="AG431" s="439"/>
      <c r="AH431" s="439"/>
      <c r="AI431" s="439"/>
      <c r="AJ431" s="439"/>
      <c r="AK431" s="439"/>
      <c r="AL431" s="439"/>
      <c r="AM431" s="439"/>
      <c r="AN431" s="439"/>
      <c r="AO431" s="439"/>
      <c r="AP431" s="439"/>
      <c r="AQ431" s="439"/>
      <c r="AR431" s="439"/>
      <c r="AS431" s="439"/>
      <c r="AT431" s="439"/>
      <c r="AU431" s="439"/>
      <c r="AV431" s="439"/>
      <c r="AW431" s="439"/>
      <c r="AX431" s="366"/>
      <c r="AY431" s="366"/>
      <c r="AZ431" s="366"/>
      <c r="BA431" s="366"/>
      <c r="BB431" s="366"/>
      <c r="BC431" s="366"/>
      <c r="BD431" s="366"/>
      <c r="BE431" s="366"/>
      <c r="BF431" s="366"/>
      <c r="BG431" s="366"/>
      <c r="BH431" s="366"/>
      <c r="BI431" s="366"/>
      <c r="BJ431" s="366"/>
      <c r="BK431" s="366"/>
      <c r="BL431" s="366"/>
      <c r="BM431" s="366"/>
      <c r="BN431" s="366"/>
      <c r="BO431" s="366"/>
      <c r="BP431" s="366"/>
      <c r="BQ431" s="366"/>
      <c r="BR431" s="366"/>
      <c r="BS431" s="366"/>
      <c r="BT431" s="366"/>
      <c r="BU431" s="366"/>
      <c r="BV431" s="366"/>
      <c r="BW431" s="366"/>
      <c r="BX431" s="366"/>
      <c r="BY431" s="366"/>
      <c r="BZ431" s="366"/>
      <c r="CA431" s="366"/>
      <c r="CB431" s="366"/>
      <c r="CC431" s="366"/>
      <c r="CD431" s="366"/>
      <c r="CE431" s="366"/>
    </row>
    <row r="432" spans="1:95" x14ac:dyDescent="0.2">
      <c r="A432" s="368" t="s">
        <v>110</v>
      </c>
      <c r="B432" s="368"/>
      <c r="C432" s="368"/>
      <c r="D432" s="368"/>
      <c r="E432" s="368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8"/>
      <c r="AG432" s="368"/>
      <c r="AH432" s="368"/>
      <c r="AI432" s="368"/>
      <c r="AJ432" s="368"/>
      <c r="AK432" s="368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8"/>
      <c r="AV432" s="368"/>
      <c r="AW432" s="368"/>
      <c r="AX432" s="368"/>
      <c r="AY432" s="368"/>
      <c r="AZ432" s="368"/>
      <c r="BA432" s="368"/>
      <c r="BB432" s="368"/>
      <c r="BC432" s="368"/>
      <c r="BD432" s="368"/>
      <c r="BE432" s="368"/>
      <c r="BF432" s="368"/>
      <c r="BG432" s="368"/>
      <c r="BH432" s="368"/>
      <c r="BI432" s="368"/>
      <c r="BJ432" s="368"/>
      <c r="BK432" s="368"/>
      <c r="BL432" s="368"/>
      <c r="BM432" s="368"/>
      <c r="BN432" s="368"/>
      <c r="BO432" s="368"/>
      <c r="BP432" s="368"/>
      <c r="BQ432" s="368"/>
      <c r="BR432" s="368"/>
      <c r="BS432" s="368"/>
      <c r="BT432" s="368"/>
      <c r="BU432" s="368"/>
      <c r="BV432" s="368"/>
      <c r="BW432" s="368"/>
      <c r="BX432" s="368"/>
      <c r="BY432" s="368"/>
      <c r="BZ432" s="368"/>
      <c r="CA432" s="368"/>
      <c r="CB432" s="368"/>
      <c r="CC432" s="368"/>
      <c r="CD432" s="368"/>
      <c r="CE432" s="368"/>
    </row>
    <row r="433" spans="1:95" x14ac:dyDescent="0.2">
      <c r="A433" s="449" t="s">
        <v>111</v>
      </c>
      <c r="B433" s="449"/>
      <c r="C433" s="449"/>
      <c r="D433" s="449"/>
      <c r="E433" s="449"/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  <c r="P433" s="449"/>
      <c r="Q433" s="449"/>
      <c r="R433" s="449"/>
      <c r="S433" s="449"/>
      <c r="T433" s="449"/>
      <c r="U433" s="449"/>
      <c r="V433" s="449"/>
      <c r="W433" s="449"/>
      <c r="X433" s="449"/>
      <c r="Y433" s="449"/>
      <c r="Z433" s="449"/>
      <c r="AA433" s="449"/>
      <c r="AB433" s="449"/>
      <c r="AC433" s="449"/>
      <c r="AD433" s="449"/>
      <c r="AE433" s="449"/>
      <c r="AF433" s="449"/>
      <c r="AG433" s="449"/>
      <c r="AH433" s="449"/>
      <c r="AI433" s="449"/>
      <c r="AJ433" s="449"/>
      <c r="AK433" s="449"/>
      <c r="AL433" s="449"/>
      <c r="AM433" s="449"/>
      <c r="AN433" s="449"/>
      <c r="AO433" s="449"/>
      <c r="AP433" s="449"/>
      <c r="AQ433" s="449"/>
      <c r="AR433" s="449"/>
      <c r="AS433" s="449"/>
      <c r="AT433" s="449"/>
      <c r="AU433" s="449"/>
      <c r="AV433" s="449"/>
      <c r="AW433" s="449"/>
      <c r="AX433" s="449"/>
      <c r="AY433" s="449"/>
      <c r="AZ433" s="449"/>
      <c r="BA433" s="449"/>
      <c r="BB433" s="449"/>
      <c r="BC433" s="449"/>
      <c r="BD433" s="449"/>
      <c r="BE433" s="449"/>
      <c r="BF433" s="449"/>
      <c r="BG433" s="449"/>
      <c r="BH433" s="449"/>
      <c r="BI433" s="449"/>
      <c r="BJ433" s="449"/>
      <c r="BK433" s="449"/>
      <c r="BL433" s="449"/>
      <c r="BM433" s="449"/>
      <c r="BN433" s="449"/>
      <c r="BO433" s="449"/>
      <c r="BP433" s="449"/>
      <c r="BQ433" s="449"/>
      <c r="BR433" s="449"/>
      <c r="BS433" s="449"/>
      <c r="BT433" s="449"/>
      <c r="BU433" s="449"/>
      <c r="BV433" s="449"/>
      <c r="BW433" s="449"/>
      <c r="BX433" s="449"/>
      <c r="BY433" s="449"/>
      <c r="BZ433" s="449"/>
      <c r="CA433" s="449"/>
      <c r="CB433" s="449"/>
      <c r="CC433" s="449"/>
      <c r="CD433" s="449"/>
      <c r="CE433" s="449"/>
      <c r="CF433" s="449"/>
      <c r="CG433" s="449"/>
      <c r="CH433" s="449"/>
      <c r="CI433" s="449"/>
      <c r="CJ433" s="449"/>
      <c r="CK433" s="449"/>
      <c r="CL433" s="449"/>
      <c r="CM433" s="449"/>
      <c r="CN433" s="449"/>
      <c r="CO433" s="449"/>
      <c r="CP433" s="449"/>
      <c r="CQ433" s="449"/>
    </row>
    <row r="434" spans="1:95" ht="108" customHeight="1" x14ac:dyDescent="0.2">
      <c r="A434" s="450" t="s">
        <v>363</v>
      </c>
      <c r="B434" s="450"/>
      <c r="C434" s="450"/>
      <c r="D434" s="450"/>
      <c r="E434" s="450"/>
      <c r="F434" s="450"/>
      <c r="G434" s="450"/>
      <c r="H434" s="450"/>
      <c r="I434" s="450"/>
      <c r="J434" s="450"/>
      <c r="K434" s="450"/>
      <c r="L434" s="450"/>
      <c r="M434" s="450"/>
      <c r="N434" s="450"/>
      <c r="O434" s="450"/>
      <c r="P434" s="450"/>
      <c r="Q434" s="450"/>
      <c r="R434" s="450"/>
      <c r="S434" s="450"/>
      <c r="T434" s="450"/>
      <c r="U434" s="450"/>
      <c r="V434" s="450"/>
      <c r="W434" s="450"/>
      <c r="X434" s="450"/>
      <c r="Y434" s="450"/>
      <c r="Z434" s="450"/>
      <c r="AA434" s="450"/>
      <c r="AB434" s="450"/>
      <c r="AC434" s="450"/>
      <c r="AD434" s="450"/>
      <c r="AE434" s="450"/>
      <c r="AF434" s="450"/>
      <c r="AG434" s="450"/>
      <c r="AH434" s="450"/>
      <c r="AI434" s="450"/>
      <c r="AJ434" s="450"/>
      <c r="AK434" s="450"/>
      <c r="AL434" s="450"/>
      <c r="AM434" s="450"/>
      <c r="AN434" s="450"/>
      <c r="AO434" s="450"/>
      <c r="AP434" s="450"/>
      <c r="AQ434" s="450"/>
      <c r="AR434" s="450"/>
      <c r="AS434" s="450"/>
      <c r="AT434" s="450"/>
      <c r="AU434" s="450"/>
      <c r="AV434" s="450"/>
      <c r="AW434" s="450"/>
      <c r="AX434" s="450"/>
      <c r="AY434" s="450"/>
      <c r="AZ434" s="450"/>
      <c r="BA434" s="450"/>
      <c r="BB434" s="450"/>
      <c r="BC434" s="450"/>
      <c r="BD434" s="450"/>
      <c r="BE434" s="450"/>
      <c r="BF434" s="450"/>
      <c r="BG434" s="450"/>
      <c r="BH434" s="450"/>
      <c r="BI434" s="450"/>
      <c r="BJ434" s="450"/>
      <c r="BK434" s="450"/>
      <c r="BL434" s="450"/>
      <c r="BM434" s="450"/>
      <c r="BN434" s="450"/>
      <c r="BO434" s="450"/>
      <c r="BP434" s="450"/>
      <c r="BQ434" s="450"/>
      <c r="BR434" s="450"/>
      <c r="BS434" s="450"/>
      <c r="BT434" s="450"/>
      <c r="BU434" s="450"/>
      <c r="BV434" s="450"/>
      <c r="BW434" s="450"/>
      <c r="BX434" s="450"/>
      <c r="BY434" s="450"/>
      <c r="BZ434" s="450"/>
      <c r="CA434" s="450"/>
      <c r="CB434" s="450"/>
      <c r="CC434" s="450"/>
      <c r="CD434" s="450"/>
      <c r="CE434" s="450"/>
      <c r="CF434" s="450"/>
      <c r="CG434" s="450"/>
      <c r="CH434" s="450"/>
      <c r="CI434" s="450"/>
      <c r="CJ434" s="450"/>
      <c r="CK434" s="450"/>
      <c r="CL434" s="450"/>
      <c r="CM434" s="450"/>
      <c r="CN434" s="450"/>
      <c r="CO434" s="450"/>
      <c r="CP434" s="450"/>
      <c r="CQ434" s="450"/>
    </row>
    <row r="435" spans="1:95" x14ac:dyDescent="0.2">
      <c r="A435" s="763" t="s">
        <v>113</v>
      </c>
      <c r="B435" s="763"/>
      <c r="C435" s="763"/>
      <c r="D435" s="763"/>
      <c r="E435" s="763"/>
      <c r="F435" s="763"/>
      <c r="G435" s="763"/>
      <c r="H435" s="763"/>
      <c r="I435" s="763"/>
      <c r="J435" s="763"/>
      <c r="K435" s="763"/>
      <c r="L435" s="763"/>
      <c r="M435" s="763"/>
      <c r="N435" s="763"/>
      <c r="O435" s="763"/>
      <c r="P435" s="763"/>
      <c r="Q435" s="763"/>
      <c r="R435" s="763"/>
      <c r="S435" s="763"/>
      <c r="T435" s="763"/>
      <c r="U435" s="763"/>
      <c r="V435" s="763"/>
      <c r="W435" s="763"/>
      <c r="X435" s="763"/>
      <c r="Y435" s="763"/>
      <c r="Z435" s="763"/>
      <c r="AA435" s="763"/>
      <c r="AB435" s="763"/>
      <c r="AC435" s="763"/>
      <c r="AD435" s="763"/>
      <c r="AE435" s="763"/>
      <c r="AF435" s="763"/>
      <c r="AG435" s="763"/>
      <c r="AH435" s="763"/>
      <c r="AI435" s="763"/>
      <c r="AJ435" s="763"/>
      <c r="AK435" s="763"/>
      <c r="AL435" s="763"/>
      <c r="AM435" s="763"/>
      <c r="AN435" s="763"/>
      <c r="AO435" s="763"/>
      <c r="AP435" s="763"/>
      <c r="AQ435" s="763"/>
      <c r="AR435" s="763"/>
      <c r="AS435" s="763"/>
      <c r="AT435" s="763"/>
      <c r="AU435" s="763"/>
      <c r="AV435" s="763"/>
      <c r="AW435" s="763"/>
      <c r="AX435" s="763"/>
      <c r="AY435" s="763"/>
      <c r="AZ435" s="763"/>
      <c r="BA435" s="763"/>
      <c r="BB435" s="763"/>
      <c r="BC435" s="763"/>
      <c r="BD435" s="763"/>
      <c r="BE435" s="763"/>
      <c r="BF435" s="763"/>
      <c r="BG435" s="763"/>
      <c r="BH435" s="763"/>
      <c r="BI435" s="763"/>
      <c r="BJ435" s="763"/>
      <c r="BK435" s="763"/>
      <c r="BL435" s="763"/>
      <c r="BM435" s="763"/>
      <c r="BN435" s="763"/>
      <c r="BO435" s="763"/>
      <c r="BP435" s="763"/>
      <c r="BQ435" s="763"/>
      <c r="BR435" s="763"/>
      <c r="BS435" s="763"/>
      <c r="BT435" s="763"/>
      <c r="BU435" s="763"/>
      <c r="BV435" s="763"/>
      <c r="BW435" s="763"/>
      <c r="BX435" s="763"/>
      <c r="BY435" s="763"/>
      <c r="BZ435" s="763"/>
      <c r="CA435" s="763"/>
      <c r="CB435" s="763"/>
      <c r="CC435" s="763"/>
      <c r="CD435" s="763"/>
      <c r="CE435" s="763"/>
      <c r="CF435" s="763"/>
      <c r="CG435" s="763"/>
      <c r="CH435" s="763"/>
      <c r="CI435" s="763"/>
      <c r="CJ435" s="763"/>
      <c r="CK435" s="763"/>
      <c r="CL435" s="763"/>
      <c r="CM435" s="763"/>
      <c r="CN435" s="763"/>
      <c r="CO435" s="763"/>
      <c r="CP435" s="763"/>
      <c r="CQ435" s="763"/>
    </row>
    <row r="436" spans="1:95" x14ac:dyDescent="0.2">
      <c r="A436" s="449" t="s">
        <v>114</v>
      </c>
      <c r="B436" s="449"/>
      <c r="C436" s="449"/>
      <c r="D436" s="449"/>
      <c r="E436" s="449"/>
      <c r="F436" s="449"/>
      <c r="G436" s="449"/>
      <c r="H436" s="449"/>
      <c r="I436" s="449"/>
      <c r="J436" s="449"/>
      <c r="K436" s="449"/>
      <c r="L436" s="449"/>
      <c r="M436" s="449"/>
      <c r="N436" s="449"/>
      <c r="O436" s="449"/>
      <c r="P436" s="449"/>
      <c r="Q436" s="449"/>
      <c r="R436" s="449"/>
      <c r="S436" s="449"/>
      <c r="T436" s="449"/>
      <c r="U436" s="449"/>
      <c r="V436" s="449"/>
      <c r="W436" s="449"/>
      <c r="X436" s="449"/>
      <c r="Y436" s="449"/>
      <c r="Z436" s="449"/>
      <c r="AA436" s="449"/>
      <c r="AB436" s="449"/>
      <c r="AC436" s="449"/>
      <c r="AD436" s="449"/>
      <c r="AE436" s="449"/>
      <c r="AF436" s="449"/>
      <c r="AG436" s="449"/>
      <c r="AH436" s="449"/>
      <c r="AI436" s="449"/>
      <c r="AJ436" s="449"/>
      <c r="AK436" s="449"/>
      <c r="AL436" s="449"/>
      <c r="AM436" s="449"/>
      <c r="AN436" s="449"/>
      <c r="AO436" s="449"/>
      <c r="AP436" s="449"/>
      <c r="AQ436" s="449"/>
      <c r="AR436" s="449"/>
      <c r="AS436" s="449"/>
      <c r="AT436" s="449"/>
      <c r="AU436" s="449"/>
      <c r="AV436" s="449"/>
      <c r="AW436" s="449"/>
      <c r="AX436" s="449"/>
      <c r="AY436" s="449"/>
      <c r="AZ436" s="449"/>
      <c r="BA436" s="449"/>
      <c r="BB436" s="449"/>
      <c r="BC436" s="449"/>
      <c r="BD436" s="449"/>
      <c r="BE436" s="449"/>
      <c r="BF436" s="449"/>
      <c r="BG436" s="449"/>
      <c r="BH436" s="449"/>
      <c r="BI436" s="449"/>
      <c r="BJ436" s="449"/>
      <c r="BK436" s="449"/>
      <c r="BL436" s="449"/>
      <c r="BM436" s="449"/>
      <c r="BN436" s="449"/>
      <c r="BO436" s="449"/>
      <c r="BP436" s="449"/>
      <c r="BQ436" s="449"/>
      <c r="BR436" s="449"/>
      <c r="BS436" s="449"/>
      <c r="BT436" s="449"/>
      <c r="BU436" s="449"/>
      <c r="BV436" s="449"/>
      <c r="BW436" s="449"/>
      <c r="BX436" s="449"/>
      <c r="BY436" s="449"/>
      <c r="BZ436" s="449"/>
      <c r="CA436" s="449"/>
      <c r="CB436" s="449"/>
      <c r="CC436" s="449"/>
      <c r="CD436" s="449"/>
      <c r="CE436" s="449"/>
      <c r="CF436" s="449"/>
      <c r="CG436" s="449"/>
      <c r="CH436" s="449"/>
      <c r="CI436" s="449"/>
      <c r="CJ436" s="449"/>
      <c r="CK436" s="449"/>
      <c r="CL436" s="449"/>
      <c r="CM436" s="449"/>
      <c r="CN436" s="449"/>
      <c r="CO436" s="449"/>
      <c r="CP436" s="449"/>
      <c r="CQ436" s="449"/>
    </row>
    <row r="437" spans="1:95" ht="9" customHeight="1" x14ac:dyDescent="0.2">
      <c r="A437" s="369"/>
      <c r="B437" s="369"/>
      <c r="C437" s="369"/>
      <c r="D437" s="369"/>
      <c r="E437" s="369"/>
      <c r="F437" s="369"/>
      <c r="G437" s="369"/>
      <c r="H437" s="369"/>
      <c r="I437" s="369"/>
      <c r="J437" s="369"/>
      <c r="K437" s="369"/>
      <c r="L437" s="369"/>
      <c r="M437" s="369"/>
      <c r="N437" s="369"/>
      <c r="O437" s="369"/>
      <c r="P437" s="369"/>
      <c r="Q437" s="369"/>
      <c r="R437" s="369"/>
      <c r="S437" s="369"/>
      <c r="T437" s="369"/>
      <c r="U437" s="369"/>
      <c r="V437" s="369"/>
      <c r="W437" s="369"/>
      <c r="X437" s="369"/>
      <c r="Y437" s="369"/>
      <c r="Z437" s="369"/>
      <c r="AA437" s="369"/>
      <c r="AB437" s="369"/>
      <c r="AC437" s="369"/>
      <c r="AD437" s="369"/>
      <c r="AE437" s="369"/>
      <c r="AF437" s="369"/>
      <c r="AG437" s="369"/>
      <c r="AH437" s="369"/>
      <c r="AI437" s="369"/>
      <c r="AJ437" s="369"/>
      <c r="AK437" s="369"/>
      <c r="AL437" s="369"/>
      <c r="AM437" s="369"/>
      <c r="AN437" s="369"/>
      <c r="AO437" s="369"/>
      <c r="AP437" s="369"/>
      <c r="AQ437" s="369"/>
      <c r="AR437" s="369"/>
      <c r="AS437" s="369"/>
      <c r="AT437" s="369"/>
      <c r="AU437" s="369"/>
      <c r="AV437" s="369"/>
      <c r="AW437" s="369"/>
      <c r="AX437" s="369"/>
      <c r="AY437" s="369"/>
      <c r="AZ437" s="369"/>
      <c r="BA437" s="369"/>
      <c r="BB437" s="369"/>
      <c r="BC437" s="369"/>
      <c r="BD437" s="369"/>
      <c r="BE437" s="369"/>
      <c r="BF437" s="369"/>
      <c r="BG437" s="369"/>
      <c r="BH437" s="369"/>
      <c r="BI437" s="369"/>
      <c r="BJ437" s="369"/>
      <c r="BK437" s="369"/>
      <c r="BL437" s="369"/>
      <c r="BM437" s="369"/>
      <c r="BN437" s="369"/>
      <c r="BO437" s="369"/>
      <c r="BP437" s="369"/>
      <c r="BQ437" s="369"/>
      <c r="BR437" s="369"/>
      <c r="BS437" s="369"/>
      <c r="BT437" s="369"/>
      <c r="BU437" s="369"/>
      <c r="BV437" s="369"/>
      <c r="BW437" s="369"/>
      <c r="BX437" s="369"/>
      <c r="BY437" s="369"/>
      <c r="BZ437" s="369"/>
      <c r="CA437" s="369"/>
      <c r="CB437" s="369"/>
      <c r="CC437" s="369"/>
      <c r="CD437" s="369"/>
      <c r="CE437" s="369"/>
      <c r="CF437" s="369"/>
      <c r="CG437" s="369"/>
      <c r="CH437" s="369"/>
      <c r="CI437" s="369"/>
      <c r="CJ437" s="369"/>
      <c r="CK437" s="369"/>
      <c r="CL437" s="369"/>
      <c r="CM437" s="369"/>
      <c r="CN437" s="369"/>
      <c r="CO437" s="369"/>
      <c r="CP437" s="369"/>
      <c r="CQ437" s="369"/>
    </row>
    <row r="438" spans="1:95" x14ac:dyDescent="0.2">
      <c r="A438" s="448" t="s">
        <v>115</v>
      </c>
      <c r="B438" s="448"/>
      <c r="C438" s="448"/>
      <c r="D438" s="448"/>
      <c r="E438" s="448"/>
      <c r="F438" s="448"/>
      <c r="G438" s="448"/>
      <c r="H438" s="448"/>
      <c r="I438" s="448"/>
      <c r="J438" s="448"/>
      <c r="K438" s="448"/>
      <c r="L438" s="448"/>
      <c r="M438" s="448"/>
      <c r="N438" s="448"/>
      <c r="O438" s="448"/>
      <c r="P438" s="448"/>
      <c r="Q438" s="448"/>
      <c r="R438" s="448"/>
      <c r="S438" s="448"/>
      <c r="T438" s="448"/>
      <c r="U438" s="448"/>
      <c r="V438" s="448"/>
      <c r="W438" s="448"/>
      <c r="X438" s="448"/>
      <c r="Y438" s="373" t="s">
        <v>116</v>
      </c>
      <c r="Z438" s="374"/>
      <c r="AA438" s="374"/>
      <c r="AB438" s="374"/>
      <c r="AC438" s="374"/>
      <c r="AD438" s="374"/>
      <c r="AE438" s="374"/>
      <c r="AF438" s="374"/>
      <c r="AG438" s="374"/>
      <c r="AH438" s="374"/>
      <c r="AI438" s="374"/>
      <c r="AJ438" s="374"/>
      <c r="AK438" s="374"/>
      <c r="AL438" s="374"/>
      <c r="AM438" s="374"/>
      <c r="AN438" s="374"/>
      <c r="AO438" s="374"/>
      <c r="AP438" s="374"/>
      <c r="AQ438" s="374"/>
      <c r="AR438" s="374"/>
      <c r="AS438" s="374"/>
      <c r="AT438" s="374"/>
      <c r="AU438" s="374"/>
      <c r="AV438" s="374"/>
      <c r="AW438" s="374"/>
      <c r="AX438" s="374"/>
      <c r="AY438" s="374"/>
      <c r="AZ438" s="374"/>
      <c r="BA438" s="374"/>
      <c r="BB438" s="374"/>
      <c r="BC438" s="374"/>
      <c r="BD438" s="374"/>
      <c r="BE438" s="374"/>
      <c r="BF438" s="374"/>
      <c r="BG438" s="374"/>
      <c r="BH438" s="374"/>
      <c r="BI438" s="374"/>
      <c r="BJ438" s="374"/>
      <c r="BK438" s="374"/>
      <c r="BL438" s="375"/>
      <c r="BM438" s="448" t="s">
        <v>117</v>
      </c>
      <c r="BN438" s="448"/>
      <c r="BO438" s="448"/>
      <c r="BP438" s="448"/>
      <c r="BQ438" s="448"/>
      <c r="BR438" s="448"/>
      <c r="BS438" s="448"/>
      <c r="BT438" s="448"/>
      <c r="BU438" s="448"/>
      <c r="BV438" s="448"/>
      <c r="BW438" s="448"/>
      <c r="BX438" s="448"/>
      <c r="BY438" s="448"/>
      <c r="BZ438" s="448"/>
      <c r="CA438" s="448"/>
      <c r="CB438" s="448"/>
      <c r="CC438" s="448"/>
      <c r="CD438" s="448"/>
      <c r="CE438" s="448"/>
      <c r="CF438" s="448"/>
      <c r="CG438" s="448"/>
      <c r="CH438" s="448"/>
      <c r="CI438" s="448"/>
      <c r="CJ438" s="448"/>
      <c r="CK438" s="448"/>
      <c r="CL438" s="448"/>
      <c r="CM438" s="448"/>
      <c r="CN438" s="448"/>
      <c r="CO438" s="448"/>
      <c r="CP438" s="448"/>
      <c r="CQ438" s="448"/>
    </row>
    <row r="439" spans="1:95" x14ac:dyDescent="0.2">
      <c r="A439" s="448" t="s">
        <v>27</v>
      </c>
      <c r="B439" s="448"/>
      <c r="C439" s="448"/>
      <c r="D439" s="448"/>
      <c r="E439" s="448"/>
      <c r="F439" s="448"/>
      <c r="G439" s="448"/>
      <c r="H439" s="448"/>
      <c r="I439" s="448"/>
      <c r="J439" s="448"/>
      <c r="K439" s="448"/>
      <c r="L439" s="448"/>
      <c r="M439" s="448"/>
      <c r="N439" s="448"/>
      <c r="O439" s="448"/>
      <c r="P439" s="448"/>
      <c r="Q439" s="448"/>
      <c r="R439" s="448"/>
      <c r="S439" s="448"/>
      <c r="T439" s="448"/>
      <c r="U439" s="448"/>
      <c r="V439" s="448"/>
      <c r="W439" s="448"/>
      <c r="X439" s="448"/>
      <c r="Y439" s="373" t="s">
        <v>52</v>
      </c>
      <c r="Z439" s="374"/>
      <c r="AA439" s="374"/>
      <c r="AB439" s="374"/>
      <c r="AC439" s="374"/>
      <c r="AD439" s="374"/>
      <c r="AE439" s="374"/>
      <c r="AF439" s="374"/>
      <c r="AG439" s="374"/>
      <c r="AH439" s="374"/>
      <c r="AI439" s="374"/>
      <c r="AJ439" s="374"/>
      <c r="AK439" s="374"/>
      <c r="AL439" s="374"/>
      <c r="AM439" s="374"/>
      <c r="AN439" s="374"/>
      <c r="AO439" s="374"/>
      <c r="AP439" s="374"/>
      <c r="AQ439" s="374"/>
      <c r="AR439" s="374"/>
      <c r="AS439" s="374"/>
      <c r="AT439" s="374"/>
      <c r="AU439" s="374"/>
      <c r="AV439" s="374"/>
      <c r="AW439" s="374"/>
      <c r="AX439" s="374"/>
      <c r="AY439" s="374"/>
      <c r="AZ439" s="374"/>
      <c r="BA439" s="374"/>
      <c r="BB439" s="374"/>
      <c r="BC439" s="374"/>
      <c r="BD439" s="374"/>
      <c r="BE439" s="374"/>
      <c r="BF439" s="374"/>
      <c r="BG439" s="374"/>
      <c r="BH439" s="374"/>
      <c r="BI439" s="374"/>
      <c r="BJ439" s="374"/>
      <c r="BK439" s="374"/>
      <c r="BL439" s="375"/>
      <c r="BM439" s="448" t="s">
        <v>53</v>
      </c>
      <c r="BN439" s="448"/>
      <c r="BO439" s="448"/>
      <c r="BP439" s="448"/>
      <c r="BQ439" s="448"/>
      <c r="BR439" s="448"/>
      <c r="BS439" s="448"/>
      <c r="BT439" s="448"/>
      <c r="BU439" s="448"/>
      <c r="BV439" s="448"/>
      <c r="BW439" s="448"/>
      <c r="BX439" s="448"/>
      <c r="BY439" s="448"/>
      <c r="BZ439" s="448"/>
      <c r="CA439" s="448"/>
      <c r="CB439" s="448"/>
      <c r="CC439" s="448"/>
      <c r="CD439" s="448"/>
      <c r="CE439" s="448"/>
      <c r="CF439" s="448"/>
      <c r="CG439" s="448"/>
      <c r="CH439" s="448"/>
      <c r="CI439" s="448"/>
      <c r="CJ439" s="448"/>
      <c r="CK439" s="448"/>
      <c r="CL439" s="448"/>
      <c r="CM439" s="448"/>
      <c r="CN439" s="448"/>
      <c r="CO439" s="448"/>
      <c r="CP439" s="448"/>
      <c r="CQ439" s="448"/>
    </row>
    <row r="440" spans="1:95" ht="53.25" customHeight="1" x14ac:dyDescent="0.2">
      <c r="A440" s="441" t="s">
        <v>349</v>
      </c>
      <c r="B440" s="441"/>
      <c r="C440" s="441"/>
      <c r="D440" s="441"/>
      <c r="E440" s="441"/>
      <c r="F440" s="441"/>
      <c r="G440" s="441"/>
      <c r="H440" s="441"/>
      <c r="I440" s="441"/>
      <c r="J440" s="441"/>
      <c r="K440" s="441"/>
      <c r="L440" s="441"/>
      <c r="M440" s="441"/>
      <c r="N440" s="441"/>
      <c r="O440" s="441"/>
      <c r="P440" s="441"/>
      <c r="Q440" s="441"/>
      <c r="R440" s="441"/>
      <c r="S440" s="441"/>
      <c r="T440" s="441"/>
      <c r="U440" s="441"/>
      <c r="V440" s="441"/>
      <c r="W440" s="441"/>
      <c r="X440" s="441"/>
      <c r="Y440" s="442" t="s">
        <v>118</v>
      </c>
      <c r="Z440" s="442"/>
      <c r="AA440" s="442"/>
      <c r="AB440" s="442"/>
      <c r="AC440" s="442"/>
      <c r="AD440" s="442"/>
      <c r="AE440" s="442"/>
      <c r="AF440" s="442"/>
      <c r="AG440" s="442"/>
      <c r="AH440" s="442"/>
      <c r="AI440" s="442"/>
      <c r="AJ440" s="442"/>
      <c r="AK440" s="442"/>
      <c r="AL440" s="442"/>
      <c r="AM440" s="442"/>
      <c r="AN440" s="442"/>
      <c r="AO440" s="442"/>
      <c r="AP440" s="442"/>
      <c r="AQ440" s="442"/>
      <c r="AR440" s="442"/>
      <c r="AS440" s="442"/>
      <c r="AT440" s="442"/>
      <c r="AU440" s="442"/>
      <c r="AV440" s="442"/>
      <c r="AW440" s="442"/>
      <c r="AX440" s="442"/>
      <c r="AY440" s="442"/>
      <c r="AZ440" s="442"/>
      <c r="BA440" s="442"/>
      <c r="BB440" s="442"/>
      <c r="BC440" s="442"/>
      <c r="BD440" s="442"/>
      <c r="BE440" s="442"/>
      <c r="BF440" s="442"/>
      <c r="BG440" s="442"/>
      <c r="BH440" s="442"/>
      <c r="BI440" s="442"/>
      <c r="BJ440" s="442"/>
      <c r="BK440" s="442"/>
      <c r="BL440" s="442"/>
      <c r="BM440" s="441" t="s">
        <v>119</v>
      </c>
      <c r="BN440" s="441"/>
      <c r="BO440" s="441"/>
      <c r="BP440" s="441"/>
      <c r="BQ440" s="441"/>
      <c r="BR440" s="441"/>
      <c r="BS440" s="441"/>
      <c r="BT440" s="441"/>
      <c r="BU440" s="441"/>
      <c r="BV440" s="441"/>
      <c r="BW440" s="441"/>
      <c r="BX440" s="441"/>
      <c r="BY440" s="441"/>
      <c r="BZ440" s="441"/>
      <c r="CA440" s="441"/>
      <c r="CB440" s="441"/>
      <c r="CC440" s="441"/>
      <c r="CD440" s="441"/>
      <c r="CE440" s="441"/>
      <c r="CF440" s="441"/>
      <c r="CG440" s="441"/>
      <c r="CH440" s="441"/>
      <c r="CI440" s="441"/>
      <c r="CJ440" s="441"/>
      <c r="CK440" s="441"/>
      <c r="CL440" s="441"/>
      <c r="CM440" s="441"/>
      <c r="CN440" s="441"/>
      <c r="CO440" s="441"/>
      <c r="CP440" s="441"/>
      <c r="CQ440" s="441"/>
    </row>
    <row r="441" spans="1:95" ht="72.75" customHeight="1" x14ac:dyDescent="0.2">
      <c r="A441" s="376" t="s">
        <v>350</v>
      </c>
      <c r="B441" s="377"/>
      <c r="C441" s="377"/>
      <c r="D441" s="377"/>
      <c r="E441" s="377"/>
      <c r="F441" s="377"/>
      <c r="G441" s="377"/>
      <c r="H441" s="377"/>
      <c r="I441" s="377"/>
      <c r="J441" s="377"/>
      <c r="K441" s="377"/>
      <c r="L441" s="377"/>
      <c r="M441" s="377"/>
      <c r="N441" s="377"/>
      <c r="O441" s="377"/>
      <c r="P441" s="377"/>
      <c r="Q441" s="377"/>
      <c r="R441" s="377"/>
      <c r="S441" s="377"/>
      <c r="T441" s="377"/>
      <c r="U441" s="377"/>
      <c r="V441" s="377"/>
      <c r="W441" s="377"/>
      <c r="X441" s="378"/>
      <c r="Y441" s="445" t="s">
        <v>120</v>
      </c>
      <c r="Z441" s="446"/>
      <c r="AA441" s="446"/>
      <c r="AB441" s="446"/>
      <c r="AC441" s="446"/>
      <c r="AD441" s="446"/>
      <c r="AE441" s="446"/>
      <c r="AF441" s="446"/>
      <c r="AG441" s="446"/>
      <c r="AH441" s="446"/>
      <c r="AI441" s="446"/>
      <c r="AJ441" s="446"/>
      <c r="AK441" s="446"/>
      <c r="AL441" s="446"/>
      <c r="AM441" s="446"/>
      <c r="AN441" s="446"/>
      <c r="AO441" s="446"/>
      <c r="AP441" s="446"/>
      <c r="AQ441" s="446"/>
      <c r="AR441" s="446"/>
      <c r="AS441" s="446"/>
      <c r="AT441" s="446"/>
      <c r="AU441" s="446"/>
      <c r="AV441" s="446"/>
      <c r="AW441" s="446"/>
      <c r="AX441" s="446"/>
      <c r="AY441" s="446"/>
      <c r="AZ441" s="446"/>
      <c r="BA441" s="446"/>
      <c r="BB441" s="446"/>
      <c r="BC441" s="446"/>
      <c r="BD441" s="446"/>
      <c r="BE441" s="446"/>
      <c r="BF441" s="446"/>
      <c r="BG441" s="446"/>
      <c r="BH441" s="446"/>
      <c r="BI441" s="446"/>
      <c r="BJ441" s="446"/>
      <c r="BK441" s="446"/>
      <c r="BL441" s="447"/>
      <c r="BM441" s="441" t="s">
        <v>121</v>
      </c>
      <c r="BN441" s="441"/>
      <c r="BO441" s="441"/>
      <c r="BP441" s="441"/>
      <c r="BQ441" s="441"/>
      <c r="BR441" s="441"/>
      <c r="BS441" s="441"/>
      <c r="BT441" s="441"/>
      <c r="BU441" s="441"/>
      <c r="BV441" s="441"/>
      <c r="BW441" s="441"/>
      <c r="BX441" s="441"/>
      <c r="BY441" s="441"/>
      <c r="BZ441" s="441"/>
      <c r="CA441" s="441"/>
      <c r="CB441" s="441"/>
      <c r="CC441" s="441"/>
      <c r="CD441" s="441"/>
      <c r="CE441" s="441"/>
      <c r="CF441" s="441"/>
      <c r="CG441" s="441"/>
      <c r="CH441" s="441"/>
      <c r="CI441" s="441"/>
      <c r="CJ441" s="441"/>
      <c r="CK441" s="441"/>
      <c r="CL441" s="441"/>
      <c r="CM441" s="441"/>
      <c r="CN441" s="441"/>
      <c r="CO441" s="441"/>
      <c r="CP441" s="441"/>
      <c r="CQ441" s="441"/>
    </row>
    <row r="442" spans="1:95" ht="27.75" customHeight="1" x14ac:dyDescent="0.2">
      <c r="A442" s="441" t="s">
        <v>122</v>
      </c>
      <c r="B442" s="441"/>
      <c r="C442" s="441"/>
      <c r="D442" s="441"/>
      <c r="E442" s="441"/>
      <c r="F442" s="441"/>
      <c r="G442" s="441"/>
      <c r="H442" s="441"/>
      <c r="I442" s="441"/>
      <c r="J442" s="441"/>
      <c r="K442" s="441"/>
      <c r="L442" s="441"/>
      <c r="M442" s="441"/>
      <c r="N442" s="441"/>
      <c r="O442" s="441"/>
      <c r="P442" s="441"/>
      <c r="Q442" s="441"/>
      <c r="R442" s="441"/>
      <c r="S442" s="441"/>
      <c r="T442" s="441"/>
      <c r="U442" s="441"/>
      <c r="V442" s="441"/>
      <c r="W442" s="441"/>
      <c r="X442" s="441"/>
      <c r="Y442" s="442" t="s">
        <v>120</v>
      </c>
      <c r="Z442" s="442"/>
      <c r="AA442" s="442"/>
      <c r="AB442" s="442"/>
      <c r="AC442" s="442"/>
      <c r="AD442" s="442"/>
      <c r="AE442" s="442"/>
      <c r="AF442" s="442"/>
      <c r="AG442" s="442"/>
      <c r="AH442" s="442"/>
      <c r="AI442" s="442"/>
      <c r="AJ442" s="442"/>
      <c r="AK442" s="442"/>
      <c r="AL442" s="442"/>
      <c r="AM442" s="442"/>
      <c r="AN442" s="442"/>
      <c r="AO442" s="442"/>
      <c r="AP442" s="442"/>
      <c r="AQ442" s="442"/>
      <c r="AR442" s="442"/>
      <c r="AS442" s="442"/>
      <c r="AT442" s="442"/>
      <c r="AU442" s="442"/>
      <c r="AV442" s="442"/>
      <c r="AW442" s="442"/>
      <c r="AX442" s="442"/>
      <c r="AY442" s="442"/>
      <c r="AZ442" s="442"/>
      <c r="BA442" s="442"/>
      <c r="BB442" s="442"/>
      <c r="BC442" s="442"/>
      <c r="BD442" s="442"/>
      <c r="BE442" s="442"/>
      <c r="BF442" s="442"/>
      <c r="BG442" s="442"/>
      <c r="BH442" s="442"/>
      <c r="BI442" s="442"/>
      <c r="BJ442" s="442"/>
      <c r="BK442" s="442"/>
      <c r="BL442" s="442"/>
      <c r="BM442" s="441" t="s">
        <v>123</v>
      </c>
      <c r="BN442" s="441"/>
      <c r="BO442" s="441"/>
      <c r="BP442" s="441"/>
      <c r="BQ442" s="441"/>
      <c r="BR442" s="441"/>
      <c r="BS442" s="441"/>
      <c r="BT442" s="441"/>
      <c r="BU442" s="441"/>
      <c r="BV442" s="441"/>
      <c r="BW442" s="441"/>
      <c r="BX442" s="441"/>
      <c r="BY442" s="441"/>
      <c r="BZ442" s="441"/>
      <c r="CA442" s="441"/>
      <c r="CB442" s="441"/>
      <c r="CC442" s="441"/>
      <c r="CD442" s="441"/>
      <c r="CE442" s="441"/>
      <c r="CF442" s="441"/>
      <c r="CG442" s="441"/>
      <c r="CH442" s="441"/>
      <c r="CI442" s="441"/>
      <c r="CJ442" s="441"/>
      <c r="CK442" s="441"/>
      <c r="CL442" s="441"/>
      <c r="CM442" s="441"/>
      <c r="CN442" s="441"/>
      <c r="CO442" s="441"/>
      <c r="CP442" s="441"/>
      <c r="CQ442" s="441"/>
    </row>
    <row r="443" spans="1:95" x14ac:dyDescent="0.2">
      <c r="A443" s="514" t="s">
        <v>371</v>
      </c>
      <c r="B443" s="514"/>
      <c r="C443" s="514"/>
      <c r="D443" s="514"/>
      <c r="E443" s="514"/>
      <c r="F443" s="514"/>
      <c r="G443" s="514"/>
      <c r="H443" s="514"/>
      <c r="I443" s="514"/>
      <c r="J443" s="514"/>
      <c r="K443" s="514"/>
      <c r="L443" s="514"/>
      <c r="M443" s="514"/>
      <c r="N443" s="514"/>
      <c r="O443" s="514"/>
      <c r="P443" s="514"/>
      <c r="Q443" s="514"/>
      <c r="R443" s="514"/>
      <c r="S443" s="514"/>
      <c r="T443" s="514"/>
      <c r="U443" s="514"/>
      <c r="V443" s="514"/>
      <c r="W443" s="514"/>
      <c r="X443" s="514"/>
      <c r="Y443" s="514"/>
      <c r="Z443" s="514"/>
      <c r="AA443" s="514"/>
      <c r="AB443" s="514"/>
      <c r="AC443" s="514"/>
      <c r="AD443" s="514"/>
      <c r="AE443" s="514"/>
      <c r="AF443" s="514"/>
      <c r="AG443" s="514"/>
      <c r="AH443" s="514"/>
      <c r="AI443" s="514"/>
      <c r="AJ443" s="514"/>
      <c r="AK443" s="514"/>
      <c r="AL443" s="514"/>
      <c r="AM443" s="514"/>
      <c r="AN443" s="514"/>
      <c r="AO443" s="514"/>
      <c r="AP443" s="514"/>
      <c r="AQ443" s="514"/>
      <c r="AR443" s="514"/>
      <c r="AS443" s="514"/>
      <c r="AT443" s="514"/>
      <c r="AU443" s="514"/>
      <c r="AV443" s="514"/>
      <c r="AW443" s="514"/>
      <c r="AX443" s="514"/>
      <c r="AY443" s="514"/>
      <c r="AZ443" s="514"/>
      <c r="BA443" s="514"/>
      <c r="BB443" s="514"/>
      <c r="BC443" s="514"/>
      <c r="BD443" s="514"/>
      <c r="BE443" s="514"/>
      <c r="BF443" s="514"/>
      <c r="BG443" s="514"/>
      <c r="BH443" s="514"/>
      <c r="BI443" s="514"/>
      <c r="BJ443" s="514"/>
      <c r="BK443" s="514"/>
      <c r="BL443" s="514"/>
      <c r="BM443" s="514"/>
      <c r="BN443" s="514"/>
      <c r="BO443" s="514"/>
      <c r="BP443" s="514"/>
      <c r="BQ443" s="514"/>
      <c r="BR443" s="514"/>
      <c r="BS443" s="514"/>
      <c r="BT443" s="514"/>
      <c r="BU443" s="514"/>
      <c r="BV443" s="514"/>
      <c r="BW443" s="514"/>
      <c r="BX443" s="514"/>
      <c r="BY443" s="514"/>
      <c r="BZ443" s="514"/>
      <c r="CA443" s="514"/>
      <c r="CB443" s="514"/>
      <c r="CC443" s="514"/>
      <c r="CD443" s="514"/>
      <c r="CE443" s="514"/>
      <c r="CF443" s="514"/>
      <c r="CG443" s="514"/>
      <c r="CH443" s="514"/>
      <c r="CI443" s="514"/>
      <c r="CJ443" s="514"/>
      <c r="CK443" s="514"/>
      <c r="CL443" s="514"/>
      <c r="CM443" s="514"/>
      <c r="CN443" s="514"/>
      <c r="CO443" s="514"/>
      <c r="CP443" s="514"/>
      <c r="CQ443" s="514"/>
    </row>
    <row r="444" spans="1:95" ht="27" customHeight="1" x14ac:dyDescent="0.2">
      <c r="A444" s="383" t="s">
        <v>370</v>
      </c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  <c r="AA444" s="383"/>
      <c r="AB444" s="383"/>
      <c r="AC444" s="383"/>
      <c r="AD444" s="383"/>
      <c r="AE444" s="383"/>
      <c r="AF444" s="383"/>
      <c r="AG444" s="383"/>
      <c r="AH444" s="383"/>
      <c r="AI444" s="383"/>
      <c r="AJ444" s="383"/>
      <c r="AK444" s="383"/>
      <c r="AL444" s="383"/>
      <c r="AM444" s="383"/>
      <c r="AN444" s="383"/>
      <c r="AO444" s="383"/>
      <c r="AP444" s="383"/>
      <c r="AQ444" s="383"/>
      <c r="AR444" s="383"/>
      <c r="AS444" s="383"/>
      <c r="AT444" s="383"/>
      <c r="AU444" s="383"/>
      <c r="AV444" s="383"/>
      <c r="AW444" s="383"/>
      <c r="AX444" s="383"/>
      <c r="AY444" s="383"/>
      <c r="AZ444" s="383"/>
      <c r="BA444" s="383"/>
      <c r="BB444" s="383"/>
      <c r="BC444" s="383"/>
      <c r="BD444" s="383"/>
      <c r="BE444" s="383"/>
      <c r="BF444" s="383"/>
      <c r="BG444" s="383"/>
      <c r="BH444" s="383"/>
      <c r="BI444" s="383"/>
      <c r="BJ444" s="383"/>
      <c r="BK444" s="383"/>
      <c r="BL444" s="383"/>
      <c r="BM444" s="383"/>
      <c r="BN444" s="383"/>
      <c r="BO444" s="383"/>
      <c r="BP444" s="383"/>
      <c r="BQ444" s="383"/>
      <c r="BR444" s="383"/>
      <c r="BS444" s="383"/>
      <c r="BT444" s="383"/>
      <c r="BU444" s="383"/>
      <c r="BV444" s="383"/>
      <c r="BW444" s="383"/>
      <c r="BX444" s="383"/>
      <c r="BY444" s="383"/>
      <c r="BZ444" s="383"/>
      <c r="CA444" s="383"/>
      <c r="CB444" s="383"/>
      <c r="CC444" s="383"/>
      <c r="CD444" s="383"/>
      <c r="CE444" s="383"/>
      <c r="CF444" s="383"/>
      <c r="CG444" s="383"/>
      <c r="CH444" s="383"/>
      <c r="CI444" s="383"/>
      <c r="CJ444" s="383"/>
      <c r="CK444" s="383"/>
      <c r="CL444" s="383"/>
      <c r="CM444" s="383"/>
      <c r="CN444" s="383"/>
      <c r="CO444" s="383"/>
      <c r="CP444" s="383"/>
      <c r="CQ444" s="383"/>
    </row>
    <row r="445" spans="1:95" ht="13.15" customHeight="1" x14ac:dyDescent="0.2">
      <c r="A445" s="444" t="s">
        <v>126</v>
      </c>
      <c r="B445" s="444"/>
      <c r="C445" s="444"/>
      <c r="D445" s="444"/>
      <c r="E445" s="444"/>
      <c r="F445" s="444"/>
      <c r="G445" s="444"/>
      <c r="H445" s="444"/>
      <c r="I445" s="444"/>
      <c r="J445" s="444"/>
      <c r="K445" s="444"/>
      <c r="L445" s="444"/>
      <c r="M445" s="444"/>
      <c r="N445" s="444"/>
      <c r="O445" s="444"/>
      <c r="P445" s="444"/>
      <c r="Q445" s="444"/>
      <c r="R445" s="444"/>
      <c r="S445" s="444"/>
      <c r="T445" s="444"/>
      <c r="U445" s="444"/>
      <c r="V445" s="444"/>
      <c r="W445" s="444"/>
      <c r="X445" s="444"/>
      <c r="Y445" s="444"/>
      <c r="Z445" s="444"/>
      <c r="AA445" s="444"/>
      <c r="AB445" s="444"/>
      <c r="AC445" s="444"/>
      <c r="AD445" s="444"/>
      <c r="AE445" s="444"/>
      <c r="AF445" s="444"/>
      <c r="AG445" s="444"/>
      <c r="AH445" s="444"/>
      <c r="AI445" s="444"/>
      <c r="AJ445" s="444"/>
      <c r="AK445" s="444"/>
      <c r="AL445" s="444"/>
      <c r="AM445" s="444"/>
      <c r="AN445" s="444"/>
      <c r="AO445" s="444"/>
      <c r="AP445" s="444"/>
      <c r="AQ445" s="444"/>
      <c r="AR445" s="444"/>
      <c r="AS445" s="444"/>
      <c r="AT445" s="444"/>
      <c r="AU445" s="444"/>
      <c r="AV445" s="444"/>
      <c r="AW445" s="444"/>
      <c r="AX445" s="444"/>
      <c r="AY445" s="444"/>
      <c r="AZ445" s="444"/>
      <c r="BA445" s="444"/>
      <c r="BB445" s="444"/>
      <c r="BC445" s="444"/>
      <c r="BD445" s="444"/>
      <c r="BE445" s="444"/>
      <c r="BF445" s="444"/>
      <c r="BG445" s="444"/>
      <c r="BH445" s="444"/>
      <c r="BI445" s="444"/>
      <c r="BJ445" s="444"/>
      <c r="BK445" s="444"/>
      <c r="BL445" s="444"/>
      <c r="BM445" s="444"/>
      <c r="BN445" s="444"/>
      <c r="BO445" s="444"/>
      <c r="BP445" s="444"/>
      <c r="BQ445" s="444"/>
      <c r="BR445" s="444"/>
      <c r="BS445" s="444"/>
      <c r="BT445" s="444"/>
      <c r="BU445" s="444"/>
      <c r="BV445" s="444"/>
      <c r="BW445" s="444"/>
      <c r="BX445" s="444"/>
      <c r="BY445" s="444"/>
      <c r="BZ445" s="444"/>
      <c r="CA445" s="444"/>
      <c r="CB445" s="444"/>
      <c r="CC445" s="444"/>
      <c r="CD445" s="444"/>
      <c r="CE445" s="444"/>
      <c r="CF445" s="444"/>
      <c r="CG445" s="444"/>
      <c r="CH445" s="444"/>
      <c r="CI445" s="444"/>
      <c r="CJ445" s="444"/>
      <c r="CK445" s="444"/>
      <c r="CL445" s="444"/>
      <c r="CM445" s="444"/>
      <c r="CN445" s="444"/>
      <c r="CO445" s="444"/>
      <c r="CP445" s="444"/>
      <c r="CQ445" s="444"/>
    </row>
    <row r="446" spans="1:95" ht="28.15" customHeight="1" x14ac:dyDescent="0.2">
      <c r="A446" s="383" t="s">
        <v>127</v>
      </c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  <c r="AA446" s="383"/>
      <c r="AB446" s="383"/>
      <c r="AC446" s="383"/>
      <c r="AD446" s="383"/>
      <c r="AE446" s="383"/>
      <c r="AF446" s="383"/>
      <c r="AG446" s="383"/>
      <c r="AH446" s="383"/>
      <c r="AI446" s="383"/>
      <c r="AJ446" s="383"/>
      <c r="AK446" s="383"/>
      <c r="AL446" s="383"/>
      <c r="AM446" s="383"/>
      <c r="AN446" s="383"/>
      <c r="AO446" s="383"/>
      <c r="AP446" s="383"/>
      <c r="AQ446" s="383"/>
      <c r="AR446" s="383"/>
      <c r="AS446" s="383"/>
      <c r="AT446" s="383"/>
      <c r="AU446" s="383"/>
      <c r="AV446" s="383"/>
      <c r="AW446" s="383"/>
      <c r="AX446" s="383"/>
      <c r="AY446" s="383"/>
      <c r="AZ446" s="383"/>
      <c r="BA446" s="383"/>
      <c r="BB446" s="383"/>
      <c r="BC446" s="383"/>
      <c r="BD446" s="383"/>
      <c r="BE446" s="383"/>
      <c r="BF446" s="383"/>
      <c r="BG446" s="383"/>
      <c r="BH446" s="383"/>
      <c r="BI446" s="383"/>
      <c r="BJ446" s="383"/>
      <c r="BK446" s="383"/>
      <c r="BL446" s="383"/>
      <c r="BM446" s="383"/>
      <c r="BN446" s="383"/>
      <c r="BO446" s="383"/>
      <c r="BP446" s="383"/>
      <c r="BQ446" s="383"/>
      <c r="BR446" s="383"/>
      <c r="BS446" s="383"/>
      <c r="BT446" s="383"/>
      <c r="BU446" s="383"/>
      <c r="BV446" s="383"/>
      <c r="BW446" s="383"/>
      <c r="BX446" s="383"/>
      <c r="BY446" s="383"/>
      <c r="BZ446" s="383"/>
      <c r="CA446" s="383"/>
      <c r="CB446" s="383"/>
      <c r="CC446" s="383"/>
      <c r="CD446" s="383"/>
      <c r="CE446" s="383"/>
      <c r="CF446" s="383"/>
      <c r="CG446" s="383"/>
      <c r="CH446" s="383"/>
      <c r="CI446" s="383"/>
      <c r="CJ446" s="383"/>
      <c r="CK446" s="383"/>
      <c r="CL446" s="383"/>
      <c r="CM446" s="383"/>
      <c r="CN446" s="383"/>
      <c r="CO446" s="383"/>
      <c r="CP446" s="383"/>
      <c r="CQ446" s="383"/>
    </row>
    <row r="447" spans="1:95" ht="12.75" customHeight="1" x14ac:dyDescent="0.2">
      <c r="CE447" s="301"/>
      <c r="CF447" s="318"/>
      <c r="CG447" s="318"/>
      <c r="CH447" s="318"/>
      <c r="CI447" s="318"/>
      <c r="CJ447" s="318"/>
      <c r="CK447" s="318"/>
      <c r="CL447" s="318"/>
      <c r="CM447" s="318"/>
      <c r="CN447" s="318"/>
      <c r="CO447" s="318"/>
      <c r="CP447" s="475"/>
      <c r="CQ447" s="475"/>
    </row>
    <row r="448" spans="1:95" x14ac:dyDescent="0.2">
      <c r="A448" s="427" t="s">
        <v>26</v>
      </c>
      <c r="B448" s="427"/>
      <c r="C448" s="427"/>
      <c r="D448" s="427"/>
      <c r="E448" s="427"/>
      <c r="F448" s="427"/>
      <c r="G448" s="427"/>
      <c r="H448" s="427"/>
      <c r="I448" s="427"/>
      <c r="J448" s="427"/>
      <c r="K448" s="427"/>
      <c r="L448" s="427"/>
      <c r="M448" s="427"/>
      <c r="N448" s="427"/>
      <c r="O448" s="427"/>
      <c r="P448" s="427"/>
      <c r="Q448" s="427"/>
      <c r="R448" s="427"/>
      <c r="S448" s="427"/>
      <c r="T448" s="427"/>
      <c r="U448" s="427"/>
      <c r="V448" s="427"/>
      <c r="W448" s="427"/>
      <c r="X448" s="427"/>
      <c r="Y448" s="427"/>
      <c r="Z448" s="427"/>
      <c r="AA448" s="427"/>
      <c r="AB448" s="427"/>
      <c r="AC448" s="427"/>
      <c r="AD448" s="427"/>
      <c r="AE448" s="427"/>
      <c r="AF448" s="427"/>
      <c r="AG448" s="427"/>
      <c r="AH448" s="427"/>
      <c r="AI448" s="427"/>
      <c r="AJ448" s="427"/>
      <c r="AK448" s="427"/>
      <c r="AL448" s="427"/>
      <c r="AM448" s="427"/>
      <c r="AN448" s="427"/>
      <c r="AO448" s="427"/>
      <c r="AP448" s="369" t="s">
        <v>59</v>
      </c>
      <c r="AQ448" s="369"/>
      <c r="AR448" s="369"/>
      <c r="AS448" s="369"/>
      <c r="AT448" s="369"/>
      <c r="AU448" s="368"/>
      <c r="AV448" s="368"/>
      <c r="AW448" s="368"/>
      <c r="AX448" s="368"/>
      <c r="AY448" s="368"/>
      <c r="AZ448" s="368"/>
      <c r="BA448" s="368"/>
      <c r="BB448" s="368"/>
      <c r="BC448" s="368"/>
      <c r="BD448" s="368"/>
      <c r="BE448" s="368"/>
      <c r="BF448" s="368"/>
      <c r="BG448" s="368"/>
      <c r="BH448" s="368"/>
      <c r="BI448" s="368"/>
      <c r="BJ448" s="368"/>
      <c r="BK448" s="368"/>
      <c r="BL448" s="368"/>
      <c r="BM448" s="368"/>
      <c r="BN448" s="368"/>
      <c r="BO448" s="368"/>
      <c r="BP448" s="368"/>
      <c r="BQ448" s="368"/>
      <c r="BR448" s="368"/>
      <c r="BS448" s="368"/>
      <c r="BT448" s="368"/>
      <c r="BU448" s="368"/>
      <c r="BV448" s="368"/>
      <c r="BW448" s="368"/>
      <c r="BX448" s="368"/>
      <c r="BY448" s="368"/>
      <c r="BZ448" s="368"/>
      <c r="CA448" s="368"/>
      <c r="CB448" s="368"/>
      <c r="CC448" s="368"/>
      <c r="CD448" s="368"/>
      <c r="CE448" s="368"/>
    </row>
    <row r="449" spans="1:95" ht="7.5" customHeight="1" thickBot="1" x14ac:dyDescent="0.25">
      <c r="A449" s="427"/>
      <c r="B449" s="427"/>
      <c r="C449" s="427"/>
      <c r="D449" s="427"/>
      <c r="E449" s="427"/>
      <c r="F449" s="427"/>
      <c r="G449" s="427"/>
      <c r="H449" s="427"/>
      <c r="I449" s="427"/>
      <c r="J449" s="427"/>
      <c r="K449" s="427"/>
      <c r="L449" s="427"/>
      <c r="M449" s="427"/>
      <c r="N449" s="427"/>
      <c r="O449" s="427"/>
      <c r="P449" s="427"/>
      <c r="Q449" s="427"/>
      <c r="R449" s="427"/>
      <c r="S449" s="427"/>
      <c r="T449" s="427"/>
      <c r="U449" s="427"/>
      <c r="V449" s="427"/>
      <c r="W449" s="427"/>
      <c r="X449" s="427"/>
      <c r="Y449" s="427"/>
      <c r="Z449" s="427"/>
      <c r="AA449" s="427"/>
      <c r="AB449" s="427"/>
      <c r="AC449" s="427"/>
      <c r="AD449" s="427"/>
      <c r="AE449" s="427"/>
      <c r="AF449" s="427"/>
      <c r="AG449" s="427"/>
      <c r="AH449" s="427"/>
      <c r="AI449" s="427"/>
      <c r="AJ449" s="427"/>
      <c r="AK449" s="427"/>
      <c r="AL449" s="427"/>
      <c r="AM449" s="427"/>
      <c r="AN449" s="427"/>
      <c r="AO449" s="427"/>
      <c r="AP449" s="427"/>
      <c r="AQ449" s="427"/>
      <c r="AR449" s="427"/>
      <c r="AS449" s="427"/>
      <c r="AT449" s="427"/>
      <c r="AU449" s="427"/>
      <c r="AV449" s="427"/>
      <c r="AW449" s="427"/>
      <c r="AX449" s="427"/>
      <c r="AY449" s="427"/>
      <c r="AZ449" s="427"/>
      <c r="BA449" s="427"/>
      <c r="BB449" s="427"/>
      <c r="BC449" s="427"/>
      <c r="BD449" s="427"/>
      <c r="BE449" s="427"/>
      <c r="BF449" s="427"/>
      <c r="BG449" s="427"/>
      <c r="BH449" s="427"/>
      <c r="BI449" s="427"/>
      <c r="BJ449" s="427"/>
      <c r="BK449" s="427"/>
      <c r="BL449" s="427"/>
      <c r="BM449" s="427"/>
      <c r="BN449" s="427"/>
      <c r="BO449" s="427"/>
      <c r="BP449" s="427"/>
      <c r="BQ449" s="427"/>
      <c r="BR449" s="427"/>
      <c r="BS449" s="427"/>
      <c r="BT449" s="427"/>
      <c r="BU449" s="427"/>
      <c r="BV449" s="427"/>
      <c r="BW449" s="427"/>
      <c r="BX449" s="427"/>
      <c r="BY449" s="427"/>
      <c r="BZ449" s="427"/>
      <c r="CA449" s="427"/>
      <c r="CB449" s="427"/>
      <c r="CC449" s="427"/>
      <c r="CD449" s="427"/>
      <c r="CE449" s="427"/>
    </row>
    <row r="450" spans="1:95" x14ac:dyDescent="0.2">
      <c r="A450" s="368" t="s">
        <v>28</v>
      </c>
      <c r="B450" s="368"/>
      <c r="C450" s="368"/>
      <c r="D450" s="368"/>
      <c r="E450" s="368"/>
      <c r="F450" s="368"/>
      <c r="G450" s="368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8"/>
      <c r="Y450" s="366"/>
      <c r="Z450" s="366"/>
      <c r="AA450" s="366"/>
      <c r="AB450" s="366"/>
      <c r="AC450" s="366"/>
      <c r="AD450" s="366"/>
      <c r="AE450" s="366"/>
      <c r="AF450" s="366"/>
      <c r="AG450" s="366"/>
      <c r="AH450" s="366"/>
      <c r="AI450" s="366"/>
      <c r="AJ450" s="366"/>
      <c r="AK450" s="366"/>
      <c r="AL450" s="366"/>
      <c r="AM450" s="366"/>
      <c r="AN450" s="366"/>
      <c r="AO450" s="366"/>
      <c r="AP450" s="366"/>
      <c r="AQ450" s="366"/>
      <c r="AR450" s="366"/>
      <c r="AS450" s="366"/>
      <c r="AT450" s="366"/>
      <c r="AU450" s="366"/>
      <c r="AV450" s="366"/>
      <c r="AW450" s="366"/>
      <c r="AX450" s="366"/>
      <c r="AY450" s="366"/>
      <c r="AZ450" s="366"/>
      <c r="BA450" s="366"/>
      <c r="BB450" s="366"/>
      <c r="BC450" s="366"/>
      <c r="BD450" s="366"/>
      <c r="BE450" s="366"/>
      <c r="BF450" s="366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468" t="s">
        <v>29</v>
      </c>
      <c r="BT450" s="468"/>
      <c r="BU450" s="468"/>
      <c r="BV450" s="468"/>
      <c r="BW450" s="468"/>
      <c r="BX450" s="468"/>
      <c r="BY450" s="468"/>
      <c r="BZ450" s="468"/>
      <c r="CA450" s="468"/>
      <c r="CB450" s="468"/>
      <c r="CC450" s="468"/>
      <c r="CD450" s="468"/>
      <c r="CE450" s="468"/>
      <c r="CF450" s="460" t="s">
        <v>238</v>
      </c>
      <c r="CG450" s="775"/>
      <c r="CH450" s="775"/>
      <c r="CI450" s="775"/>
      <c r="CJ450" s="775"/>
      <c r="CK450" s="775"/>
      <c r="CL450" s="775"/>
      <c r="CM450" s="775"/>
      <c r="CN450" s="775"/>
      <c r="CO450" s="775"/>
      <c r="CP450" s="775"/>
      <c r="CQ450" s="776"/>
    </row>
    <row r="451" spans="1:95" x14ac:dyDescent="0.2">
      <c r="A451" s="452" t="s">
        <v>193</v>
      </c>
      <c r="B451" s="467"/>
      <c r="C451" s="467"/>
      <c r="D451" s="467"/>
      <c r="E451" s="467"/>
      <c r="F451" s="467"/>
      <c r="G451" s="467"/>
      <c r="H451" s="467"/>
      <c r="I451" s="467"/>
      <c r="J451" s="467"/>
      <c r="K451" s="467"/>
      <c r="L451" s="467"/>
      <c r="M451" s="467"/>
      <c r="N451" s="467"/>
      <c r="O451" s="467"/>
      <c r="P451" s="467"/>
      <c r="Q451" s="467"/>
      <c r="R451" s="467"/>
      <c r="S451" s="467"/>
      <c r="T451" s="467"/>
      <c r="U451" s="467"/>
      <c r="V451" s="467"/>
      <c r="W451" s="467"/>
      <c r="X451" s="467"/>
      <c r="Y451" s="467"/>
      <c r="Z451" s="467"/>
      <c r="AA451" s="467"/>
      <c r="AB451" s="467"/>
      <c r="AC451" s="467"/>
      <c r="AD451" s="467"/>
      <c r="AE451" s="467"/>
      <c r="AF451" s="467"/>
      <c r="AG451" s="467"/>
      <c r="AH451" s="467"/>
      <c r="AI451" s="467"/>
      <c r="AJ451" s="467"/>
      <c r="AK451" s="467"/>
      <c r="AL451" s="467"/>
      <c r="AM451" s="467"/>
      <c r="AN451" s="467"/>
      <c r="AO451" s="467"/>
      <c r="AP451" s="467"/>
      <c r="AQ451" s="467"/>
      <c r="AR451" s="467"/>
      <c r="AS451" s="467"/>
      <c r="AT451" s="467"/>
      <c r="AU451" s="467"/>
      <c r="AV451" s="467"/>
      <c r="AW451" s="467"/>
      <c r="AX451" s="467"/>
      <c r="AY451" s="467"/>
      <c r="AZ451" s="467"/>
      <c r="BA451" s="467"/>
      <c r="BB451" s="467"/>
      <c r="BC451" s="467"/>
      <c r="BD451" s="467"/>
      <c r="BE451" s="467"/>
      <c r="BF451" s="467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468"/>
      <c r="BT451" s="468"/>
      <c r="BU451" s="468"/>
      <c r="BV451" s="468"/>
      <c r="BW451" s="468"/>
      <c r="BX451" s="468"/>
      <c r="BY451" s="468"/>
      <c r="BZ451" s="468"/>
      <c r="CA451" s="468"/>
      <c r="CB451" s="468"/>
      <c r="CC451" s="468"/>
      <c r="CD451" s="468"/>
      <c r="CE451" s="468"/>
      <c r="CF451" s="782"/>
      <c r="CG451" s="783"/>
      <c r="CH451" s="783"/>
      <c r="CI451" s="783"/>
      <c r="CJ451" s="783"/>
      <c r="CK451" s="783"/>
      <c r="CL451" s="783"/>
      <c r="CM451" s="783"/>
      <c r="CN451" s="783"/>
      <c r="CO451" s="783"/>
      <c r="CP451" s="783"/>
      <c r="CQ451" s="784"/>
    </row>
    <row r="452" spans="1:95" ht="15.75" thickBot="1" x14ac:dyDescent="0.25">
      <c r="A452" s="368" t="s">
        <v>32</v>
      </c>
      <c r="B452" s="368"/>
      <c r="C452" s="368"/>
      <c r="D452" s="368"/>
      <c r="E452" s="368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6"/>
      <c r="AF452" s="366"/>
      <c r="AG452" s="366"/>
      <c r="AH452" s="366"/>
      <c r="AI452" s="366"/>
      <c r="AJ452" s="366"/>
      <c r="AK452" s="366"/>
      <c r="AL452" s="366"/>
      <c r="AM452" s="366"/>
      <c r="AN452" s="366"/>
      <c r="AO452" s="366"/>
      <c r="AP452" s="366"/>
      <c r="AQ452" s="366"/>
      <c r="AR452" s="366"/>
      <c r="AS452" s="366"/>
      <c r="AT452" s="366"/>
      <c r="AU452" s="366"/>
      <c r="AV452" s="366"/>
      <c r="AW452" s="366"/>
      <c r="AX452" s="366"/>
      <c r="AY452" s="366"/>
      <c r="AZ452" s="366"/>
      <c r="BA452" s="366"/>
      <c r="BB452" s="366"/>
      <c r="BC452" s="366"/>
      <c r="BD452" s="366"/>
      <c r="BE452" s="366"/>
      <c r="BF452" s="366"/>
      <c r="BS452" s="468"/>
      <c r="BT452" s="468"/>
      <c r="BU452" s="468"/>
      <c r="BV452" s="468"/>
      <c r="BW452" s="468"/>
      <c r="BX452" s="468"/>
      <c r="BY452" s="468"/>
      <c r="BZ452" s="468"/>
      <c r="CA452" s="468"/>
      <c r="CB452" s="468"/>
      <c r="CC452" s="468"/>
      <c r="CD452" s="468"/>
      <c r="CE452" s="468"/>
      <c r="CF452" s="777"/>
      <c r="CG452" s="778"/>
      <c r="CH452" s="778"/>
      <c r="CI452" s="778"/>
      <c r="CJ452" s="778"/>
      <c r="CK452" s="778"/>
      <c r="CL452" s="778"/>
      <c r="CM452" s="778"/>
      <c r="CN452" s="778"/>
      <c r="CO452" s="778"/>
      <c r="CP452" s="778"/>
      <c r="CQ452" s="779"/>
    </row>
    <row r="453" spans="1:95" ht="47.25" customHeight="1" x14ac:dyDescent="0.2">
      <c r="A453" s="452" t="s">
        <v>128</v>
      </c>
      <c r="B453" s="452"/>
      <c r="C453" s="452"/>
      <c r="D453" s="452"/>
      <c r="E453" s="452"/>
      <c r="F453" s="452"/>
      <c r="G453" s="452"/>
      <c r="H453" s="452"/>
      <c r="I453" s="452"/>
      <c r="J453" s="452"/>
      <c r="K453" s="452"/>
      <c r="L453" s="452"/>
      <c r="M453" s="452"/>
      <c r="N453" s="452"/>
      <c r="O453" s="452"/>
      <c r="P453" s="452"/>
      <c r="Q453" s="452"/>
      <c r="R453" s="452"/>
      <c r="S453" s="452"/>
      <c r="T453" s="452"/>
      <c r="U453" s="452"/>
      <c r="V453" s="452"/>
      <c r="W453" s="452"/>
      <c r="X453" s="452"/>
      <c r="Y453" s="452"/>
      <c r="Z453" s="452"/>
      <c r="AA453" s="452"/>
      <c r="AB453" s="452"/>
      <c r="AC453" s="452"/>
      <c r="AD453" s="452"/>
      <c r="AE453" s="452"/>
      <c r="AF453" s="452"/>
      <c r="AG453" s="452"/>
      <c r="AH453" s="452"/>
      <c r="AI453" s="452"/>
      <c r="AJ453" s="452"/>
      <c r="AK453" s="452"/>
      <c r="AL453" s="452"/>
      <c r="AM453" s="452"/>
      <c r="AN453" s="452"/>
      <c r="AO453" s="452"/>
      <c r="AP453" s="452"/>
      <c r="AQ453" s="452"/>
      <c r="AR453" s="452"/>
      <c r="AS453" s="452"/>
      <c r="AT453" s="452"/>
      <c r="AU453" s="452"/>
      <c r="AV453" s="452"/>
      <c r="AW453" s="452"/>
      <c r="AX453" s="452"/>
      <c r="AY453" s="452"/>
      <c r="AZ453" s="452"/>
      <c r="BA453" s="452"/>
      <c r="BB453" s="452"/>
      <c r="BC453" s="452"/>
      <c r="BD453" s="452"/>
      <c r="BE453" s="452"/>
      <c r="BF453" s="452"/>
      <c r="BS453" s="468"/>
      <c r="BT453" s="468"/>
      <c r="BU453" s="468"/>
      <c r="BV453" s="468"/>
      <c r="BW453" s="468"/>
      <c r="BX453" s="468"/>
      <c r="BY453" s="468"/>
      <c r="BZ453" s="468"/>
      <c r="CA453" s="468"/>
      <c r="CB453" s="468"/>
      <c r="CC453" s="468"/>
      <c r="CD453" s="468"/>
      <c r="CE453" s="468"/>
    </row>
    <row r="454" spans="1:95" ht="4.5" customHeight="1" x14ac:dyDescent="0.2">
      <c r="A454" s="368"/>
      <c r="B454" s="368"/>
      <c r="C454" s="368"/>
      <c r="D454" s="368"/>
      <c r="E454" s="368"/>
      <c r="F454" s="368"/>
      <c r="G454" s="368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8"/>
      <c r="AG454" s="368"/>
      <c r="AH454" s="368"/>
      <c r="AI454" s="368"/>
      <c r="AJ454" s="368"/>
      <c r="AK454" s="368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8"/>
      <c r="AV454" s="368"/>
      <c r="AW454" s="368"/>
      <c r="AX454" s="368"/>
      <c r="AY454" s="368"/>
      <c r="AZ454" s="368"/>
      <c r="BA454" s="368"/>
      <c r="BB454" s="368"/>
      <c r="BC454" s="368"/>
      <c r="BD454" s="368"/>
      <c r="BE454" s="368"/>
      <c r="BF454" s="368"/>
      <c r="BG454" s="368"/>
      <c r="BH454" s="368"/>
      <c r="BI454" s="368"/>
      <c r="BJ454" s="368"/>
      <c r="BK454" s="368"/>
      <c r="BL454" s="368"/>
      <c r="BM454" s="368"/>
      <c r="BN454" s="368"/>
      <c r="BO454" s="368"/>
      <c r="BP454" s="368"/>
      <c r="BQ454" s="368"/>
      <c r="BR454" s="368"/>
      <c r="BS454" s="368"/>
      <c r="BT454" s="368"/>
      <c r="BU454" s="368"/>
      <c r="BV454" s="368"/>
      <c r="BW454" s="368"/>
      <c r="BX454" s="368"/>
      <c r="BY454" s="368"/>
      <c r="BZ454" s="368"/>
      <c r="CA454" s="368"/>
      <c r="CB454" s="368"/>
      <c r="CC454" s="368"/>
      <c r="CD454" s="368"/>
      <c r="CE454" s="368"/>
    </row>
    <row r="455" spans="1:95" x14ac:dyDescent="0.2">
      <c r="A455" s="368" t="s">
        <v>34</v>
      </c>
      <c r="B455" s="368"/>
      <c r="C455" s="368"/>
      <c r="D455" s="368"/>
      <c r="E455" s="368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AY455" s="368"/>
      <c r="AZ455" s="368"/>
      <c r="BA455" s="368"/>
      <c r="BB455" s="368"/>
      <c r="BC455" s="368"/>
      <c r="BD455" s="368"/>
      <c r="BE455" s="368"/>
      <c r="BF455" s="368"/>
      <c r="BG455" s="368"/>
      <c r="BH455" s="368"/>
      <c r="BI455" s="368"/>
      <c r="BJ455" s="368"/>
      <c r="BK455" s="368"/>
      <c r="BL455" s="368"/>
      <c r="BM455" s="368"/>
      <c r="BN455" s="368"/>
      <c r="BO455" s="368"/>
      <c r="BP455" s="368"/>
      <c r="BQ455" s="368"/>
      <c r="BR455" s="368"/>
      <c r="BS455" s="368"/>
      <c r="BT455" s="368"/>
      <c r="BU455" s="368"/>
      <c r="BV455" s="368"/>
      <c r="BW455" s="368"/>
      <c r="BX455" s="368"/>
      <c r="BY455" s="368"/>
      <c r="BZ455" s="368"/>
      <c r="CA455" s="368"/>
      <c r="CB455" s="368"/>
      <c r="CC455" s="368"/>
      <c r="CD455" s="368"/>
      <c r="CE455" s="368"/>
    </row>
    <row r="456" spans="1:95" ht="18" x14ac:dyDescent="0.2">
      <c r="A456" s="368" t="s">
        <v>35</v>
      </c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8"/>
      <c r="AG456" s="368"/>
      <c r="AH456" s="368"/>
      <c r="AI456" s="368"/>
      <c r="AJ456" s="368"/>
      <c r="AK456" s="368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8"/>
      <c r="AV456" s="368"/>
      <c r="AW456" s="368"/>
      <c r="AX456" s="368"/>
      <c r="AY456" s="368"/>
      <c r="AZ456" s="368"/>
      <c r="BA456" s="368"/>
      <c r="BB456" s="368"/>
      <c r="BC456" s="368"/>
      <c r="BD456" s="368"/>
      <c r="BE456" s="368"/>
      <c r="BF456" s="368"/>
      <c r="BG456" s="368"/>
      <c r="BH456" s="368"/>
      <c r="BI456" s="368"/>
      <c r="BJ456" s="368"/>
      <c r="BK456" s="368"/>
      <c r="BL456" s="368"/>
      <c r="BM456" s="368"/>
      <c r="BN456" s="368"/>
      <c r="BO456" s="368"/>
      <c r="BP456" s="368"/>
      <c r="BQ456" s="368"/>
      <c r="BR456" s="368"/>
      <c r="BS456" s="368"/>
      <c r="BT456" s="368"/>
      <c r="BU456" s="368"/>
      <c r="BV456" s="368"/>
      <c r="BW456" s="368"/>
      <c r="BX456" s="368"/>
      <c r="BY456" s="368"/>
      <c r="BZ456" s="368"/>
      <c r="CA456" s="368"/>
      <c r="CB456" s="368"/>
      <c r="CC456" s="368"/>
      <c r="CD456" s="368"/>
      <c r="CE456" s="368"/>
    </row>
    <row r="457" spans="1:95" ht="9" customHeight="1" x14ac:dyDescent="0.2">
      <c r="A457" s="368"/>
      <c r="B457" s="368"/>
      <c r="C457" s="368"/>
      <c r="D457" s="368"/>
      <c r="E457" s="368"/>
      <c r="F457" s="368"/>
      <c r="G457" s="368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8"/>
      <c r="Y457" s="368"/>
      <c r="Z457" s="368"/>
      <c r="AA457" s="368"/>
      <c r="AB457" s="368"/>
      <c r="AC457" s="368"/>
      <c r="AD457" s="368"/>
      <c r="AE457" s="368"/>
      <c r="AF457" s="368"/>
      <c r="AG457" s="368"/>
      <c r="AH457" s="368"/>
      <c r="AI457" s="368"/>
      <c r="AJ457" s="368"/>
      <c r="AK457" s="368"/>
      <c r="AL457" s="368"/>
      <c r="AM457" s="368"/>
      <c r="AN457" s="368"/>
      <c r="AO457" s="368"/>
      <c r="AP457" s="368"/>
      <c r="AQ457" s="368"/>
      <c r="AR457" s="368"/>
      <c r="AS457" s="368"/>
      <c r="AT457" s="368"/>
      <c r="AU457" s="368"/>
      <c r="AV457" s="368"/>
      <c r="AW457" s="368"/>
      <c r="AX457" s="368"/>
      <c r="AY457" s="368"/>
      <c r="AZ457" s="368"/>
      <c r="BA457" s="368"/>
      <c r="BB457" s="368"/>
      <c r="BC457" s="368"/>
      <c r="BD457" s="368"/>
      <c r="BE457" s="368"/>
      <c r="BF457" s="368"/>
      <c r="BG457" s="368"/>
      <c r="BH457" s="368"/>
      <c r="BI457" s="368"/>
      <c r="BJ457" s="368"/>
      <c r="BK457" s="368"/>
      <c r="BL457" s="368"/>
      <c r="BM457" s="368"/>
      <c r="BN457" s="368"/>
      <c r="BO457" s="368"/>
      <c r="BP457" s="368"/>
      <c r="BQ457" s="368"/>
      <c r="BR457" s="368"/>
      <c r="BS457" s="368"/>
      <c r="BT457" s="368"/>
      <c r="BU457" s="368"/>
      <c r="BV457" s="368"/>
      <c r="BW457" s="368"/>
      <c r="BX457" s="368"/>
      <c r="BY457" s="368"/>
      <c r="BZ457" s="368"/>
      <c r="CA457" s="368"/>
      <c r="CB457" s="368"/>
      <c r="CC457" s="368"/>
      <c r="CD457" s="368"/>
      <c r="CE457" s="368"/>
    </row>
    <row r="458" spans="1:95" ht="18.75" customHeight="1" x14ac:dyDescent="0.2">
      <c r="CP458" s="530" t="s">
        <v>397</v>
      </c>
      <c r="CQ458" s="530"/>
    </row>
    <row r="459" spans="1:95" ht="72" customHeight="1" x14ac:dyDescent="0.2">
      <c r="A459" s="424" t="s">
        <v>36</v>
      </c>
      <c r="B459" s="424"/>
      <c r="C459" s="424"/>
      <c r="D459" s="424"/>
      <c r="E459" s="424"/>
      <c r="F459" s="424"/>
      <c r="G459" s="424"/>
      <c r="H459" s="352" t="s">
        <v>37</v>
      </c>
      <c r="I459" s="353"/>
      <c r="J459" s="353"/>
      <c r="K459" s="353"/>
      <c r="L459" s="353"/>
      <c r="M459" s="353"/>
      <c r="N459" s="353"/>
      <c r="O459" s="353"/>
      <c r="P459" s="353"/>
      <c r="Q459" s="353"/>
      <c r="R459" s="353"/>
      <c r="S459" s="354"/>
      <c r="T459" s="405" t="s">
        <v>38</v>
      </c>
      <c r="U459" s="406"/>
      <c r="V459" s="406"/>
      <c r="W459" s="406"/>
      <c r="X459" s="406"/>
      <c r="Y459" s="406"/>
      <c r="Z459" s="406"/>
      <c r="AA459" s="406"/>
      <c r="AB459" s="406"/>
      <c r="AC459" s="406"/>
      <c r="AD459" s="406"/>
      <c r="AE459" s="407"/>
      <c r="AF459" s="352" t="s">
        <v>39</v>
      </c>
      <c r="AG459" s="353"/>
      <c r="AH459" s="353"/>
      <c r="AI459" s="353"/>
      <c r="AJ459" s="353"/>
      <c r="AK459" s="353"/>
      <c r="AL459" s="353"/>
      <c r="AM459" s="353"/>
      <c r="AN459" s="353"/>
      <c r="AO459" s="353"/>
      <c r="AP459" s="353"/>
      <c r="AQ459" s="353"/>
      <c r="AR459" s="353"/>
      <c r="AS459" s="353"/>
      <c r="AT459" s="353"/>
      <c r="AU459" s="353"/>
      <c r="AV459" s="353"/>
      <c r="AW459" s="353"/>
      <c r="AX459" s="353"/>
      <c r="AY459" s="353"/>
      <c r="AZ459" s="353"/>
      <c r="BA459" s="353"/>
      <c r="BB459" s="353"/>
      <c r="BC459" s="353"/>
      <c r="BD459" s="353"/>
      <c r="BE459" s="353"/>
      <c r="BF459" s="353"/>
      <c r="BG459" s="353"/>
      <c r="BH459" s="353"/>
      <c r="BI459" s="353"/>
      <c r="BJ459" s="353"/>
      <c r="BK459" s="353"/>
      <c r="BL459" s="353"/>
      <c r="BM459" s="354"/>
      <c r="BN459" s="352" t="s">
        <v>40</v>
      </c>
      <c r="BO459" s="353"/>
      <c r="BP459" s="353"/>
      <c r="BQ459" s="353"/>
      <c r="BR459" s="353"/>
      <c r="BS459" s="353"/>
      <c r="BT459" s="353"/>
      <c r="BU459" s="353"/>
      <c r="BV459" s="353"/>
      <c r="BW459" s="353"/>
      <c r="BX459" s="353"/>
      <c r="BY459" s="353"/>
      <c r="BZ459" s="353"/>
      <c r="CA459" s="353"/>
      <c r="CB459" s="353"/>
      <c r="CC459" s="353"/>
      <c r="CD459" s="353"/>
      <c r="CE459" s="354"/>
      <c r="CF459" s="424" t="s">
        <v>41</v>
      </c>
      <c r="CG459" s="424"/>
      <c r="CH459" s="424"/>
      <c r="CI459" s="424"/>
      <c r="CJ459" s="424"/>
      <c r="CK459" s="424"/>
      <c r="CL459" s="424"/>
      <c r="CM459" s="424"/>
      <c r="CN459" s="424"/>
      <c r="CO459" s="424"/>
      <c r="CP459" s="424"/>
      <c r="CQ459" s="424"/>
    </row>
    <row r="460" spans="1:95" x14ac:dyDescent="0.2">
      <c r="A460" s="424"/>
      <c r="B460" s="424"/>
      <c r="C460" s="424"/>
      <c r="D460" s="424"/>
      <c r="E460" s="424"/>
      <c r="F460" s="424"/>
      <c r="G460" s="424"/>
      <c r="H460" s="405" t="s">
        <v>42</v>
      </c>
      <c r="I460" s="406"/>
      <c r="J460" s="406"/>
      <c r="K460" s="406"/>
      <c r="L460" s="406"/>
      <c r="M460" s="406"/>
      <c r="N460" s="406"/>
      <c r="O460" s="406"/>
      <c r="P460" s="406"/>
      <c r="Q460" s="406"/>
      <c r="R460" s="406"/>
      <c r="S460" s="407"/>
      <c r="T460" s="405" t="s">
        <v>42</v>
      </c>
      <c r="U460" s="406"/>
      <c r="V460" s="406"/>
      <c r="W460" s="406"/>
      <c r="X460" s="406"/>
      <c r="Y460" s="406"/>
      <c r="Z460" s="406"/>
      <c r="AA460" s="406"/>
      <c r="AB460" s="406"/>
      <c r="AC460" s="406"/>
      <c r="AD460" s="406"/>
      <c r="AE460" s="407"/>
      <c r="AF460" s="405" t="s">
        <v>42</v>
      </c>
      <c r="AG460" s="406"/>
      <c r="AH460" s="406"/>
      <c r="AI460" s="406"/>
      <c r="AJ460" s="406"/>
      <c r="AK460" s="406"/>
      <c r="AL460" s="406"/>
      <c r="AM460" s="406"/>
      <c r="AN460" s="406"/>
      <c r="AO460" s="406"/>
      <c r="AP460" s="406"/>
      <c r="AQ460" s="406"/>
      <c r="AR460" s="406"/>
      <c r="AS460" s="406"/>
      <c r="AT460" s="406"/>
      <c r="AU460" s="406"/>
      <c r="AV460" s="406"/>
      <c r="AW460" s="406"/>
      <c r="AX460" s="406"/>
      <c r="AY460" s="407"/>
      <c r="AZ460" s="405" t="s">
        <v>43</v>
      </c>
      <c r="BA460" s="406"/>
      <c r="BB460" s="406"/>
      <c r="BC460" s="406"/>
      <c r="BD460" s="406"/>
      <c r="BE460" s="406"/>
      <c r="BF460" s="406"/>
      <c r="BG460" s="406"/>
      <c r="BH460" s="406"/>
      <c r="BI460" s="406"/>
      <c r="BJ460" s="406"/>
      <c r="BK460" s="406"/>
      <c r="BL460" s="406"/>
      <c r="BM460" s="407"/>
      <c r="BN460" s="414" t="s">
        <v>6</v>
      </c>
      <c r="BO460" s="415"/>
      <c r="BP460" s="377" t="s">
        <v>12</v>
      </c>
      <c r="BQ460" s="377"/>
      <c r="BR460" s="425" t="s">
        <v>44</v>
      </c>
      <c r="BS460" s="426"/>
      <c r="BT460" s="414" t="s">
        <v>6</v>
      </c>
      <c r="BU460" s="415"/>
      <c r="BV460" s="377" t="s">
        <v>6</v>
      </c>
      <c r="BW460" s="377"/>
      <c r="BX460" s="425" t="s">
        <v>44</v>
      </c>
      <c r="BY460" s="426"/>
      <c r="BZ460" s="414" t="s">
        <v>6</v>
      </c>
      <c r="CA460" s="415"/>
      <c r="CB460" s="377" t="s">
        <v>205</v>
      </c>
      <c r="CC460" s="377"/>
      <c r="CD460" s="425" t="s">
        <v>44</v>
      </c>
      <c r="CE460" s="426"/>
      <c r="CF460" s="405" t="s">
        <v>45</v>
      </c>
      <c r="CG460" s="406"/>
      <c r="CH460" s="406"/>
      <c r="CI460" s="406"/>
      <c r="CJ460" s="406"/>
      <c r="CK460" s="407"/>
      <c r="CL460" s="405" t="s">
        <v>46</v>
      </c>
      <c r="CM460" s="406"/>
      <c r="CN460" s="406"/>
      <c r="CO460" s="406"/>
      <c r="CP460" s="406"/>
      <c r="CQ460" s="407"/>
    </row>
    <row r="461" spans="1:95" ht="0.6" customHeight="1" x14ac:dyDescent="0.2">
      <c r="A461" s="424"/>
      <c r="B461" s="424"/>
      <c r="C461" s="424"/>
      <c r="D461" s="424"/>
      <c r="E461" s="424"/>
      <c r="F461" s="424"/>
      <c r="G461" s="424"/>
      <c r="H461" s="411"/>
      <c r="I461" s="412"/>
      <c r="J461" s="412"/>
      <c r="K461" s="412"/>
      <c r="L461" s="412"/>
      <c r="M461" s="412"/>
      <c r="N461" s="412"/>
      <c r="O461" s="412"/>
      <c r="P461" s="412"/>
      <c r="Q461" s="412"/>
      <c r="R461" s="412"/>
      <c r="S461" s="413"/>
      <c r="T461" s="411"/>
      <c r="U461" s="412"/>
      <c r="V461" s="412"/>
      <c r="W461" s="412"/>
      <c r="X461" s="412"/>
      <c r="Y461" s="412"/>
      <c r="Z461" s="412"/>
      <c r="AA461" s="412"/>
      <c r="AB461" s="412"/>
      <c r="AC461" s="412"/>
      <c r="AD461" s="412"/>
      <c r="AE461" s="413"/>
      <c r="AF461" s="411"/>
      <c r="AG461" s="412"/>
      <c r="AH461" s="412"/>
      <c r="AI461" s="412"/>
      <c r="AJ461" s="412"/>
      <c r="AK461" s="412"/>
      <c r="AL461" s="412"/>
      <c r="AM461" s="412"/>
      <c r="AN461" s="412"/>
      <c r="AO461" s="412"/>
      <c r="AP461" s="412"/>
      <c r="AQ461" s="412"/>
      <c r="AR461" s="412"/>
      <c r="AS461" s="412"/>
      <c r="AT461" s="412"/>
      <c r="AU461" s="412"/>
      <c r="AV461" s="412"/>
      <c r="AW461" s="412"/>
      <c r="AX461" s="412"/>
      <c r="AY461" s="413"/>
      <c r="AZ461" s="408"/>
      <c r="BA461" s="409"/>
      <c r="BB461" s="409"/>
      <c r="BC461" s="409"/>
      <c r="BD461" s="409"/>
      <c r="BE461" s="409"/>
      <c r="BF461" s="409"/>
      <c r="BG461" s="409"/>
      <c r="BH461" s="409"/>
      <c r="BI461" s="409"/>
      <c r="BJ461" s="409"/>
      <c r="BK461" s="409"/>
      <c r="BL461" s="409"/>
      <c r="BM461" s="410"/>
      <c r="BN461" s="411" t="s">
        <v>47</v>
      </c>
      <c r="BO461" s="412"/>
      <c r="BP461" s="412"/>
      <c r="BQ461" s="412"/>
      <c r="BR461" s="412"/>
      <c r="BS461" s="413"/>
      <c r="BT461" s="411" t="s">
        <v>48</v>
      </c>
      <c r="BU461" s="412"/>
      <c r="BV461" s="412"/>
      <c r="BW461" s="412"/>
      <c r="BX461" s="412"/>
      <c r="BY461" s="413"/>
      <c r="BZ461" s="411" t="s">
        <v>49</v>
      </c>
      <c r="CA461" s="412"/>
      <c r="CB461" s="412"/>
      <c r="CC461" s="412"/>
      <c r="CD461" s="412"/>
      <c r="CE461" s="413"/>
      <c r="CF461" s="411"/>
      <c r="CG461" s="412"/>
      <c r="CH461" s="412"/>
      <c r="CI461" s="412"/>
      <c r="CJ461" s="412"/>
      <c r="CK461" s="413"/>
      <c r="CL461" s="411"/>
      <c r="CM461" s="412"/>
      <c r="CN461" s="412"/>
      <c r="CO461" s="412"/>
      <c r="CP461" s="412"/>
      <c r="CQ461" s="413"/>
    </row>
    <row r="462" spans="1:95" x14ac:dyDescent="0.2">
      <c r="A462" s="424"/>
      <c r="B462" s="424"/>
      <c r="C462" s="424"/>
      <c r="D462" s="424"/>
      <c r="E462" s="424"/>
      <c r="F462" s="424"/>
      <c r="G462" s="424"/>
      <c r="H462" s="411"/>
      <c r="I462" s="412"/>
      <c r="J462" s="412"/>
      <c r="K462" s="412"/>
      <c r="L462" s="412"/>
      <c r="M462" s="412"/>
      <c r="N462" s="412"/>
      <c r="O462" s="412"/>
      <c r="P462" s="412"/>
      <c r="Q462" s="412"/>
      <c r="R462" s="412"/>
      <c r="S462" s="413"/>
      <c r="T462" s="411"/>
      <c r="U462" s="412"/>
      <c r="V462" s="412"/>
      <c r="W462" s="412"/>
      <c r="X462" s="412"/>
      <c r="Y462" s="412"/>
      <c r="Z462" s="412"/>
      <c r="AA462" s="412"/>
      <c r="AB462" s="412"/>
      <c r="AC462" s="412"/>
      <c r="AD462" s="412"/>
      <c r="AE462" s="413"/>
      <c r="AF462" s="411"/>
      <c r="AG462" s="412"/>
      <c r="AH462" s="412"/>
      <c r="AI462" s="412"/>
      <c r="AJ462" s="412"/>
      <c r="AK462" s="412"/>
      <c r="AL462" s="412"/>
      <c r="AM462" s="412"/>
      <c r="AN462" s="412"/>
      <c r="AO462" s="412"/>
      <c r="AP462" s="412"/>
      <c r="AQ462" s="412"/>
      <c r="AR462" s="412"/>
      <c r="AS462" s="412"/>
      <c r="AT462" s="412"/>
      <c r="AU462" s="412"/>
      <c r="AV462" s="412"/>
      <c r="AW462" s="412"/>
      <c r="AX462" s="412"/>
      <c r="AY462" s="413"/>
      <c r="AZ462" s="405" t="s">
        <v>50</v>
      </c>
      <c r="BA462" s="406"/>
      <c r="BB462" s="406"/>
      <c r="BC462" s="406"/>
      <c r="BD462" s="406"/>
      <c r="BE462" s="406"/>
      <c r="BF462" s="407"/>
      <c r="BG462" s="405" t="s">
        <v>51</v>
      </c>
      <c r="BH462" s="406"/>
      <c r="BI462" s="406"/>
      <c r="BJ462" s="406"/>
      <c r="BK462" s="406"/>
      <c r="BL462" s="406"/>
      <c r="BM462" s="407"/>
      <c r="BN462" s="411"/>
      <c r="BO462" s="412"/>
      <c r="BP462" s="412"/>
      <c r="BQ462" s="412"/>
      <c r="BR462" s="412"/>
      <c r="BS462" s="413"/>
      <c r="BT462" s="411"/>
      <c r="BU462" s="412"/>
      <c r="BV462" s="412"/>
      <c r="BW462" s="412"/>
      <c r="BX462" s="412"/>
      <c r="BY462" s="413"/>
      <c r="BZ462" s="411"/>
      <c r="CA462" s="412"/>
      <c r="CB462" s="412"/>
      <c r="CC462" s="412"/>
      <c r="CD462" s="412"/>
      <c r="CE462" s="413"/>
      <c r="CF462" s="411"/>
      <c r="CG462" s="412"/>
      <c r="CH462" s="412"/>
      <c r="CI462" s="412"/>
      <c r="CJ462" s="412"/>
      <c r="CK462" s="413"/>
      <c r="CL462" s="411"/>
      <c r="CM462" s="412"/>
      <c r="CN462" s="412"/>
      <c r="CO462" s="412"/>
      <c r="CP462" s="412"/>
      <c r="CQ462" s="413"/>
    </row>
    <row r="463" spans="1:95" ht="24.6" customHeight="1" x14ac:dyDescent="0.2">
      <c r="A463" s="424"/>
      <c r="B463" s="424"/>
      <c r="C463" s="424"/>
      <c r="D463" s="424"/>
      <c r="E463" s="424"/>
      <c r="F463" s="424"/>
      <c r="G463" s="424"/>
      <c r="H463" s="408"/>
      <c r="I463" s="409"/>
      <c r="J463" s="409"/>
      <c r="K463" s="409"/>
      <c r="L463" s="409"/>
      <c r="M463" s="409"/>
      <c r="N463" s="409"/>
      <c r="O463" s="409"/>
      <c r="P463" s="409"/>
      <c r="Q463" s="409"/>
      <c r="R463" s="409"/>
      <c r="S463" s="410"/>
      <c r="T463" s="408"/>
      <c r="U463" s="409"/>
      <c r="V463" s="409"/>
      <c r="W463" s="409"/>
      <c r="X463" s="409"/>
      <c r="Y463" s="409"/>
      <c r="Z463" s="409"/>
      <c r="AA463" s="409"/>
      <c r="AB463" s="409"/>
      <c r="AC463" s="409"/>
      <c r="AD463" s="409"/>
      <c r="AE463" s="410"/>
      <c r="AF463" s="408"/>
      <c r="AG463" s="409"/>
      <c r="AH463" s="409"/>
      <c r="AI463" s="409"/>
      <c r="AJ463" s="409"/>
      <c r="AK463" s="409"/>
      <c r="AL463" s="409"/>
      <c r="AM463" s="409"/>
      <c r="AN463" s="409"/>
      <c r="AO463" s="409"/>
      <c r="AP463" s="409"/>
      <c r="AQ463" s="409"/>
      <c r="AR463" s="409"/>
      <c r="AS463" s="409"/>
      <c r="AT463" s="409"/>
      <c r="AU463" s="409"/>
      <c r="AV463" s="409"/>
      <c r="AW463" s="409"/>
      <c r="AX463" s="409"/>
      <c r="AY463" s="410"/>
      <c r="AZ463" s="408"/>
      <c r="BA463" s="409"/>
      <c r="BB463" s="409"/>
      <c r="BC463" s="409"/>
      <c r="BD463" s="409"/>
      <c r="BE463" s="409"/>
      <c r="BF463" s="410"/>
      <c r="BG463" s="408"/>
      <c r="BH463" s="409"/>
      <c r="BI463" s="409"/>
      <c r="BJ463" s="409"/>
      <c r="BK463" s="409"/>
      <c r="BL463" s="409"/>
      <c r="BM463" s="410"/>
      <c r="BN463" s="408"/>
      <c r="BO463" s="409"/>
      <c r="BP463" s="409"/>
      <c r="BQ463" s="409"/>
      <c r="BR463" s="409"/>
      <c r="BS463" s="410"/>
      <c r="BT463" s="408"/>
      <c r="BU463" s="409"/>
      <c r="BV463" s="409"/>
      <c r="BW463" s="409"/>
      <c r="BX463" s="409"/>
      <c r="BY463" s="410"/>
      <c r="BZ463" s="408"/>
      <c r="CA463" s="409"/>
      <c r="CB463" s="409"/>
      <c r="CC463" s="409"/>
      <c r="CD463" s="409"/>
      <c r="CE463" s="410"/>
      <c r="CF463" s="408"/>
      <c r="CG463" s="409"/>
      <c r="CH463" s="409"/>
      <c r="CI463" s="409"/>
      <c r="CJ463" s="409"/>
      <c r="CK463" s="410"/>
      <c r="CL463" s="408"/>
      <c r="CM463" s="409"/>
      <c r="CN463" s="409"/>
      <c r="CO463" s="409"/>
      <c r="CP463" s="409"/>
      <c r="CQ463" s="410"/>
    </row>
    <row r="464" spans="1:95" x14ac:dyDescent="0.2">
      <c r="A464" s="424" t="s">
        <v>27</v>
      </c>
      <c r="B464" s="424"/>
      <c r="C464" s="424"/>
      <c r="D464" s="424"/>
      <c r="E464" s="424"/>
      <c r="F464" s="424"/>
      <c r="G464" s="424"/>
      <c r="H464" s="424" t="s">
        <v>52</v>
      </c>
      <c r="I464" s="424"/>
      <c r="J464" s="424"/>
      <c r="K464" s="424"/>
      <c r="L464" s="424"/>
      <c r="M464" s="424"/>
      <c r="N464" s="424"/>
      <c r="O464" s="424"/>
      <c r="P464" s="424"/>
      <c r="Q464" s="424"/>
      <c r="R464" s="424"/>
      <c r="S464" s="424"/>
      <c r="T464" s="352" t="s">
        <v>53</v>
      </c>
      <c r="U464" s="353"/>
      <c r="V464" s="353"/>
      <c r="W464" s="353"/>
      <c r="X464" s="353"/>
      <c r="Y464" s="353"/>
      <c r="Z464" s="353"/>
      <c r="AA464" s="353"/>
      <c r="AB464" s="353"/>
      <c r="AC464" s="353"/>
      <c r="AD464" s="353"/>
      <c r="AE464" s="354"/>
      <c r="AF464" s="424" t="s">
        <v>54</v>
      </c>
      <c r="AG464" s="424"/>
      <c r="AH464" s="424"/>
      <c r="AI464" s="424"/>
      <c r="AJ464" s="424"/>
      <c r="AK464" s="424"/>
      <c r="AL464" s="424"/>
      <c r="AM464" s="424"/>
      <c r="AN464" s="424"/>
      <c r="AO464" s="424"/>
      <c r="AP464" s="424"/>
      <c r="AQ464" s="424"/>
      <c r="AR464" s="424"/>
      <c r="AS464" s="424"/>
      <c r="AT464" s="424"/>
      <c r="AU464" s="424"/>
      <c r="AV464" s="424"/>
      <c r="AW464" s="424"/>
      <c r="AX464" s="424"/>
      <c r="AY464" s="424"/>
      <c r="AZ464" s="424" t="s">
        <v>55</v>
      </c>
      <c r="BA464" s="424"/>
      <c r="BB464" s="424"/>
      <c r="BC464" s="424"/>
      <c r="BD464" s="424"/>
      <c r="BE464" s="424"/>
      <c r="BF464" s="424"/>
      <c r="BG464" s="424" t="s">
        <v>56</v>
      </c>
      <c r="BH464" s="424"/>
      <c r="BI464" s="424"/>
      <c r="BJ464" s="424"/>
      <c r="BK464" s="424"/>
      <c r="BL464" s="424"/>
      <c r="BM464" s="424"/>
      <c r="BN464" s="424" t="s">
        <v>57</v>
      </c>
      <c r="BO464" s="424"/>
      <c r="BP464" s="424"/>
      <c r="BQ464" s="424"/>
      <c r="BR464" s="424"/>
      <c r="BS464" s="424"/>
      <c r="BT464" s="424" t="s">
        <v>58</v>
      </c>
      <c r="BU464" s="424"/>
      <c r="BV464" s="424"/>
      <c r="BW464" s="424"/>
      <c r="BX464" s="424"/>
      <c r="BY464" s="424"/>
      <c r="BZ464" s="424" t="s">
        <v>59</v>
      </c>
      <c r="CA464" s="424"/>
      <c r="CB464" s="424"/>
      <c r="CC464" s="424"/>
      <c r="CD464" s="424"/>
      <c r="CE464" s="424"/>
      <c r="CF464" s="424" t="s">
        <v>60</v>
      </c>
      <c r="CG464" s="424"/>
      <c r="CH464" s="424"/>
      <c r="CI464" s="424"/>
      <c r="CJ464" s="424"/>
      <c r="CK464" s="424"/>
      <c r="CL464" s="424" t="s">
        <v>61</v>
      </c>
      <c r="CM464" s="424"/>
      <c r="CN464" s="424"/>
      <c r="CO464" s="424"/>
      <c r="CP464" s="424"/>
      <c r="CQ464" s="424"/>
    </row>
    <row r="465" spans="1:95" ht="62.25" customHeight="1" x14ac:dyDescent="0.2">
      <c r="A465" s="469" t="s">
        <v>223</v>
      </c>
      <c r="B465" s="361"/>
      <c r="C465" s="361"/>
      <c r="D465" s="361"/>
      <c r="E465" s="361"/>
      <c r="F465" s="361"/>
      <c r="G465" s="362"/>
      <c r="H465" s="770" t="s">
        <v>63</v>
      </c>
      <c r="I465" s="768"/>
      <c r="J465" s="768"/>
      <c r="K465" s="768"/>
      <c r="L465" s="768"/>
      <c r="M465" s="768"/>
      <c r="N465" s="768"/>
      <c r="O465" s="768"/>
      <c r="P465" s="768"/>
      <c r="Q465" s="768"/>
      <c r="R465" s="768"/>
      <c r="S465" s="769"/>
      <c r="T465" s="346" t="s">
        <v>64</v>
      </c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8"/>
      <c r="AF465" s="349" t="s">
        <v>65</v>
      </c>
      <c r="AG465" s="350"/>
      <c r="AH465" s="350"/>
      <c r="AI465" s="350"/>
      <c r="AJ465" s="350"/>
      <c r="AK465" s="350"/>
      <c r="AL465" s="350"/>
      <c r="AM465" s="350"/>
      <c r="AN465" s="350"/>
      <c r="AO465" s="350"/>
      <c r="AP465" s="350"/>
      <c r="AQ465" s="350"/>
      <c r="AR465" s="350"/>
      <c r="AS465" s="350"/>
      <c r="AT465" s="350"/>
      <c r="AU465" s="350"/>
      <c r="AV465" s="350"/>
      <c r="AW465" s="350"/>
      <c r="AX465" s="350"/>
      <c r="AY465" s="351"/>
      <c r="AZ465" s="352" t="s">
        <v>66</v>
      </c>
      <c r="BA465" s="353"/>
      <c r="BB465" s="353"/>
      <c r="BC465" s="353"/>
      <c r="BD465" s="353"/>
      <c r="BE465" s="353"/>
      <c r="BF465" s="354"/>
      <c r="BG465" s="352" t="s">
        <v>67</v>
      </c>
      <c r="BH465" s="353"/>
      <c r="BI465" s="353"/>
      <c r="BJ465" s="353"/>
      <c r="BK465" s="353"/>
      <c r="BL465" s="353"/>
      <c r="BM465" s="354"/>
      <c r="BN465" s="336">
        <v>100</v>
      </c>
      <c r="BO465" s="337"/>
      <c r="BP465" s="337"/>
      <c r="BQ465" s="337"/>
      <c r="BR465" s="337"/>
      <c r="BS465" s="338"/>
      <c r="BT465" s="336">
        <v>100</v>
      </c>
      <c r="BU465" s="337"/>
      <c r="BV465" s="337"/>
      <c r="BW465" s="337"/>
      <c r="BX465" s="337"/>
      <c r="BY465" s="338"/>
      <c r="BZ465" s="336">
        <v>100</v>
      </c>
      <c r="CA465" s="337"/>
      <c r="CB465" s="337"/>
      <c r="CC465" s="337"/>
      <c r="CD465" s="337"/>
      <c r="CE465" s="338"/>
      <c r="CF465" s="358">
        <v>3</v>
      </c>
      <c r="CG465" s="359"/>
      <c r="CH465" s="359"/>
      <c r="CI465" s="359"/>
      <c r="CJ465" s="359"/>
      <c r="CK465" s="360"/>
      <c r="CL465" s="336"/>
      <c r="CM465" s="337"/>
      <c r="CN465" s="337"/>
      <c r="CO465" s="337"/>
      <c r="CP465" s="337"/>
      <c r="CQ465" s="338"/>
    </row>
    <row r="466" spans="1:95" ht="63" customHeight="1" x14ac:dyDescent="0.2">
      <c r="A466" s="340" t="s">
        <v>224</v>
      </c>
      <c r="B466" s="361"/>
      <c r="C466" s="361"/>
      <c r="D466" s="361"/>
      <c r="E466" s="361"/>
      <c r="F466" s="361"/>
      <c r="G466" s="362"/>
      <c r="H466" s="770" t="s">
        <v>69</v>
      </c>
      <c r="I466" s="768"/>
      <c r="J466" s="768"/>
      <c r="K466" s="768"/>
      <c r="L466" s="768"/>
      <c r="M466" s="768"/>
      <c r="N466" s="768"/>
      <c r="O466" s="768"/>
      <c r="P466" s="768"/>
      <c r="Q466" s="768"/>
      <c r="R466" s="768"/>
      <c r="S466" s="769"/>
      <c r="T466" s="346" t="s">
        <v>64</v>
      </c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8"/>
      <c r="AF466" s="349" t="s">
        <v>65</v>
      </c>
      <c r="AG466" s="350"/>
      <c r="AH466" s="350"/>
      <c r="AI466" s="350"/>
      <c r="AJ466" s="350"/>
      <c r="AK466" s="350"/>
      <c r="AL466" s="350"/>
      <c r="AM466" s="350"/>
      <c r="AN466" s="350"/>
      <c r="AO466" s="350"/>
      <c r="AP466" s="350"/>
      <c r="AQ466" s="350"/>
      <c r="AR466" s="350"/>
      <c r="AS466" s="350"/>
      <c r="AT466" s="350"/>
      <c r="AU466" s="350"/>
      <c r="AV466" s="350"/>
      <c r="AW466" s="350"/>
      <c r="AX466" s="350"/>
      <c r="AY466" s="351"/>
      <c r="AZ466" s="352" t="s">
        <v>66</v>
      </c>
      <c r="BA466" s="353"/>
      <c r="BB466" s="353"/>
      <c r="BC466" s="353"/>
      <c r="BD466" s="353"/>
      <c r="BE466" s="353"/>
      <c r="BF466" s="354"/>
      <c r="BG466" s="352" t="s">
        <v>67</v>
      </c>
      <c r="BH466" s="353"/>
      <c r="BI466" s="353"/>
      <c r="BJ466" s="353"/>
      <c r="BK466" s="353"/>
      <c r="BL466" s="353"/>
      <c r="BM466" s="354"/>
      <c r="BN466" s="336">
        <v>100</v>
      </c>
      <c r="BO466" s="337"/>
      <c r="BP466" s="337"/>
      <c r="BQ466" s="337"/>
      <c r="BR466" s="337"/>
      <c r="BS466" s="338"/>
      <c r="BT466" s="336">
        <v>100</v>
      </c>
      <c r="BU466" s="337"/>
      <c r="BV466" s="337"/>
      <c r="BW466" s="337"/>
      <c r="BX466" s="337"/>
      <c r="BY466" s="338"/>
      <c r="BZ466" s="336">
        <v>100</v>
      </c>
      <c r="CA466" s="337"/>
      <c r="CB466" s="337"/>
      <c r="CC466" s="337"/>
      <c r="CD466" s="337"/>
      <c r="CE466" s="338"/>
      <c r="CF466" s="358">
        <v>3</v>
      </c>
      <c r="CG466" s="359"/>
      <c r="CH466" s="359"/>
      <c r="CI466" s="359"/>
      <c r="CJ466" s="359"/>
      <c r="CK466" s="360"/>
      <c r="CL466" s="336"/>
      <c r="CM466" s="337"/>
      <c r="CN466" s="337"/>
      <c r="CO466" s="337"/>
      <c r="CP466" s="337"/>
      <c r="CQ466" s="338"/>
    </row>
    <row r="467" spans="1:95" ht="64.900000000000006" customHeight="1" x14ac:dyDescent="0.2">
      <c r="A467" s="469" t="s">
        <v>227</v>
      </c>
      <c r="B467" s="361"/>
      <c r="C467" s="361"/>
      <c r="D467" s="361"/>
      <c r="E467" s="361"/>
      <c r="F467" s="361"/>
      <c r="G467" s="362"/>
      <c r="H467" s="343" t="s">
        <v>72</v>
      </c>
      <c r="I467" s="768"/>
      <c r="J467" s="768"/>
      <c r="K467" s="768"/>
      <c r="L467" s="768"/>
      <c r="M467" s="768"/>
      <c r="N467" s="768"/>
      <c r="O467" s="768"/>
      <c r="P467" s="768"/>
      <c r="Q467" s="768"/>
      <c r="R467" s="768"/>
      <c r="S467" s="769"/>
      <c r="T467" s="346" t="s">
        <v>64</v>
      </c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8"/>
      <c r="AF467" s="349" t="s">
        <v>65</v>
      </c>
      <c r="AG467" s="350"/>
      <c r="AH467" s="350"/>
      <c r="AI467" s="350"/>
      <c r="AJ467" s="350"/>
      <c r="AK467" s="350"/>
      <c r="AL467" s="350"/>
      <c r="AM467" s="350"/>
      <c r="AN467" s="350"/>
      <c r="AO467" s="350"/>
      <c r="AP467" s="350"/>
      <c r="AQ467" s="350"/>
      <c r="AR467" s="350"/>
      <c r="AS467" s="350"/>
      <c r="AT467" s="350"/>
      <c r="AU467" s="350"/>
      <c r="AV467" s="350"/>
      <c r="AW467" s="350"/>
      <c r="AX467" s="350"/>
      <c r="AY467" s="351"/>
      <c r="AZ467" s="352" t="s">
        <v>66</v>
      </c>
      <c r="BA467" s="353"/>
      <c r="BB467" s="353"/>
      <c r="BC467" s="353"/>
      <c r="BD467" s="353"/>
      <c r="BE467" s="353"/>
      <c r="BF467" s="354"/>
      <c r="BG467" s="352" t="s">
        <v>67</v>
      </c>
      <c r="BH467" s="353"/>
      <c r="BI467" s="353"/>
      <c r="BJ467" s="353"/>
      <c r="BK467" s="353"/>
      <c r="BL467" s="353"/>
      <c r="BM467" s="354"/>
      <c r="BN467" s="336">
        <v>100</v>
      </c>
      <c r="BO467" s="337"/>
      <c r="BP467" s="337"/>
      <c r="BQ467" s="337"/>
      <c r="BR467" s="337"/>
      <c r="BS467" s="338"/>
      <c r="BT467" s="336">
        <v>100</v>
      </c>
      <c r="BU467" s="337"/>
      <c r="BV467" s="337"/>
      <c r="BW467" s="337"/>
      <c r="BX467" s="337"/>
      <c r="BY467" s="338"/>
      <c r="BZ467" s="336">
        <v>100</v>
      </c>
      <c r="CA467" s="337"/>
      <c r="CB467" s="337"/>
      <c r="CC467" s="337"/>
      <c r="CD467" s="337"/>
      <c r="CE467" s="338"/>
      <c r="CF467" s="358">
        <v>3</v>
      </c>
      <c r="CG467" s="359"/>
      <c r="CH467" s="359"/>
      <c r="CI467" s="359"/>
      <c r="CJ467" s="359"/>
      <c r="CK467" s="360"/>
      <c r="CL467" s="336"/>
      <c r="CM467" s="337"/>
      <c r="CN467" s="337"/>
      <c r="CO467" s="337"/>
      <c r="CP467" s="337"/>
      <c r="CQ467" s="338"/>
    </row>
    <row r="468" spans="1:95" ht="107.25" customHeight="1" x14ac:dyDescent="0.2">
      <c r="A468" s="469" t="s">
        <v>225</v>
      </c>
      <c r="B468" s="361"/>
      <c r="C468" s="361"/>
      <c r="D468" s="361"/>
      <c r="E468" s="361"/>
      <c r="F468" s="361"/>
      <c r="G468" s="362"/>
      <c r="H468" s="343" t="s">
        <v>325</v>
      </c>
      <c r="I468" s="768"/>
      <c r="J468" s="768"/>
      <c r="K468" s="768"/>
      <c r="L468" s="768"/>
      <c r="M468" s="768"/>
      <c r="N468" s="768"/>
      <c r="O468" s="768"/>
      <c r="P468" s="768"/>
      <c r="Q468" s="768"/>
      <c r="R468" s="768"/>
      <c r="S468" s="769"/>
      <c r="T468" s="346" t="s">
        <v>64</v>
      </c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8"/>
      <c r="AF468" s="349" t="s">
        <v>65</v>
      </c>
      <c r="AG468" s="350"/>
      <c r="AH468" s="350"/>
      <c r="AI468" s="350"/>
      <c r="AJ468" s="350"/>
      <c r="AK468" s="350"/>
      <c r="AL468" s="350"/>
      <c r="AM468" s="350"/>
      <c r="AN468" s="350"/>
      <c r="AO468" s="350"/>
      <c r="AP468" s="350"/>
      <c r="AQ468" s="350"/>
      <c r="AR468" s="350"/>
      <c r="AS468" s="350"/>
      <c r="AT468" s="350"/>
      <c r="AU468" s="350"/>
      <c r="AV468" s="350"/>
      <c r="AW468" s="350"/>
      <c r="AX468" s="350"/>
      <c r="AY468" s="351"/>
      <c r="AZ468" s="352" t="s">
        <v>66</v>
      </c>
      <c r="BA468" s="353"/>
      <c r="BB468" s="353"/>
      <c r="BC468" s="353"/>
      <c r="BD468" s="353"/>
      <c r="BE468" s="353"/>
      <c r="BF468" s="354"/>
      <c r="BG468" s="352" t="s">
        <v>67</v>
      </c>
      <c r="BH468" s="353"/>
      <c r="BI468" s="353"/>
      <c r="BJ468" s="353"/>
      <c r="BK468" s="353"/>
      <c r="BL468" s="353"/>
      <c r="BM468" s="354"/>
      <c r="BN468" s="336">
        <v>100</v>
      </c>
      <c r="BO468" s="337"/>
      <c r="BP468" s="337"/>
      <c r="BQ468" s="337"/>
      <c r="BR468" s="337"/>
      <c r="BS468" s="338"/>
      <c r="BT468" s="336">
        <v>100</v>
      </c>
      <c r="BU468" s="337"/>
      <c r="BV468" s="337"/>
      <c r="BW468" s="337"/>
      <c r="BX468" s="337"/>
      <c r="BY468" s="338"/>
      <c r="BZ468" s="336">
        <v>100</v>
      </c>
      <c r="CA468" s="337"/>
      <c r="CB468" s="337"/>
      <c r="CC468" s="337"/>
      <c r="CD468" s="337"/>
      <c r="CE468" s="338"/>
      <c r="CF468" s="358">
        <v>3</v>
      </c>
      <c r="CG468" s="359"/>
      <c r="CH468" s="359"/>
      <c r="CI468" s="359"/>
      <c r="CJ468" s="359"/>
      <c r="CK468" s="360"/>
      <c r="CL468" s="336"/>
      <c r="CM468" s="337"/>
      <c r="CN468" s="337"/>
      <c r="CO468" s="337"/>
      <c r="CP468" s="337"/>
      <c r="CQ468" s="338"/>
    </row>
    <row r="469" spans="1:95" ht="39.75" customHeight="1" x14ac:dyDescent="0.2">
      <c r="A469" s="469" t="s">
        <v>223</v>
      </c>
      <c r="B469" s="361"/>
      <c r="C469" s="361"/>
      <c r="D469" s="361"/>
      <c r="E469" s="361"/>
      <c r="F469" s="361"/>
      <c r="G469" s="362"/>
      <c r="H469" s="770" t="s">
        <v>63</v>
      </c>
      <c r="I469" s="768"/>
      <c r="J469" s="768"/>
      <c r="K469" s="768"/>
      <c r="L469" s="768"/>
      <c r="M469" s="768"/>
      <c r="N469" s="768"/>
      <c r="O469" s="768"/>
      <c r="P469" s="768"/>
      <c r="Q469" s="768"/>
      <c r="R469" s="768"/>
      <c r="S469" s="769"/>
      <c r="T469" s="346" t="s">
        <v>64</v>
      </c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8"/>
      <c r="AF469" s="349" t="s">
        <v>73</v>
      </c>
      <c r="AG469" s="350"/>
      <c r="AH469" s="350"/>
      <c r="AI469" s="350"/>
      <c r="AJ469" s="350"/>
      <c r="AK469" s="350"/>
      <c r="AL469" s="350"/>
      <c r="AM469" s="350"/>
      <c r="AN469" s="350"/>
      <c r="AO469" s="350"/>
      <c r="AP469" s="350"/>
      <c r="AQ469" s="350"/>
      <c r="AR469" s="350"/>
      <c r="AS469" s="350"/>
      <c r="AT469" s="350"/>
      <c r="AU469" s="350"/>
      <c r="AV469" s="350"/>
      <c r="AW469" s="350"/>
      <c r="AX469" s="350"/>
      <c r="AY469" s="351"/>
      <c r="AZ469" s="352" t="s">
        <v>66</v>
      </c>
      <c r="BA469" s="353"/>
      <c r="BB469" s="353"/>
      <c r="BC469" s="353"/>
      <c r="BD469" s="353"/>
      <c r="BE469" s="353"/>
      <c r="BF469" s="354"/>
      <c r="BG469" s="352" t="s">
        <v>67</v>
      </c>
      <c r="BH469" s="353"/>
      <c r="BI469" s="353"/>
      <c r="BJ469" s="353"/>
      <c r="BK469" s="353"/>
      <c r="BL469" s="353"/>
      <c r="BM469" s="354"/>
      <c r="BN469" s="336">
        <v>100</v>
      </c>
      <c r="BO469" s="337"/>
      <c r="BP469" s="337"/>
      <c r="BQ469" s="337"/>
      <c r="BR469" s="337"/>
      <c r="BS469" s="338"/>
      <c r="BT469" s="336">
        <v>100</v>
      </c>
      <c r="BU469" s="337"/>
      <c r="BV469" s="337"/>
      <c r="BW469" s="337"/>
      <c r="BX469" s="337"/>
      <c r="BY469" s="338"/>
      <c r="BZ469" s="336">
        <v>100</v>
      </c>
      <c r="CA469" s="337"/>
      <c r="CB469" s="337"/>
      <c r="CC469" s="337"/>
      <c r="CD469" s="337"/>
      <c r="CE469" s="338"/>
      <c r="CF469" s="358">
        <v>3</v>
      </c>
      <c r="CG469" s="359"/>
      <c r="CH469" s="359"/>
      <c r="CI469" s="359"/>
      <c r="CJ469" s="359"/>
      <c r="CK469" s="360"/>
      <c r="CL469" s="336"/>
      <c r="CM469" s="337"/>
      <c r="CN469" s="337"/>
      <c r="CO469" s="337"/>
      <c r="CP469" s="337"/>
      <c r="CQ469" s="338"/>
    </row>
    <row r="470" spans="1:95" ht="42" customHeight="1" x14ac:dyDescent="0.2">
      <c r="A470" s="340" t="s">
        <v>224</v>
      </c>
      <c r="B470" s="361"/>
      <c r="C470" s="361"/>
      <c r="D470" s="361"/>
      <c r="E470" s="361"/>
      <c r="F470" s="361"/>
      <c r="G470" s="362"/>
      <c r="H470" s="770" t="s">
        <v>69</v>
      </c>
      <c r="I470" s="768"/>
      <c r="J470" s="768"/>
      <c r="K470" s="768"/>
      <c r="L470" s="768"/>
      <c r="M470" s="768"/>
      <c r="N470" s="768"/>
      <c r="O470" s="768"/>
      <c r="P470" s="768"/>
      <c r="Q470" s="768"/>
      <c r="R470" s="768"/>
      <c r="S470" s="769"/>
      <c r="T470" s="346" t="s">
        <v>64</v>
      </c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8"/>
      <c r="AF470" s="349" t="s">
        <v>73</v>
      </c>
      <c r="AG470" s="350"/>
      <c r="AH470" s="350"/>
      <c r="AI470" s="350"/>
      <c r="AJ470" s="350"/>
      <c r="AK470" s="350"/>
      <c r="AL470" s="350"/>
      <c r="AM470" s="350"/>
      <c r="AN470" s="350"/>
      <c r="AO470" s="350"/>
      <c r="AP470" s="350"/>
      <c r="AQ470" s="350"/>
      <c r="AR470" s="350"/>
      <c r="AS470" s="350"/>
      <c r="AT470" s="350"/>
      <c r="AU470" s="350"/>
      <c r="AV470" s="350"/>
      <c r="AW470" s="350"/>
      <c r="AX470" s="350"/>
      <c r="AY470" s="351"/>
      <c r="AZ470" s="352" t="s">
        <v>66</v>
      </c>
      <c r="BA470" s="353"/>
      <c r="BB470" s="353"/>
      <c r="BC470" s="353"/>
      <c r="BD470" s="353"/>
      <c r="BE470" s="353"/>
      <c r="BF470" s="354"/>
      <c r="BG470" s="352" t="s">
        <v>67</v>
      </c>
      <c r="BH470" s="353"/>
      <c r="BI470" s="353"/>
      <c r="BJ470" s="353"/>
      <c r="BK470" s="353"/>
      <c r="BL470" s="353"/>
      <c r="BM470" s="354"/>
      <c r="BN470" s="336">
        <v>100</v>
      </c>
      <c r="BO470" s="337"/>
      <c r="BP470" s="337"/>
      <c r="BQ470" s="337"/>
      <c r="BR470" s="337"/>
      <c r="BS470" s="338"/>
      <c r="BT470" s="336">
        <v>100</v>
      </c>
      <c r="BU470" s="337"/>
      <c r="BV470" s="337"/>
      <c r="BW470" s="337"/>
      <c r="BX470" s="337"/>
      <c r="BY470" s="338"/>
      <c r="BZ470" s="336">
        <v>100</v>
      </c>
      <c r="CA470" s="337"/>
      <c r="CB470" s="337"/>
      <c r="CC470" s="337"/>
      <c r="CD470" s="337"/>
      <c r="CE470" s="338"/>
      <c r="CF470" s="358">
        <v>3</v>
      </c>
      <c r="CG470" s="359"/>
      <c r="CH470" s="359"/>
      <c r="CI470" s="359"/>
      <c r="CJ470" s="359"/>
      <c r="CK470" s="360"/>
      <c r="CL470" s="336"/>
      <c r="CM470" s="337"/>
      <c r="CN470" s="337"/>
      <c r="CO470" s="337"/>
      <c r="CP470" s="337"/>
      <c r="CQ470" s="338"/>
    </row>
    <row r="471" spans="1:95" ht="44.25" customHeight="1" x14ac:dyDescent="0.2">
      <c r="A471" s="469" t="s">
        <v>227</v>
      </c>
      <c r="B471" s="361"/>
      <c r="C471" s="361"/>
      <c r="D471" s="361"/>
      <c r="E471" s="361"/>
      <c r="F471" s="361"/>
      <c r="G471" s="362"/>
      <c r="H471" s="470" t="s">
        <v>72</v>
      </c>
      <c r="I471" s="772"/>
      <c r="J471" s="772"/>
      <c r="K471" s="772"/>
      <c r="L471" s="772"/>
      <c r="M471" s="772"/>
      <c r="N471" s="772"/>
      <c r="O471" s="772"/>
      <c r="P471" s="772"/>
      <c r="Q471" s="772"/>
      <c r="R471" s="772"/>
      <c r="S471" s="773"/>
      <c r="T471" s="346" t="s">
        <v>64</v>
      </c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8"/>
      <c r="AF471" s="349" t="s">
        <v>73</v>
      </c>
      <c r="AG471" s="350"/>
      <c r="AH471" s="350"/>
      <c r="AI471" s="350"/>
      <c r="AJ471" s="350"/>
      <c r="AK471" s="350"/>
      <c r="AL471" s="350"/>
      <c r="AM471" s="350"/>
      <c r="AN471" s="350"/>
      <c r="AO471" s="350"/>
      <c r="AP471" s="350"/>
      <c r="AQ471" s="350"/>
      <c r="AR471" s="350"/>
      <c r="AS471" s="350"/>
      <c r="AT471" s="350"/>
      <c r="AU471" s="350"/>
      <c r="AV471" s="350"/>
      <c r="AW471" s="350"/>
      <c r="AX471" s="350"/>
      <c r="AY471" s="351"/>
      <c r="AZ471" s="352" t="s">
        <v>66</v>
      </c>
      <c r="BA471" s="353"/>
      <c r="BB471" s="353"/>
      <c r="BC471" s="353"/>
      <c r="BD471" s="353"/>
      <c r="BE471" s="353"/>
      <c r="BF471" s="354"/>
      <c r="BG471" s="352" t="s">
        <v>67</v>
      </c>
      <c r="BH471" s="353"/>
      <c r="BI471" s="353"/>
      <c r="BJ471" s="353"/>
      <c r="BK471" s="353"/>
      <c r="BL471" s="353"/>
      <c r="BM471" s="354"/>
      <c r="BN471" s="336">
        <v>100</v>
      </c>
      <c r="BO471" s="337"/>
      <c r="BP471" s="337"/>
      <c r="BQ471" s="337"/>
      <c r="BR471" s="337"/>
      <c r="BS471" s="338"/>
      <c r="BT471" s="336">
        <v>100</v>
      </c>
      <c r="BU471" s="337"/>
      <c r="BV471" s="337"/>
      <c r="BW471" s="337"/>
      <c r="BX471" s="337"/>
      <c r="BY471" s="338"/>
      <c r="BZ471" s="336">
        <v>100</v>
      </c>
      <c r="CA471" s="337"/>
      <c r="CB471" s="337"/>
      <c r="CC471" s="337"/>
      <c r="CD471" s="337"/>
      <c r="CE471" s="338"/>
      <c r="CF471" s="358">
        <v>3</v>
      </c>
      <c r="CG471" s="359"/>
      <c r="CH471" s="359"/>
      <c r="CI471" s="359"/>
      <c r="CJ471" s="359"/>
      <c r="CK471" s="360"/>
      <c r="CL471" s="336"/>
      <c r="CM471" s="337"/>
      <c r="CN471" s="337"/>
      <c r="CO471" s="337"/>
      <c r="CP471" s="337"/>
      <c r="CQ471" s="338"/>
    </row>
    <row r="472" spans="1:95" ht="105.75" customHeight="1" x14ac:dyDescent="0.2">
      <c r="A472" s="469" t="s">
        <v>225</v>
      </c>
      <c r="B472" s="361"/>
      <c r="C472" s="361"/>
      <c r="D472" s="361"/>
      <c r="E472" s="361"/>
      <c r="F472" s="361"/>
      <c r="G472" s="362"/>
      <c r="H472" s="343" t="s">
        <v>325</v>
      </c>
      <c r="I472" s="768"/>
      <c r="J472" s="768"/>
      <c r="K472" s="768"/>
      <c r="L472" s="768"/>
      <c r="M472" s="768"/>
      <c r="N472" s="768"/>
      <c r="O472" s="768"/>
      <c r="P472" s="768"/>
      <c r="Q472" s="768"/>
      <c r="R472" s="768"/>
      <c r="S472" s="769"/>
      <c r="T472" s="456" t="s">
        <v>64</v>
      </c>
      <c r="U472" s="456"/>
      <c r="V472" s="456"/>
      <c r="W472" s="456"/>
      <c r="X472" s="456"/>
      <c r="Y472" s="456"/>
      <c r="Z472" s="456"/>
      <c r="AA472" s="456"/>
      <c r="AB472" s="456"/>
      <c r="AC472" s="456"/>
      <c r="AD472" s="456"/>
      <c r="AE472" s="456"/>
      <c r="AF472" s="457" t="s">
        <v>73</v>
      </c>
      <c r="AG472" s="457"/>
      <c r="AH472" s="457"/>
      <c r="AI472" s="457"/>
      <c r="AJ472" s="457"/>
      <c r="AK472" s="457"/>
      <c r="AL472" s="457"/>
      <c r="AM472" s="457"/>
      <c r="AN472" s="457"/>
      <c r="AO472" s="457"/>
      <c r="AP472" s="457"/>
      <c r="AQ472" s="457"/>
      <c r="AR472" s="457"/>
      <c r="AS472" s="457"/>
      <c r="AT472" s="457"/>
      <c r="AU472" s="457"/>
      <c r="AV472" s="457"/>
      <c r="AW472" s="457"/>
      <c r="AX472" s="457"/>
      <c r="AY472" s="457"/>
      <c r="AZ472" s="424" t="s">
        <v>66</v>
      </c>
      <c r="BA472" s="424"/>
      <c r="BB472" s="424"/>
      <c r="BC472" s="424"/>
      <c r="BD472" s="424"/>
      <c r="BE472" s="424"/>
      <c r="BF472" s="424"/>
      <c r="BG472" s="424" t="s">
        <v>67</v>
      </c>
      <c r="BH472" s="424"/>
      <c r="BI472" s="424"/>
      <c r="BJ472" s="424"/>
      <c r="BK472" s="424"/>
      <c r="BL472" s="424"/>
      <c r="BM472" s="424"/>
      <c r="BN472" s="422">
        <v>100</v>
      </c>
      <c r="BO472" s="422"/>
      <c r="BP472" s="422"/>
      <c r="BQ472" s="422"/>
      <c r="BR472" s="422"/>
      <c r="BS472" s="422"/>
      <c r="BT472" s="422">
        <v>100</v>
      </c>
      <c r="BU472" s="422"/>
      <c r="BV472" s="422"/>
      <c r="BW472" s="422"/>
      <c r="BX472" s="422"/>
      <c r="BY472" s="422"/>
      <c r="BZ472" s="422">
        <v>100</v>
      </c>
      <c r="CA472" s="422"/>
      <c r="CB472" s="422"/>
      <c r="CC472" s="422"/>
      <c r="CD472" s="422"/>
      <c r="CE472" s="422"/>
      <c r="CF472" s="454">
        <v>3</v>
      </c>
      <c r="CG472" s="454"/>
      <c r="CH472" s="454"/>
      <c r="CI472" s="454"/>
      <c r="CJ472" s="454"/>
      <c r="CK472" s="454"/>
      <c r="CL472" s="422"/>
      <c r="CM472" s="422"/>
      <c r="CN472" s="422"/>
      <c r="CO472" s="422"/>
      <c r="CP472" s="422"/>
      <c r="CQ472" s="422"/>
    </row>
    <row r="473" spans="1:95" ht="3.75" customHeight="1" x14ac:dyDescent="0.2">
      <c r="A473" s="366"/>
      <c r="B473" s="366"/>
      <c r="C473" s="366"/>
      <c r="D473" s="366"/>
      <c r="E473" s="366"/>
      <c r="F473" s="366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  <c r="AB473" s="366"/>
      <c r="AC473" s="366"/>
      <c r="AD473" s="366"/>
      <c r="AE473" s="366"/>
      <c r="AF473" s="366"/>
      <c r="AG473" s="366"/>
      <c r="AH473" s="366"/>
      <c r="AI473" s="366"/>
      <c r="AJ473" s="366"/>
      <c r="AK473" s="366"/>
      <c r="AL473" s="366"/>
      <c r="AM473" s="366"/>
      <c r="AN473" s="366"/>
      <c r="AO473" s="366"/>
      <c r="AP473" s="366"/>
      <c r="AQ473" s="366"/>
      <c r="AR473" s="366"/>
      <c r="AS473" s="366"/>
      <c r="AT473" s="366"/>
      <c r="AU473" s="366"/>
      <c r="AV473" s="366"/>
      <c r="AW473" s="366"/>
      <c r="AX473" s="366"/>
      <c r="AY473" s="366"/>
      <c r="AZ473" s="366"/>
      <c r="BA473" s="366"/>
      <c r="BB473" s="366"/>
      <c r="BC473" s="366"/>
      <c r="BD473" s="366"/>
      <c r="BE473" s="366"/>
      <c r="BF473" s="366"/>
      <c r="BG473" s="366"/>
      <c r="BH473" s="366"/>
      <c r="BI473" s="366"/>
      <c r="BJ473" s="366"/>
      <c r="BK473" s="366"/>
      <c r="BL473" s="366"/>
      <c r="BM473" s="366"/>
      <c r="BN473" s="366"/>
      <c r="BO473" s="366"/>
      <c r="BP473" s="366"/>
      <c r="BQ473" s="366"/>
      <c r="BR473" s="366"/>
      <c r="BS473" s="366"/>
      <c r="BT473" s="366"/>
      <c r="BU473" s="366"/>
      <c r="BV473" s="366"/>
      <c r="BW473" s="366"/>
      <c r="BX473" s="366"/>
      <c r="BY473" s="366"/>
      <c r="BZ473" s="366"/>
      <c r="CA473" s="366"/>
      <c r="CB473" s="366"/>
      <c r="CC473" s="366"/>
      <c r="CD473" s="366"/>
      <c r="CE473" s="366"/>
      <c r="CF473" s="301"/>
      <c r="CG473" s="301"/>
      <c r="CH473" s="301"/>
      <c r="CI473" s="301"/>
      <c r="CJ473" s="301"/>
      <c r="CK473" s="301"/>
      <c r="CL473" s="301"/>
      <c r="CM473" s="301"/>
      <c r="CN473" s="301"/>
      <c r="CO473" s="301"/>
      <c r="CP473" s="451"/>
      <c r="CQ473" s="451"/>
    </row>
    <row r="474" spans="1:95" ht="18" x14ac:dyDescent="0.2">
      <c r="A474" s="368" t="s">
        <v>74</v>
      </c>
      <c r="B474" s="368"/>
      <c r="C474" s="368"/>
      <c r="D474" s="368"/>
      <c r="E474" s="368"/>
      <c r="F474" s="368"/>
      <c r="G474" s="368"/>
      <c r="H474" s="368"/>
      <c r="I474" s="36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8"/>
      <c r="Y474" s="368"/>
      <c r="Z474" s="368"/>
      <c r="AA474" s="368"/>
      <c r="AB474" s="368"/>
      <c r="AC474" s="368"/>
      <c r="AD474" s="368"/>
      <c r="AE474" s="368"/>
      <c r="AF474" s="368"/>
      <c r="AG474" s="368"/>
      <c r="AH474" s="368"/>
      <c r="AI474" s="368"/>
      <c r="AJ474" s="368"/>
      <c r="AK474" s="368"/>
      <c r="AL474" s="368"/>
      <c r="AM474" s="368"/>
      <c r="AN474" s="368"/>
      <c r="AO474" s="368"/>
      <c r="AP474" s="368"/>
      <c r="AQ474" s="368"/>
      <c r="AR474" s="368"/>
      <c r="AS474" s="368"/>
      <c r="AT474" s="368"/>
      <c r="AU474" s="368"/>
      <c r="AV474" s="368"/>
      <c r="AW474" s="368"/>
      <c r="AX474" s="368"/>
      <c r="AY474" s="368"/>
      <c r="AZ474" s="368"/>
      <c r="BA474" s="368"/>
      <c r="BB474" s="368"/>
      <c r="BC474" s="368"/>
      <c r="BD474" s="368"/>
      <c r="BE474" s="368"/>
      <c r="BF474" s="368"/>
      <c r="BG474" s="368"/>
      <c r="BH474" s="368"/>
      <c r="BI474" s="368"/>
      <c r="BJ474" s="368"/>
      <c r="BK474" s="368"/>
      <c r="BL474" s="368"/>
      <c r="BM474" s="368"/>
      <c r="BN474" s="368"/>
      <c r="BO474" s="368"/>
      <c r="BP474" s="368"/>
      <c r="BQ474" s="368"/>
      <c r="BR474" s="368"/>
      <c r="BS474" s="368"/>
      <c r="BT474" s="368"/>
      <c r="BU474" s="368"/>
      <c r="BV474" s="368"/>
      <c r="BW474" s="368"/>
      <c r="BX474" s="368"/>
      <c r="BY474" s="368"/>
      <c r="BZ474" s="368"/>
      <c r="CA474" s="368"/>
      <c r="CB474" s="368"/>
      <c r="CC474" s="368"/>
      <c r="CD474" s="368"/>
      <c r="CE474" s="368"/>
    </row>
    <row r="475" spans="1:95" ht="6.75" customHeight="1" x14ac:dyDescent="0.2">
      <c r="A475" s="368"/>
      <c r="B475" s="368"/>
      <c r="C475" s="368"/>
      <c r="D475" s="368"/>
      <c r="E475" s="368"/>
      <c r="F475" s="368"/>
      <c r="G475" s="368"/>
      <c r="H475" s="368"/>
      <c r="I475" s="36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8"/>
      <c r="Y475" s="368"/>
      <c r="Z475" s="368"/>
      <c r="AA475" s="368"/>
      <c r="AB475" s="368"/>
      <c r="AC475" s="368"/>
      <c r="AD475" s="368"/>
      <c r="AE475" s="368"/>
      <c r="AF475" s="368"/>
      <c r="AG475" s="368"/>
      <c r="AH475" s="368"/>
      <c r="AI475" s="368"/>
      <c r="AJ475" s="368"/>
      <c r="AK475" s="368"/>
      <c r="AL475" s="368"/>
      <c r="AM475" s="368"/>
      <c r="AN475" s="368"/>
      <c r="AO475" s="368"/>
      <c r="AP475" s="368"/>
      <c r="AQ475" s="368"/>
      <c r="AR475" s="368"/>
      <c r="AS475" s="368"/>
      <c r="AT475" s="368"/>
      <c r="AU475" s="368"/>
      <c r="AV475" s="368"/>
      <c r="AW475" s="368"/>
      <c r="AX475" s="368"/>
      <c r="AY475" s="368"/>
      <c r="AZ475" s="368"/>
      <c r="BA475" s="368"/>
      <c r="BB475" s="368"/>
      <c r="BC475" s="368"/>
      <c r="BD475" s="368"/>
      <c r="BE475" s="368"/>
      <c r="BF475" s="368"/>
      <c r="BG475" s="368"/>
      <c r="BH475" s="368"/>
      <c r="BI475" s="368"/>
      <c r="BJ475" s="368"/>
      <c r="BK475" s="368"/>
      <c r="BL475" s="368"/>
      <c r="BM475" s="368"/>
      <c r="BN475" s="368"/>
      <c r="BO475" s="368"/>
      <c r="BP475" s="368"/>
      <c r="BQ475" s="368"/>
      <c r="BR475" s="368"/>
      <c r="BS475" s="368"/>
      <c r="BT475" s="368"/>
      <c r="BU475" s="368"/>
      <c r="BV475" s="368"/>
      <c r="BW475" s="368"/>
      <c r="BX475" s="368"/>
      <c r="BY475" s="368"/>
      <c r="BZ475" s="368"/>
      <c r="CA475" s="368"/>
      <c r="CB475" s="368"/>
      <c r="CC475" s="368"/>
      <c r="CD475" s="368"/>
      <c r="CE475" s="368"/>
    </row>
    <row r="476" spans="1:95" ht="68.25" customHeight="1" x14ac:dyDescent="0.2">
      <c r="A476" s="424" t="s">
        <v>36</v>
      </c>
      <c r="B476" s="424"/>
      <c r="C476" s="424"/>
      <c r="D476" s="424"/>
      <c r="E476" s="424"/>
      <c r="F476" s="424"/>
      <c r="G476" s="424"/>
      <c r="H476" s="405" t="s">
        <v>76</v>
      </c>
      <c r="I476" s="406"/>
      <c r="J476" s="406"/>
      <c r="K476" s="406"/>
      <c r="L476" s="406"/>
      <c r="M476" s="406"/>
      <c r="N476" s="406"/>
      <c r="O476" s="406"/>
      <c r="P476" s="406"/>
      <c r="Q476" s="406"/>
      <c r="R476" s="406"/>
      <c r="S476" s="407"/>
      <c r="T476" s="352" t="s">
        <v>77</v>
      </c>
      <c r="U476" s="353"/>
      <c r="V476" s="353"/>
      <c r="W476" s="353"/>
      <c r="X476" s="353"/>
      <c r="Y476" s="353"/>
      <c r="Z476" s="353"/>
      <c r="AA476" s="353"/>
      <c r="AB476" s="354"/>
      <c r="AC476" s="352" t="s">
        <v>78</v>
      </c>
      <c r="AD476" s="353"/>
      <c r="AE476" s="353"/>
      <c r="AF476" s="353"/>
      <c r="AG476" s="353"/>
      <c r="AH476" s="353"/>
      <c r="AI476" s="353"/>
      <c r="AJ476" s="353"/>
      <c r="AK476" s="353"/>
      <c r="AL476" s="353"/>
      <c r="AM476" s="353"/>
      <c r="AN476" s="353"/>
      <c r="AO476" s="353"/>
      <c r="AP476" s="353"/>
      <c r="AQ476" s="353"/>
      <c r="AR476" s="353"/>
      <c r="AS476" s="353"/>
      <c r="AT476" s="353"/>
      <c r="AU476" s="353"/>
      <c r="AV476" s="353"/>
      <c r="AW476" s="353"/>
      <c r="AX476" s="353"/>
      <c r="AY476" s="353"/>
      <c r="AZ476" s="353"/>
      <c r="BA476" s="354"/>
      <c r="BB476" s="352" t="s">
        <v>79</v>
      </c>
      <c r="BC476" s="353"/>
      <c r="BD476" s="353"/>
      <c r="BE476" s="353"/>
      <c r="BF476" s="353"/>
      <c r="BG476" s="353"/>
      <c r="BH476" s="353"/>
      <c r="BI476" s="353"/>
      <c r="BJ476" s="353"/>
      <c r="BK476" s="353"/>
      <c r="BL476" s="353"/>
      <c r="BM476" s="353"/>
      <c r="BN476" s="353"/>
      <c r="BO476" s="353"/>
      <c r="BP476" s="354"/>
      <c r="BQ476" s="352" t="s">
        <v>80</v>
      </c>
      <c r="BR476" s="353"/>
      <c r="BS476" s="353"/>
      <c r="BT476" s="353"/>
      <c r="BU476" s="353"/>
      <c r="BV476" s="353"/>
      <c r="BW476" s="353"/>
      <c r="BX476" s="353"/>
      <c r="BY476" s="353"/>
      <c r="BZ476" s="353"/>
      <c r="CA476" s="353"/>
      <c r="CB476" s="353"/>
      <c r="CC476" s="353"/>
      <c r="CD476" s="353"/>
      <c r="CE476" s="354"/>
      <c r="CF476" s="424" t="s">
        <v>81</v>
      </c>
      <c r="CG476" s="424"/>
      <c r="CH476" s="424"/>
      <c r="CI476" s="424"/>
      <c r="CJ476" s="424"/>
      <c r="CK476" s="424"/>
      <c r="CL476" s="424"/>
      <c r="CM476" s="424"/>
      <c r="CN476" s="424"/>
      <c r="CO476" s="424"/>
      <c r="CP476" s="424"/>
      <c r="CQ476" s="424"/>
    </row>
    <row r="477" spans="1:95" x14ac:dyDescent="0.2">
      <c r="A477" s="424"/>
      <c r="B477" s="424"/>
      <c r="C477" s="424"/>
      <c r="D477" s="424"/>
      <c r="E477" s="424"/>
      <c r="F477" s="424"/>
      <c r="G477" s="424"/>
      <c r="H477" s="405" t="s">
        <v>42</v>
      </c>
      <c r="I477" s="406"/>
      <c r="J477" s="406"/>
      <c r="K477" s="406"/>
      <c r="L477" s="406"/>
      <c r="M477" s="406"/>
      <c r="N477" s="406"/>
      <c r="O477" s="406"/>
      <c r="P477" s="406"/>
      <c r="Q477" s="406"/>
      <c r="R477" s="406"/>
      <c r="S477" s="407"/>
      <c r="T477" s="411" t="s">
        <v>42</v>
      </c>
      <c r="U477" s="412"/>
      <c r="V477" s="412"/>
      <c r="W477" s="412"/>
      <c r="X477" s="412"/>
      <c r="Y477" s="412"/>
      <c r="Z477" s="412"/>
      <c r="AA477" s="412"/>
      <c r="AB477" s="413"/>
      <c r="AC477" s="405" t="s">
        <v>42</v>
      </c>
      <c r="AD477" s="406"/>
      <c r="AE477" s="406"/>
      <c r="AF477" s="406"/>
      <c r="AG477" s="406"/>
      <c r="AH477" s="406"/>
      <c r="AI477" s="406"/>
      <c r="AJ477" s="406"/>
      <c r="AK477" s="406"/>
      <c r="AL477" s="406"/>
      <c r="AM477" s="406"/>
      <c r="AN477" s="406"/>
      <c r="AO477" s="406"/>
      <c r="AP477" s="406"/>
      <c r="AQ477" s="406"/>
      <c r="AR477" s="407"/>
      <c r="AS477" s="405" t="s">
        <v>82</v>
      </c>
      <c r="AT477" s="406"/>
      <c r="AU477" s="406"/>
      <c r="AV477" s="406"/>
      <c r="AW477" s="406"/>
      <c r="AX477" s="406"/>
      <c r="AY477" s="406"/>
      <c r="AZ477" s="406"/>
      <c r="BA477" s="407"/>
      <c r="BB477" s="414" t="s">
        <v>6</v>
      </c>
      <c r="BC477" s="415"/>
      <c r="BD477" s="377" t="s">
        <v>12</v>
      </c>
      <c r="BE477" s="377"/>
      <c r="BF477" s="315"/>
      <c r="BG477" s="414" t="s">
        <v>6</v>
      </c>
      <c r="BH477" s="415"/>
      <c r="BI477" s="377" t="s">
        <v>6</v>
      </c>
      <c r="BJ477" s="377"/>
      <c r="BK477" s="315"/>
      <c r="BL477" s="414" t="s">
        <v>6</v>
      </c>
      <c r="BM477" s="415"/>
      <c r="BN477" s="377" t="s">
        <v>205</v>
      </c>
      <c r="BO477" s="377"/>
      <c r="BP477" s="315"/>
      <c r="BQ477" s="414" t="s">
        <v>6</v>
      </c>
      <c r="BR477" s="415"/>
      <c r="BS477" s="377" t="s">
        <v>12</v>
      </c>
      <c r="BT477" s="377"/>
      <c r="BU477" s="315"/>
      <c r="BV477" s="414" t="s">
        <v>6</v>
      </c>
      <c r="BW477" s="415"/>
      <c r="BX477" s="377" t="s">
        <v>6</v>
      </c>
      <c r="BY477" s="377"/>
      <c r="BZ477" s="315"/>
      <c r="CA477" s="414" t="s">
        <v>6</v>
      </c>
      <c r="CB477" s="415"/>
      <c r="CC477" s="377" t="s">
        <v>205</v>
      </c>
      <c r="CD477" s="377"/>
      <c r="CE477" s="315"/>
      <c r="CF477" s="405" t="s">
        <v>45</v>
      </c>
      <c r="CG477" s="406"/>
      <c r="CH477" s="406"/>
      <c r="CI477" s="406"/>
      <c r="CJ477" s="406"/>
      <c r="CK477" s="407"/>
      <c r="CL477" s="405" t="s">
        <v>46</v>
      </c>
      <c r="CM477" s="406"/>
      <c r="CN477" s="406"/>
      <c r="CO477" s="406"/>
      <c r="CP477" s="406"/>
      <c r="CQ477" s="407"/>
    </row>
    <row r="478" spans="1:95" ht="1.9" customHeight="1" x14ac:dyDescent="0.2">
      <c r="A478" s="424"/>
      <c r="B478" s="424"/>
      <c r="C478" s="424"/>
      <c r="D478" s="424"/>
      <c r="E478" s="424"/>
      <c r="F478" s="424"/>
      <c r="G478" s="424"/>
      <c r="H478" s="411"/>
      <c r="I478" s="412"/>
      <c r="J478" s="412"/>
      <c r="K478" s="412"/>
      <c r="L478" s="412"/>
      <c r="M478" s="412"/>
      <c r="N478" s="412"/>
      <c r="O478" s="412"/>
      <c r="P478" s="412"/>
      <c r="Q478" s="412"/>
      <c r="R478" s="412"/>
      <c r="S478" s="413"/>
      <c r="T478" s="411"/>
      <c r="U478" s="412"/>
      <c r="V478" s="412"/>
      <c r="W478" s="412"/>
      <c r="X478" s="412"/>
      <c r="Y478" s="412"/>
      <c r="Z478" s="412"/>
      <c r="AA478" s="412"/>
      <c r="AB478" s="413"/>
      <c r="AC478" s="411"/>
      <c r="AD478" s="412"/>
      <c r="AE478" s="412"/>
      <c r="AF478" s="412"/>
      <c r="AG478" s="412"/>
      <c r="AH478" s="412"/>
      <c r="AI478" s="412"/>
      <c r="AJ478" s="412"/>
      <c r="AK478" s="412"/>
      <c r="AL478" s="412"/>
      <c r="AM478" s="412"/>
      <c r="AN478" s="412"/>
      <c r="AO478" s="412"/>
      <c r="AP478" s="412"/>
      <c r="AQ478" s="412"/>
      <c r="AR478" s="413"/>
      <c r="AS478" s="411"/>
      <c r="AT478" s="412"/>
      <c r="AU478" s="412"/>
      <c r="AV478" s="412"/>
      <c r="AW478" s="412"/>
      <c r="AX478" s="412"/>
      <c r="AY478" s="412"/>
      <c r="AZ478" s="412"/>
      <c r="BA478" s="413"/>
      <c r="BB478" s="411" t="s">
        <v>83</v>
      </c>
      <c r="BC478" s="412"/>
      <c r="BD478" s="412"/>
      <c r="BE478" s="412"/>
      <c r="BF478" s="413"/>
      <c r="BG478" s="411" t="s">
        <v>84</v>
      </c>
      <c r="BH478" s="412"/>
      <c r="BI478" s="412"/>
      <c r="BJ478" s="412"/>
      <c r="BK478" s="413"/>
      <c r="BL478" s="411" t="s">
        <v>85</v>
      </c>
      <c r="BM478" s="412"/>
      <c r="BN478" s="412"/>
      <c r="BO478" s="412"/>
      <c r="BP478" s="413"/>
      <c r="BQ478" s="411" t="s">
        <v>83</v>
      </c>
      <c r="BR478" s="412"/>
      <c r="BS478" s="412"/>
      <c r="BT478" s="412"/>
      <c r="BU478" s="413"/>
      <c r="BV478" s="411" t="s">
        <v>84</v>
      </c>
      <c r="BW478" s="412"/>
      <c r="BX478" s="412"/>
      <c r="BY478" s="412"/>
      <c r="BZ478" s="413"/>
      <c r="CA478" s="411" t="s">
        <v>85</v>
      </c>
      <c r="CB478" s="412"/>
      <c r="CC478" s="412"/>
      <c r="CD478" s="412"/>
      <c r="CE478" s="413"/>
      <c r="CF478" s="411"/>
      <c r="CG478" s="412"/>
      <c r="CH478" s="412"/>
      <c r="CI478" s="412"/>
      <c r="CJ478" s="412"/>
      <c r="CK478" s="413"/>
      <c r="CL478" s="411"/>
      <c r="CM478" s="412"/>
      <c r="CN478" s="412"/>
      <c r="CO478" s="412"/>
      <c r="CP478" s="412"/>
      <c r="CQ478" s="413"/>
    </row>
    <row r="479" spans="1:95" hidden="1" x14ac:dyDescent="0.2">
      <c r="A479" s="424"/>
      <c r="B479" s="424"/>
      <c r="C479" s="424"/>
      <c r="D479" s="424"/>
      <c r="E479" s="424"/>
      <c r="F479" s="424"/>
      <c r="G479" s="424"/>
      <c r="H479" s="411"/>
      <c r="I479" s="412"/>
      <c r="J479" s="412"/>
      <c r="K479" s="412"/>
      <c r="L479" s="412"/>
      <c r="M479" s="412"/>
      <c r="N479" s="412"/>
      <c r="O479" s="412"/>
      <c r="P479" s="412"/>
      <c r="Q479" s="412"/>
      <c r="R479" s="412"/>
      <c r="S479" s="413"/>
      <c r="T479" s="411"/>
      <c r="U479" s="412"/>
      <c r="V479" s="412"/>
      <c r="W479" s="412"/>
      <c r="X479" s="412"/>
      <c r="Y479" s="412"/>
      <c r="Z479" s="412"/>
      <c r="AA479" s="412"/>
      <c r="AB479" s="413"/>
      <c r="AC479" s="411"/>
      <c r="AD479" s="412"/>
      <c r="AE479" s="412"/>
      <c r="AF479" s="412"/>
      <c r="AG479" s="412"/>
      <c r="AH479" s="412"/>
      <c r="AI479" s="412"/>
      <c r="AJ479" s="412"/>
      <c r="AK479" s="412"/>
      <c r="AL479" s="412"/>
      <c r="AM479" s="412"/>
      <c r="AN479" s="412"/>
      <c r="AO479" s="412"/>
      <c r="AP479" s="412"/>
      <c r="AQ479" s="412"/>
      <c r="AR479" s="413"/>
      <c r="AS479" s="408"/>
      <c r="AT479" s="409"/>
      <c r="AU479" s="409"/>
      <c r="AV479" s="409"/>
      <c r="AW479" s="409"/>
      <c r="AX479" s="409"/>
      <c r="AY479" s="409"/>
      <c r="AZ479" s="409"/>
      <c r="BA479" s="410"/>
      <c r="BB479" s="411"/>
      <c r="BC479" s="412"/>
      <c r="BD479" s="412"/>
      <c r="BE479" s="412"/>
      <c r="BF479" s="413"/>
      <c r="BG479" s="411"/>
      <c r="BH479" s="412"/>
      <c r="BI479" s="412"/>
      <c r="BJ479" s="412"/>
      <c r="BK479" s="413"/>
      <c r="BL479" s="411"/>
      <c r="BM479" s="412"/>
      <c r="BN479" s="412"/>
      <c r="BO479" s="412"/>
      <c r="BP479" s="413"/>
      <c r="BQ479" s="411"/>
      <c r="BR479" s="412"/>
      <c r="BS479" s="412"/>
      <c r="BT479" s="412"/>
      <c r="BU479" s="413"/>
      <c r="BV479" s="411"/>
      <c r="BW479" s="412"/>
      <c r="BX479" s="412"/>
      <c r="BY479" s="412"/>
      <c r="BZ479" s="413"/>
      <c r="CA479" s="411"/>
      <c r="CB479" s="412"/>
      <c r="CC479" s="412"/>
      <c r="CD479" s="412"/>
      <c r="CE479" s="413"/>
      <c r="CF479" s="411"/>
      <c r="CG479" s="412"/>
      <c r="CH479" s="412"/>
      <c r="CI479" s="412"/>
      <c r="CJ479" s="412"/>
      <c r="CK479" s="413"/>
      <c r="CL479" s="411"/>
      <c r="CM479" s="412"/>
      <c r="CN479" s="412"/>
      <c r="CO479" s="412"/>
      <c r="CP479" s="412"/>
      <c r="CQ479" s="413"/>
    </row>
    <row r="480" spans="1:95" ht="64.150000000000006" customHeight="1" x14ac:dyDescent="0.2">
      <c r="A480" s="424"/>
      <c r="B480" s="424"/>
      <c r="C480" s="424"/>
      <c r="D480" s="424"/>
      <c r="E480" s="424"/>
      <c r="F480" s="424"/>
      <c r="G480" s="424"/>
      <c r="H480" s="408"/>
      <c r="I480" s="409"/>
      <c r="J480" s="409"/>
      <c r="K480" s="409"/>
      <c r="L480" s="409"/>
      <c r="M480" s="409"/>
      <c r="N480" s="409"/>
      <c r="O480" s="409"/>
      <c r="P480" s="409"/>
      <c r="Q480" s="409"/>
      <c r="R480" s="409"/>
      <c r="S480" s="410"/>
      <c r="T480" s="408"/>
      <c r="U480" s="409"/>
      <c r="V480" s="409"/>
      <c r="W480" s="409"/>
      <c r="X480" s="409"/>
      <c r="Y480" s="409"/>
      <c r="Z480" s="409"/>
      <c r="AA480" s="409"/>
      <c r="AB480" s="410"/>
      <c r="AC480" s="408"/>
      <c r="AD480" s="409"/>
      <c r="AE480" s="409"/>
      <c r="AF480" s="409"/>
      <c r="AG480" s="409"/>
      <c r="AH480" s="409"/>
      <c r="AI480" s="409"/>
      <c r="AJ480" s="409"/>
      <c r="AK480" s="409"/>
      <c r="AL480" s="409"/>
      <c r="AM480" s="409"/>
      <c r="AN480" s="409"/>
      <c r="AO480" s="409"/>
      <c r="AP480" s="409"/>
      <c r="AQ480" s="409"/>
      <c r="AR480" s="410"/>
      <c r="AS480" s="352" t="s">
        <v>50</v>
      </c>
      <c r="AT480" s="353"/>
      <c r="AU480" s="353"/>
      <c r="AV480" s="353"/>
      <c r="AW480" s="354"/>
      <c r="AX480" s="352" t="s">
        <v>51</v>
      </c>
      <c r="AY480" s="353"/>
      <c r="AZ480" s="353"/>
      <c r="BA480" s="354"/>
      <c r="BB480" s="408"/>
      <c r="BC480" s="409"/>
      <c r="BD480" s="409"/>
      <c r="BE480" s="409"/>
      <c r="BF480" s="410"/>
      <c r="BG480" s="408"/>
      <c r="BH480" s="409"/>
      <c r="BI480" s="409"/>
      <c r="BJ480" s="409"/>
      <c r="BK480" s="410"/>
      <c r="BL480" s="408"/>
      <c r="BM480" s="409"/>
      <c r="BN480" s="409"/>
      <c r="BO480" s="409"/>
      <c r="BP480" s="410"/>
      <c r="BQ480" s="408"/>
      <c r="BR480" s="409"/>
      <c r="BS480" s="409"/>
      <c r="BT480" s="409"/>
      <c r="BU480" s="410"/>
      <c r="BV480" s="408"/>
      <c r="BW480" s="409"/>
      <c r="BX480" s="409"/>
      <c r="BY480" s="409"/>
      <c r="BZ480" s="410"/>
      <c r="CA480" s="408"/>
      <c r="CB480" s="409"/>
      <c r="CC480" s="409"/>
      <c r="CD480" s="409"/>
      <c r="CE480" s="410"/>
      <c r="CF480" s="408"/>
      <c r="CG480" s="409"/>
      <c r="CH480" s="409"/>
      <c r="CI480" s="409"/>
      <c r="CJ480" s="409"/>
      <c r="CK480" s="410"/>
      <c r="CL480" s="408"/>
      <c r="CM480" s="409"/>
      <c r="CN480" s="409"/>
      <c r="CO480" s="409"/>
      <c r="CP480" s="409"/>
      <c r="CQ480" s="410"/>
    </row>
    <row r="481" spans="1:95" x14ac:dyDescent="0.2">
      <c r="A481" s="424" t="s">
        <v>27</v>
      </c>
      <c r="B481" s="424"/>
      <c r="C481" s="424"/>
      <c r="D481" s="424"/>
      <c r="E481" s="424"/>
      <c r="F481" s="424"/>
      <c r="G481" s="424"/>
      <c r="H481" s="352" t="s">
        <v>52</v>
      </c>
      <c r="I481" s="353"/>
      <c r="J481" s="353"/>
      <c r="K481" s="353"/>
      <c r="L481" s="353"/>
      <c r="M481" s="353"/>
      <c r="N481" s="353"/>
      <c r="O481" s="353"/>
      <c r="P481" s="353"/>
      <c r="Q481" s="353"/>
      <c r="R481" s="353"/>
      <c r="S481" s="354"/>
      <c r="T481" s="352" t="s">
        <v>53</v>
      </c>
      <c r="U481" s="353"/>
      <c r="V481" s="353"/>
      <c r="W481" s="353"/>
      <c r="X481" s="353"/>
      <c r="Y481" s="353"/>
      <c r="Z481" s="353"/>
      <c r="AA481" s="353"/>
      <c r="AB481" s="354"/>
      <c r="AC481" s="405" t="s">
        <v>54</v>
      </c>
      <c r="AD481" s="406"/>
      <c r="AE481" s="406"/>
      <c r="AF481" s="406"/>
      <c r="AG481" s="406"/>
      <c r="AH481" s="406"/>
      <c r="AI481" s="406"/>
      <c r="AJ481" s="406"/>
      <c r="AK481" s="406"/>
      <c r="AL481" s="406"/>
      <c r="AM481" s="406"/>
      <c r="AN481" s="406"/>
      <c r="AO481" s="406"/>
      <c r="AP481" s="406"/>
      <c r="AQ481" s="406"/>
      <c r="AR481" s="407"/>
      <c r="AS481" s="352" t="s">
        <v>55</v>
      </c>
      <c r="AT481" s="353"/>
      <c r="AU481" s="353"/>
      <c r="AV481" s="353"/>
      <c r="AW481" s="354"/>
      <c r="AX481" s="352" t="s">
        <v>56</v>
      </c>
      <c r="AY481" s="353"/>
      <c r="AZ481" s="353"/>
      <c r="BA481" s="354"/>
      <c r="BB481" s="424" t="s">
        <v>57</v>
      </c>
      <c r="BC481" s="424"/>
      <c r="BD481" s="424"/>
      <c r="BE481" s="424"/>
      <c r="BF481" s="424"/>
      <c r="BG481" s="424" t="s">
        <v>58</v>
      </c>
      <c r="BH481" s="424"/>
      <c r="BI481" s="424"/>
      <c r="BJ481" s="424"/>
      <c r="BK481" s="424"/>
      <c r="BL481" s="424" t="s">
        <v>59</v>
      </c>
      <c r="BM481" s="424"/>
      <c r="BN481" s="424"/>
      <c r="BO481" s="424"/>
      <c r="BP481" s="424"/>
      <c r="BQ481" s="424" t="s">
        <v>60</v>
      </c>
      <c r="BR481" s="424"/>
      <c r="BS481" s="424"/>
      <c r="BT481" s="424"/>
      <c r="BU481" s="424"/>
      <c r="BV481" s="424" t="s">
        <v>61</v>
      </c>
      <c r="BW481" s="424"/>
      <c r="BX481" s="424"/>
      <c r="BY481" s="424"/>
      <c r="BZ481" s="424"/>
      <c r="CA481" s="424" t="s">
        <v>86</v>
      </c>
      <c r="CB481" s="424"/>
      <c r="CC481" s="424"/>
      <c r="CD481" s="424"/>
      <c r="CE481" s="424"/>
      <c r="CF481" s="424" t="s">
        <v>87</v>
      </c>
      <c r="CG481" s="424"/>
      <c r="CH481" s="424"/>
      <c r="CI481" s="424"/>
      <c r="CJ481" s="424"/>
      <c r="CK481" s="424"/>
      <c r="CL481" s="424" t="s">
        <v>88</v>
      </c>
      <c r="CM481" s="424"/>
      <c r="CN481" s="424"/>
      <c r="CO481" s="424"/>
      <c r="CP481" s="424"/>
      <c r="CQ481" s="424"/>
    </row>
    <row r="482" spans="1:95" ht="38.25" customHeight="1" x14ac:dyDescent="0.2">
      <c r="A482" s="469" t="s">
        <v>223</v>
      </c>
      <c r="B482" s="361"/>
      <c r="C482" s="361"/>
      <c r="D482" s="361"/>
      <c r="E482" s="361"/>
      <c r="F482" s="361"/>
      <c r="G482" s="362"/>
      <c r="H482" s="771" t="s">
        <v>63</v>
      </c>
      <c r="I482" s="772"/>
      <c r="J482" s="772"/>
      <c r="K482" s="772"/>
      <c r="L482" s="772"/>
      <c r="M482" s="772"/>
      <c r="N482" s="772"/>
      <c r="O482" s="772"/>
      <c r="P482" s="772"/>
      <c r="Q482" s="772"/>
      <c r="R482" s="772"/>
      <c r="S482" s="773"/>
      <c r="T482" s="336" t="s">
        <v>64</v>
      </c>
      <c r="U482" s="337"/>
      <c r="V482" s="337"/>
      <c r="W482" s="337"/>
      <c r="X482" s="337"/>
      <c r="Y482" s="337"/>
      <c r="Z482" s="337"/>
      <c r="AA482" s="337"/>
      <c r="AB482" s="338"/>
      <c r="AC482" s="349" t="s">
        <v>133</v>
      </c>
      <c r="AD482" s="350"/>
      <c r="AE482" s="350"/>
      <c r="AF482" s="350"/>
      <c r="AG482" s="350"/>
      <c r="AH482" s="350"/>
      <c r="AI482" s="350"/>
      <c r="AJ482" s="350"/>
      <c r="AK482" s="350"/>
      <c r="AL482" s="350"/>
      <c r="AM482" s="350"/>
      <c r="AN482" s="350"/>
      <c r="AO482" s="350"/>
      <c r="AP482" s="350"/>
      <c r="AQ482" s="350"/>
      <c r="AR482" s="351"/>
      <c r="AS482" s="352" t="s">
        <v>90</v>
      </c>
      <c r="AT482" s="353"/>
      <c r="AU482" s="353"/>
      <c r="AV482" s="353"/>
      <c r="AW482" s="354"/>
      <c r="AX482" s="384" t="s">
        <v>91</v>
      </c>
      <c r="AY482" s="385"/>
      <c r="AZ482" s="385"/>
      <c r="BA482" s="386"/>
      <c r="BB482" s="336">
        <v>447</v>
      </c>
      <c r="BC482" s="337"/>
      <c r="BD482" s="337"/>
      <c r="BE482" s="337"/>
      <c r="BF482" s="338"/>
      <c r="BG482" s="336">
        <v>442</v>
      </c>
      <c r="BH482" s="337"/>
      <c r="BI482" s="337"/>
      <c r="BJ482" s="337"/>
      <c r="BK482" s="338"/>
      <c r="BL482" s="336">
        <v>442</v>
      </c>
      <c r="BM482" s="337"/>
      <c r="BN482" s="337"/>
      <c r="BO482" s="337"/>
      <c r="BP482" s="338"/>
      <c r="BQ482" s="336"/>
      <c r="BR482" s="337"/>
      <c r="BS482" s="337"/>
      <c r="BT482" s="337"/>
      <c r="BU482" s="338"/>
      <c r="BV482" s="336"/>
      <c r="BW482" s="337"/>
      <c r="BX482" s="337"/>
      <c r="BY482" s="337"/>
      <c r="BZ482" s="338"/>
      <c r="CA482" s="336"/>
      <c r="CB482" s="337"/>
      <c r="CC482" s="337"/>
      <c r="CD482" s="337"/>
      <c r="CE482" s="338"/>
      <c r="CF482" s="339">
        <v>3</v>
      </c>
      <c r="CG482" s="339"/>
      <c r="CH482" s="339"/>
      <c r="CI482" s="339"/>
      <c r="CJ482" s="339"/>
      <c r="CK482" s="339"/>
      <c r="CL482" s="336"/>
      <c r="CM482" s="337"/>
      <c r="CN482" s="337"/>
      <c r="CO482" s="337"/>
      <c r="CP482" s="337"/>
      <c r="CQ482" s="338"/>
    </row>
    <row r="483" spans="1:95" ht="40.9" customHeight="1" x14ac:dyDescent="0.2">
      <c r="A483" s="340" t="s">
        <v>224</v>
      </c>
      <c r="B483" s="361"/>
      <c r="C483" s="361"/>
      <c r="D483" s="361"/>
      <c r="E483" s="361"/>
      <c r="F483" s="361"/>
      <c r="G483" s="362"/>
      <c r="H483" s="770" t="s">
        <v>69</v>
      </c>
      <c r="I483" s="768"/>
      <c r="J483" s="768"/>
      <c r="K483" s="768"/>
      <c r="L483" s="768"/>
      <c r="M483" s="768"/>
      <c r="N483" s="768"/>
      <c r="O483" s="768"/>
      <c r="P483" s="768"/>
      <c r="Q483" s="768"/>
      <c r="R483" s="768"/>
      <c r="S483" s="769"/>
      <c r="T483" s="336" t="s">
        <v>64</v>
      </c>
      <c r="U483" s="337"/>
      <c r="V483" s="337"/>
      <c r="W483" s="337"/>
      <c r="X483" s="337"/>
      <c r="Y483" s="337"/>
      <c r="Z483" s="337"/>
      <c r="AA483" s="337"/>
      <c r="AB483" s="338"/>
      <c r="AC483" s="349" t="s">
        <v>133</v>
      </c>
      <c r="AD483" s="350"/>
      <c r="AE483" s="350"/>
      <c r="AF483" s="350"/>
      <c r="AG483" s="350"/>
      <c r="AH483" s="350"/>
      <c r="AI483" s="350"/>
      <c r="AJ483" s="350"/>
      <c r="AK483" s="350"/>
      <c r="AL483" s="350"/>
      <c r="AM483" s="350"/>
      <c r="AN483" s="350"/>
      <c r="AO483" s="350"/>
      <c r="AP483" s="350"/>
      <c r="AQ483" s="350"/>
      <c r="AR483" s="351"/>
      <c r="AS483" s="352" t="s">
        <v>90</v>
      </c>
      <c r="AT483" s="353"/>
      <c r="AU483" s="353"/>
      <c r="AV483" s="353"/>
      <c r="AW483" s="354"/>
      <c r="AX483" s="384" t="s">
        <v>91</v>
      </c>
      <c r="AY483" s="385"/>
      <c r="AZ483" s="385"/>
      <c r="BA483" s="386"/>
      <c r="BB483" s="336">
        <v>440</v>
      </c>
      <c r="BC483" s="337"/>
      <c r="BD483" s="337"/>
      <c r="BE483" s="337"/>
      <c r="BF483" s="338"/>
      <c r="BG483" s="336">
        <v>442</v>
      </c>
      <c r="BH483" s="337"/>
      <c r="BI483" s="337"/>
      <c r="BJ483" s="337"/>
      <c r="BK483" s="338"/>
      <c r="BL483" s="336">
        <v>442</v>
      </c>
      <c r="BM483" s="337"/>
      <c r="BN483" s="337"/>
      <c r="BO483" s="337"/>
      <c r="BP483" s="338"/>
      <c r="BQ483" s="336"/>
      <c r="BR483" s="337"/>
      <c r="BS483" s="337"/>
      <c r="BT483" s="337"/>
      <c r="BU483" s="338"/>
      <c r="BV483" s="336"/>
      <c r="BW483" s="337"/>
      <c r="BX483" s="337"/>
      <c r="BY483" s="337"/>
      <c r="BZ483" s="338"/>
      <c r="CA483" s="336"/>
      <c r="CB483" s="337"/>
      <c r="CC483" s="337"/>
      <c r="CD483" s="337"/>
      <c r="CE483" s="338"/>
      <c r="CF483" s="339">
        <v>3</v>
      </c>
      <c r="CG483" s="339"/>
      <c r="CH483" s="339"/>
      <c r="CI483" s="339"/>
      <c r="CJ483" s="339"/>
      <c r="CK483" s="339"/>
      <c r="CL483" s="336"/>
      <c r="CM483" s="337"/>
      <c r="CN483" s="337"/>
      <c r="CO483" s="337"/>
      <c r="CP483" s="337"/>
      <c r="CQ483" s="338"/>
    </row>
    <row r="484" spans="1:95" ht="40.9" customHeight="1" x14ac:dyDescent="0.2">
      <c r="A484" s="469" t="s">
        <v>227</v>
      </c>
      <c r="B484" s="361"/>
      <c r="C484" s="361"/>
      <c r="D484" s="361"/>
      <c r="E484" s="361"/>
      <c r="F484" s="361"/>
      <c r="G484" s="362"/>
      <c r="H484" s="343" t="s">
        <v>72</v>
      </c>
      <c r="I484" s="768"/>
      <c r="J484" s="768"/>
      <c r="K484" s="768"/>
      <c r="L484" s="768"/>
      <c r="M484" s="768"/>
      <c r="N484" s="768"/>
      <c r="O484" s="768"/>
      <c r="P484" s="768"/>
      <c r="Q484" s="768"/>
      <c r="R484" s="768"/>
      <c r="S484" s="769"/>
      <c r="T484" s="336" t="s">
        <v>64</v>
      </c>
      <c r="U484" s="337"/>
      <c r="V484" s="337"/>
      <c r="W484" s="337"/>
      <c r="X484" s="337"/>
      <c r="Y484" s="337"/>
      <c r="Z484" s="337"/>
      <c r="AA484" s="337"/>
      <c r="AB484" s="338"/>
      <c r="AC484" s="349" t="s">
        <v>133</v>
      </c>
      <c r="AD484" s="350"/>
      <c r="AE484" s="350"/>
      <c r="AF484" s="350"/>
      <c r="AG484" s="350"/>
      <c r="AH484" s="350"/>
      <c r="AI484" s="350"/>
      <c r="AJ484" s="350"/>
      <c r="AK484" s="350"/>
      <c r="AL484" s="350"/>
      <c r="AM484" s="350"/>
      <c r="AN484" s="350"/>
      <c r="AO484" s="350"/>
      <c r="AP484" s="350"/>
      <c r="AQ484" s="350"/>
      <c r="AR484" s="351"/>
      <c r="AS484" s="352" t="s">
        <v>90</v>
      </c>
      <c r="AT484" s="353"/>
      <c r="AU484" s="353"/>
      <c r="AV484" s="353"/>
      <c r="AW484" s="354"/>
      <c r="AX484" s="384" t="s">
        <v>91</v>
      </c>
      <c r="AY484" s="385"/>
      <c r="AZ484" s="385"/>
      <c r="BA484" s="386"/>
      <c r="BB484" s="336">
        <v>200</v>
      </c>
      <c r="BC484" s="337"/>
      <c r="BD484" s="337"/>
      <c r="BE484" s="337"/>
      <c r="BF484" s="338"/>
      <c r="BG484" s="336">
        <v>258</v>
      </c>
      <c r="BH484" s="337"/>
      <c r="BI484" s="337"/>
      <c r="BJ484" s="337"/>
      <c r="BK484" s="338"/>
      <c r="BL484" s="336">
        <v>258</v>
      </c>
      <c r="BM484" s="337"/>
      <c r="BN484" s="337"/>
      <c r="BO484" s="337"/>
      <c r="BP484" s="338"/>
      <c r="BQ484" s="336"/>
      <c r="BR484" s="337"/>
      <c r="BS484" s="337"/>
      <c r="BT484" s="337"/>
      <c r="BU484" s="338"/>
      <c r="BV484" s="336"/>
      <c r="BW484" s="337"/>
      <c r="BX484" s="337"/>
      <c r="BY484" s="337"/>
      <c r="BZ484" s="338"/>
      <c r="CA484" s="336"/>
      <c r="CB484" s="337"/>
      <c r="CC484" s="337"/>
      <c r="CD484" s="337"/>
      <c r="CE484" s="338"/>
      <c r="CF484" s="339">
        <v>3</v>
      </c>
      <c r="CG484" s="339"/>
      <c r="CH484" s="339"/>
      <c r="CI484" s="339"/>
      <c r="CJ484" s="339"/>
      <c r="CK484" s="339"/>
      <c r="CL484" s="336"/>
      <c r="CM484" s="337"/>
      <c r="CN484" s="337"/>
      <c r="CO484" s="337"/>
      <c r="CP484" s="337"/>
      <c r="CQ484" s="338"/>
    </row>
    <row r="485" spans="1:95" ht="103.5" customHeight="1" x14ac:dyDescent="0.2">
      <c r="A485" s="469" t="s">
        <v>225</v>
      </c>
      <c r="B485" s="361"/>
      <c r="C485" s="361"/>
      <c r="D485" s="361"/>
      <c r="E485" s="361"/>
      <c r="F485" s="361"/>
      <c r="G485" s="362"/>
      <c r="H485" s="343" t="s">
        <v>325</v>
      </c>
      <c r="I485" s="768"/>
      <c r="J485" s="768"/>
      <c r="K485" s="768"/>
      <c r="L485" s="768"/>
      <c r="M485" s="768"/>
      <c r="N485" s="768"/>
      <c r="O485" s="768"/>
      <c r="P485" s="768"/>
      <c r="Q485" s="768"/>
      <c r="R485" s="768"/>
      <c r="S485" s="769"/>
      <c r="T485" s="336" t="s">
        <v>64</v>
      </c>
      <c r="U485" s="337"/>
      <c r="V485" s="337"/>
      <c r="W485" s="337"/>
      <c r="X485" s="337"/>
      <c r="Y485" s="337"/>
      <c r="Z485" s="337"/>
      <c r="AA485" s="337"/>
      <c r="AB485" s="338"/>
      <c r="AC485" s="349" t="s">
        <v>133</v>
      </c>
      <c r="AD485" s="350"/>
      <c r="AE485" s="350"/>
      <c r="AF485" s="350"/>
      <c r="AG485" s="350"/>
      <c r="AH485" s="350"/>
      <c r="AI485" s="350"/>
      <c r="AJ485" s="350"/>
      <c r="AK485" s="350"/>
      <c r="AL485" s="350"/>
      <c r="AM485" s="350"/>
      <c r="AN485" s="350"/>
      <c r="AO485" s="350"/>
      <c r="AP485" s="350"/>
      <c r="AQ485" s="350"/>
      <c r="AR485" s="351"/>
      <c r="AS485" s="352" t="s">
        <v>90</v>
      </c>
      <c r="AT485" s="353"/>
      <c r="AU485" s="353"/>
      <c r="AV485" s="353"/>
      <c r="AW485" s="354"/>
      <c r="AX485" s="384" t="s">
        <v>91</v>
      </c>
      <c r="AY485" s="385"/>
      <c r="AZ485" s="385"/>
      <c r="BA485" s="386"/>
      <c r="BB485" s="422">
        <v>3</v>
      </c>
      <c r="BC485" s="422"/>
      <c r="BD485" s="422"/>
      <c r="BE485" s="422"/>
      <c r="BF485" s="422"/>
      <c r="BG485" s="422">
        <v>30</v>
      </c>
      <c r="BH485" s="422"/>
      <c r="BI485" s="422"/>
      <c r="BJ485" s="422"/>
      <c r="BK485" s="422"/>
      <c r="BL485" s="422">
        <v>30</v>
      </c>
      <c r="BM485" s="422"/>
      <c r="BN485" s="422"/>
      <c r="BO485" s="422"/>
      <c r="BP485" s="422"/>
      <c r="BQ485" s="422"/>
      <c r="BR485" s="422"/>
      <c r="BS485" s="422"/>
      <c r="BT485" s="422"/>
      <c r="BU485" s="422"/>
      <c r="BV485" s="422"/>
      <c r="BW485" s="422"/>
      <c r="BX485" s="422"/>
      <c r="BY485" s="422"/>
      <c r="BZ485" s="422"/>
      <c r="CA485" s="422"/>
      <c r="CB485" s="422"/>
      <c r="CC485" s="422"/>
      <c r="CD485" s="422"/>
      <c r="CE485" s="422"/>
      <c r="CF485" s="339">
        <v>3</v>
      </c>
      <c r="CG485" s="339"/>
      <c r="CH485" s="339"/>
      <c r="CI485" s="339"/>
      <c r="CJ485" s="339"/>
      <c r="CK485" s="339"/>
      <c r="CL485" s="422"/>
      <c r="CM485" s="422"/>
      <c r="CN485" s="422"/>
      <c r="CO485" s="422"/>
      <c r="CP485" s="422"/>
      <c r="CQ485" s="422"/>
    </row>
    <row r="486" spans="1:95" ht="8.25" customHeight="1" x14ac:dyDescent="0.2"/>
    <row r="487" spans="1:95" x14ac:dyDescent="0.2">
      <c r="A487" s="368" t="s">
        <v>92</v>
      </c>
      <c r="B487" s="368"/>
      <c r="C487" s="368"/>
      <c r="D487" s="368"/>
      <c r="E487" s="368"/>
      <c r="F487" s="368"/>
      <c r="G487" s="368"/>
      <c r="H487" s="368"/>
      <c r="I487" s="36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8"/>
      <c r="Y487" s="368"/>
      <c r="Z487" s="368"/>
      <c r="AA487" s="368"/>
      <c r="AB487" s="368"/>
      <c r="AC487" s="368"/>
      <c r="AD487" s="368"/>
      <c r="AE487" s="368"/>
      <c r="AF487" s="368"/>
      <c r="AG487" s="368"/>
      <c r="AH487" s="368"/>
      <c r="AI487" s="368"/>
      <c r="AJ487" s="368"/>
      <c r="AK487" s="368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8"/>
      <c r="AV487" s="368"/>
      <c r="AW487" s="368"/>
      <c r="AX487" s="368"/>
      <c r="AY487" s="368"/>
      <c r="AZ487" s="368"/>
      <c r="BA487" s="368"/>
      <c r="BB487" s="368"/>
      <c r="BC487" s="368"/>
      <c r="BD487" s="368"/>
      <c r="BE487" s="368"/>
      <c r="BF487" s="368"/>
      <c r="BG487" s="368"/>
      <c r="BH487" s="368"/>
      <c r="BI487" s="368"/>
      <c r="BJ487" s="368"/>
      <c r="BK487" s="368"/>
      <c r="BL487" s="368"/>
      <c r="BM487" s="368"/>
      <c r="BN487" s="368"/>
      <c r="BO487" s="368"/>
      <c r="BP487" s="368"/>
      <c r="BQ487" s="368"/>
      <c r="BR487" s="368"/>
      <c r="BS487" s="368"/>
      <c r="BT487" s="368"/>
      <c r="BU487" s="368"/>
      <c r="BV487" s="368"/>
      <c r="BW487" s="368"/>
      <c r="BX487" s="368"/>
      <c r="BY487" s="368"/>
      <c r="BZ487" s="368"/>
      <c r="CA487" s="368"/>
      <c r="CB487" s="368"/>
      <c r="CC487" s="368"/>
      <c r="CD487" s="368"/>
      <c r="CE487" s="368"/>
    </row>
    <row r="488" spans="1:95" ht="8.25" customHeight="1" x14ac:dyDescent="0.2">
      <c r="A488" s="452"/>
      <c r="B488" s="452"/>
      <c r="C488" s="452"/>
      <c r="D488" s="452"/>
      <c r="E488" s="452"/>
      <c r="F488" s="452"/>
      <c r="G488" s="452"/>
      <c r="H488" s="452"/>
      <c r="I488" s="452"/>
      <c r="J488" s="452"/>
      <c r="K488" s="452"/>
      <c r="L488" s="452"/>
      <c r="M488" s="452"/>
      <c r="N488" s="452"/>
      <c r="O488" s="452"/>
      <c r="P488" s="452"/>
      <c r="Q488" s="452"/>
      <c r="R488" s="452"/>
      <c r="S488" s="452"/>
      <c r="T488" s="452"/>
      <c r="U488" s="452"/>
      <c r="V488" s="452"/>
      <c r="W488" s="452"/>
      <c r="X488" s="452"/>
      <c r="Y488" s="452"/>
      <c r="Z488" s="452"/>
      <c r="AA488" s="452"/>
      <c r="AB488" s="452"/>
      <c r="AC488" s="452"/>
      <c r="AD488" s="452"/>
      <c r="AE488" s="452"/>
      <c r="AF488" s="452"/>
      <c r="AG488" s="452"/>
      <c r="AH488" s="452"/>
      <c r="AI488" s="452"/>
      <c r="AJ488" s="452"/>
      <c r="AK488" s="452"/>
      <c r="AL488" s="452"/>
      <c r="AM488" s="452"/>
      <c r="AN488" s="452"/>
      <c r="AO488" s="452"/>
      <c r="AP488" s="452"/>
      <c r="AQ488" s="452"/>
      <c r="AR488" s="452"/>
      <c r="AS488" s="452"/>
      <c r="AT488" s="452"/>
      <c r="AU488" s="452"/>
      <c r="AV488" s="452"/>
      <c r="AW488" s="452"/>
      <c r="AX488" s="452"/>
      <c r="AY488" s="452"/>
      <c r="AZ488" s="452"/>
      <c r="BA488" s="452"/>
      <c r="BB488" s="452"/>
      <c r="BC488" s="452"/>
      <c r="BD488" s="452"/>
      <c r="BE488" s="452"/>
      <c r="BF488" s="452"/>
      <c r="BG488" s="452"/>
      <c r="BH488" s="452"/>
      <c r="BI488" s="452"/>
      <c r="BJ488" s="452"/>
      <c r="BK488" s="452"/>
      <c r="BL488" s="452"/>
      <c r="BM488" s="452"/>
      <c r="BN488" s="452"/>
      <c r="BO488" s="452"/>
      <c r="BP488" s="452"/>
      <c r="BQ488" s="452"/>
      <c r="BR488" s="452"/>
      <c r="BS488" s="452"/>
      <c r="BT488" s="452"/>
      <c r="BU488" s="452"/>
      <c r="BV488" s="452"/>
      <c r="BW488" s="452"/>
      <c r="BX488" s="452"/>
      <c r="BY488" s="452"/>
      <c r="BZ488" s="452"/>
      <c r="CA488" s="452"/>
      <c r="CB488" s="452"/>
      <c r="CC488" s="452"/>
      <c r="CD488" s="452"/>
      <c r="CE488" s="452"/>
    </row>
    <row r="489" spans="1:95" x14ac:dyDescent="0.2">
      <c r="A489" s="373" t="s">
        <v>93</v>
      </c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4"/>
      <c r="M489" s="374"/>
      <c r="N489" s="374"/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4"/>
      <c r="AA489" s="374"/>
      <c r="AB489" s="374"/>
      <c r="AC489" s="374"/>
      <c r="AD489" s="374"/>
      <c r="AE489" s="374"/>
      <c r="AF489" s="374"/>
      <c r="AG489" s="374"/>
      <c r="AH489" s="374"/>
      <c r="AI489" s="374"/>
      <c r="AJ489" s="374"/>
      <c r="AK489" s="374"/>
      <c r="AL489" s="374"/>
      <c r="AM489" s="374"/>
      <c r="AN489" s="374"/>
      <c r="AO489" s="374"/>
      <c r="AP489" s="374"/>
      <c r="AQ489" s="374"/>
      <c r="AR489" s="374"/>
      <c r="AS489" s="374"/>
      <c r="AT489" s="374"/>
      <c r="AU489" s="374"/>
      <c r="AV489" s="374"/>
      <c r="AW489" s="374"/>
      <c r="AX489" s="374"/>
      <c r="AY489" s="374"/>
      <c r="AZ489" s="374"/>
      <c r="BA489" s="374"/>
      <c r="BB489" s="374"/>
      <c r="BC489" s="374"/>
      <c r="BD489" s="374"/>
      <c r="BE489" s="374"/>
      <c r="BF489" s="374"/>
      <c r="BG489" s="374"/>
      <c r="BH489" s="374"/>
      <c r="BI489" s="374"/>
      <c r="BJ489" s="374"/>
      <c r="BK489" s="374"/>
      <c r="BL489" s="374"/>
      <c r="BM489" s="374"/>
      <c r="BN489" s="374"/>
      <c r="BO489" s="374"/>
      <c r="BP489" s="374"/>
      <c r="BQ489" s="374"/>
      <c r="BR489" s="374"/>
      <c r="BS489" s="374"/>
      <c r="BT489" s="374"/>
      <c r="BU489" s="374"/>
      <c r="BV489" s="374"/>
      <c r="BW489" s="374"/>
      <c r="BX489" s="374"/>
      <c r="BY489" s="374"/>
      <c r="BZ489" s="374"/>
      <c r="CA489" s="374"/>
      <c r="CB489" s="374"/>
      <c r="CC489" s="374"/>
      <c r="CD489" s="374"/>
      <c r="CE489" s="374"/>
      <c r="CF489" s="374"/>
      <c r="CG489" s="374"/>
      <c r="CH489" s="374"/>
      <c r="CI489" s="374"/>
      <c r="CJ489" s="374"/>
      <c r="CK489" s="374"/>
      <c r="CL489" s="374"/>
      <c r="CM489" s="374"/>
      <c r="CN489" s="374"/>
      <c r="CO489" s="374"/>
      <c r="CP489" s="374"/>
      <c r="CQ489" s="375"/>
    </row>
    <row r="490" spans="1:95" ht="15" customHeight="1" x14ac:dyDescent="0.2">
      <c r="A490" s="453" t="s">
        <v>94</v>
      </c>
      <c r="B490" s="453"/>
      <c r="C490" s="453"/>
      <c r="D490" s="453"/>
      <c r="E490" s="453"/>
      <c r="F490" s="453"/>
      <c r="G490" s="453"/>
      <c r="H490" s="453"/>
      <c r="I490" s="453"/>
      <c r="J490" s="453"/>
      <c r="K490" s="453"/>
      <c r="L490" s="453"/>
      <c r="M490" s="453"/>
      <c r="N490" s="373" t="s">
        <v>95</v>
      </c>
      <c r="O490" s="374"/>
      <c r="P490" s="374"/>
      <c r="Q490" s="374"/>
      <c r="R490" s="374"/>
      <c r="S490" s="374"/>
      <c r="T490" s="374"/>
      <c r="U490" s="374"/>
      <c r="V490" s="374"/>
      <c r="W490" s="374"/>
      <c r="X490" s="374"/>
      <c r="Y490" s="374"/>
      <c r="Z490" s="374"/>
      <c r="AA490" s="374"/>
      <c r="AB490" s="375"/>
      <c r="AC490" s="373" t="s">
        <v>96</v>
      </c>
      <c r="AD490" s="374"/>
      <c r="AE490" s="374"/>
      <c r="AF490" s="374"/>
      <c r="AG490" s="374"/>
      <c r="AH490" s="374"/>
      <c r="AI490" s="374"/>
      <c r="AJ490" s="374"/>
      <c r="AK490" s="375"/>
      <c r="AL490" s="453" t="s">
        <v>97</v>
      </c>
      <c r="AM490" s="453"/>
      <c r="AN490" s="453"/>
      <c r="AO490" s="453"/>
      <c r="AP490" s="453"/>
      <c r="AQ490" s="453"/>
      <c r="AR490" s="453"/>
      <c r="AS490" s="453"/>
      <c r="AT490" s="453"/>
      <c r="AU490" s="453"/>
      <c r="AV490" s="453"/>
      <c r="AW490" s="453"/>
      <c r="AX490" s="448" t="s">
        <v>50</v>
      </c>
      <c r="AY490" s="448"/>
      <c r="AZ490" s="448"/>
      <c r="BA490" s="448"/>
      <c r="BB490" s="448"/>
      <c r="BC490" s="448"/>
      <c r="BD490" s="448"/>
      <c r="BE490" s="448"/>
      <c r="BF490" s="448"/>
      <c r="BG490" s="448"/>
      <c r="BH490" s="448"/>
      <c r="BI490" s="448"/>
      <c r="BJ490" s="448"/>
      <c r="BK490" s="448"/>
      <c r="BL490" s="448"/>
      <c r="BM490" s="448"/>
      <c r="BN490" s="448"/>
      <c r="BO490" s="448"/>
      <c r="BP490" s="448"/>
      <c r="BQ490" s="448"/>
      <c r="BR490" s="448"/>
      <c r="BS490" s="448"/>
      <c r="BT490" s="448"/>
      <c r="BU490" s="448"/>
      <c r="BV490" s="448"/>
      <c r="BW490" s="448"/>
      <c r="BX490" s="448"/>
      <c r="BY490" s="448"/>
      <c r="BZ490" s="448"/>
      <c r="CA490" s="448"/>
      <c r="CB490" s="448"/>
      <c r="CC490" s="448"/>
      <c r="CD490" s="448"/>
      <c r="CE490" s="448"/>
      <c r="CF490" s="448"/>
      <c r="CG490" s="448"/>
      <c r="CH490" s="448"/>
      <c r="CI490" s="448"/>
      <c r="CJ490" s="448"/>
      <c r="CK490" s="448"/>
      <c r="CL490" s="448"/>
      <c r="CM490" s="448"/>
      <c r="CN490" s="448"/>
      <c r="CO490" s="448"/>
      <c r="CP490" s="448"/>
      <c r="CQ490" s="448"/>
    </row>
    <row r="491" spans="1:95" x14ac:dyDescent="0.2">
      <c r="A491" s="448" t="s">
        <v>27</v>
      </c>
      <c r="B491" s="448"/>
      <c r="C491" s="448"/>
      <c r="D491" s="448"/>
      <c r="E491" s="448"/>
      <c r="F491" s="448"/>
      <c r="G491" s="448"/>
      <c r="H491" s="448"/>
      <c r="I491" s="448"/>
      <c r="J491" s="448"/>
      <c r="K491" s="448"/>
      <c r="L491" s="448"/>
      <c r="M491" s="448"/>
      <c r="N491" s="373" t="s">
        <v>52</v>
      </c>
      <c r="O491" s="374"/>
      <c r="P491" s="374"/>
      <c r="Q491" s="374"/>
      <c r="R491" s="374"/>
      <c r="S491" s="374"/>
      <c r="T491" s="374"/>
      <c r="U491" s="374"/>
      <c r="V491" s="374"/>
      <c r="W491" s="374"/>
      <c r="X491" s="374"/>
      <c r="Y491" s="374"/>
      <c r="Z491" s="374"/>
      <c r="AA491" s="374"/>
      <c r="AB491" s="375"/>
      <c r="AC491" s="373" t="s">
        <v>53</v>
      </c>
      <c r="AD491" s="374"/>
      <c r="AE491" s="374"/>
      <c r="AF491" s="374"/>
      <c r="AG491" s="374"/>
      <c r="AH491" s="374"/>
      <c r="AI491" s="374"/>
      <c r="AJ491" s="374"/>
      <c r="AK491" s="375"/>
      <c r="AL491" s="448" t="s">
        <v>54</v>
      </c>
      <c r="AM491" s="448"/>
      <c r="AN491" s="448"/>
      <c r="AO491" s="448"/>
      <c r="AP491" s="448"/>
      <c r="AQ491" s="448"/>
      <c r="AR491" s="448"/>
      <c r="AS491" s="448"/>
      <c r="AT491" s="448"/>
      <c r="AU491" s="448"/>
      <c r="AV491" s="448"/>
      <c r="AW491" s="448"/>
      <c r="AX491" s="448" t="s">
        <v>55</v>
      </c>
      <c r="AY491" s="448"/>
      <c r="AZ491" s="448"/>
      <c r="BA491" s="448"/>
      <c r="BB491" s="448"/>
      <c r="BC491" s="448"/>
      <c r="BD491" s="448"/>
      <c r="BE491" s="448"/>
      <c r="BF491" s="448"/>
      <c r="BG491" s="448"/>
      <c r="BH491" s="448"/>
      <c r="BI491" s="448"/>
      <c r="BJ491" s="448"/>
      <c r="BK491" s="448"/>
      <c r="BL491" s="448"/>
      <c r="BM491" s="448"/>
      <c r="BN491" s="448"/>
      <c r="BO491" s="448"/>
      <c r="BP491" s="448"/>
      <c r="BQ491" s="448"/>
      <c r="BR491" s="448"/>
      <c r="BS491" s="448"/>
      <c r="BT491" s="448"/>
      <c r="BU491" s="448"/>
      <c r="BV491" s="448"/>
      <c r="BW491" s="448"/>
      <c r="BX491" s="448"/>
      <c r="BY491" s="448"/>
      <c r="BZ491" s="448"/>
      <c r="CA491" s="448"/>
      <c r="CB491" s="448"/>
      <c r="CC491" s="448"/>
      <c r="CD491" s="448"/>
      <c r="CE491" s="448"/>
      <c r="CF491" s="448"/>
      <c r="CG491" s="448"/>
      <c r="CH491" s="448"/>
      <c r="CI491" s="448"/>
      <c r="CJ491" s="448"/>
      <c r="CK491" s="448"/>
      <c r="CL491" s="448"/>
      <c r="CM491" s="448"/>
      <c r="CN491" s="448"/>
      <c r="CO491" s="448"/>
      <c r="CP491" s="448"/>
      <c r="CQ491" s="448"/>
    </row>
    <row r="492" spans="1:95" ht="15" customHeight="1" x14ac:dyDescent="0.2">
      <c r="A492" s="424" t="s">
        <v>98</v>
      </c>
      <c r="B492" s="424"/>
      <c r="C492" s="424"/>
      <c r="D492" s="424"/>
      <c r="E492" s="424"/>
      <c r="F492" s="424"/>
      <c r="G492" s="424"/>
      <c r="H492" s="424"/>
      <c r="I492" s="424"/>
      <c r="J492" s="424"/>
      <c r="K492" s="424"/>
      <c r="L492" s="424"/>
      <c r="M492" s="424"/>
      <c r="N492" s="352" t="s">
        <v>99</v>
      </c>
      <c r="O492" s="353"/>
      <c r="P492" s="353"/>
      <c r="Q492" s="353"/>
      <c r="R492" s="353"/>
      <c r="S492" s="353"/>
      <c r="T492" s="353"/>
      <c r="U492" s="353"/>
      <c r="V492" s="353"/>
      <c r="W492" s="353"/>
      <c r="X492" s="353"/>
      <c r="Y492" s="353"/>
      <c r="Z492" s="353"/>
      <c r="AA492" s="353"/>
      <c r="AB492" s="354"/>
      <c r="AC492" s="352" t="s">
        <v>100</v>
      </c>
      <c r="AD492" s="353"/>
      <c r="AE492" s="353"/>
      <c r="AF492" s="353"/>
      <c r="AG492" s="353"/>
      <c r="AH492" s="353"/>
      <c r="AI492" s="353"/>
      <c r="AJ492" s="353"/>
      <c r="AK492" s="354"/>
      <c r="AL492" s="424" t="s">
        <v>101</v>
      </c>
      <c r="AM492" s="424"/>
      <c r="AN492" s="424"/>
      <c r="AO492" s="424"/>
      <c r="AP492" s="424"/>
      <c r="AQ492" s="424"/>
      <c r="AR492" s="424"/>
      <c r="AS492" s="424"/>
      <c r="AT492" s="424"/>
      <c r="AU492" s="424"/>
      <c r="AV492" s="424"/>
      <c r="AW492" s="424"/>
      <c r="AX492" s="441" t="s">
        <v>102</v>
      </c>
      <c r="AY492" s="441"/>
      <c r="AZ492" s="441"/>
      <c r="BA492" s="441"/>
      <c r="BB492" s="441"/>
      <c r="BC492" s="441"/>
      <c r="BD492" s="441"/>
      <c r="BE492" s="441"/>
      <c r="BF492" s="441"/>
      <c r="BG492" s="441"/>
      <c r="BH492" s="441"/>
      <c r="BI492" s="441"/>
      <c r="BJ492" s="441"/>
      <c r="BK492" s="441"/>
      <c r="BL492" s="441"/>
      <c r="BM492" s="441"/>
      <c r="BN492" s="441"/>
      <c r="BO492" s="441"/>
      <c r="BP492" s="441"/>
      <c r="BQ492" s="441"/>
      <c r="BR492" s="441"/>
      <c r="BS492" s="441"/>
      <c r="BT492" s="441"/>
      <c r="BU492" s="441"/>
      <c r="BV492" s="441"/>
      <c r="BW492" s="441"/>
      <c r="BX492" s="441"/>
      <c r="BY492" s="441"/>
      <c r="BZ492" s="441"/>
      <c r="CA492" s="441"/>
      <c r="CB492" s="441"/>
      <c r="CC492" s="441"/>
      <c r="CD492" s="441"/>
      <c r="CE492" s="441"/>
      <c r="CF492" s="441"/>
      <c r="CG492" s="441"/>
      <c r="CH492" s="441"/>
      <c r="CI492" s="441"/>
      <c r="CJ492" s="441"/>
      <c r="CK492" s="441"/>
      <c r="CL492" s="441"/>
      <c r="CM492" s="441"/>
      <c r="CN492" s="441"/>
      <c r="CO492" s="441"/>
      <c r="CP492" s="441"/>
      <c r="CQ492" s="441"/>
    </row>
    <row r="493" spans="1:95" ht="29.25" customHeight="1" x14ac:dyDescent="0.2">
      <c r="A493" s="424" t="s">
        <v>103</v>
      </c>
      <c r="B493" s="424"/>
      <c r="C493" s="424"/>
      <c r="D493" s="424"/>
      <c r="E493" s="424"/>
      <c r="F493" s="424"/>
      <c r="G493" s="424"/>
      <c r="H493" s="424"/>
      <c r="I493" s="424"/>
      <c r="J493" s="424"/>
      <c r="K493" s="424"/>
      <c r="L493" s="424"/>
      <c r="M493" s="424"/>
      <c r="N493" s="352" t="s">
        <v>104</v>
      </c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4"/>
      <c r="AC493" s="352" t="s">
        <v>105</v>
      </c>
      <c r="AD493" s="353"/>
      <c r="AE493" s="353"/>
      <c r="AF493" s="353"/>
      <c r="AG493" s="353"/>
      <c r="AH493" s="353"/>
      <c r="AI493" s="353"/>
      <c r="AJ493" s="353"/>
      <c r="AK493" s="354"/>
      <c r="AL493" s="424" t="s">
        <v>106</v>
      </c>
      <c r="AM493" s="424"/>
      <c r="AN493" s="424"/>
      <c r="AO493" s="424"/>
      <c r="AP493" s="424"/>
      <c r="AQ493" s="424"/>
      <c r="AR493" s="424"/>
      <c r="AS493" s="424"/>
      <c r="AT493" s="424"/>
      <c r="AU493" s="424"/>
      <c r="AV493" s="424"/>
      <c r="AW493" s="424"/>
      <c r="AX493" s="441" t="s">
        <v>107</v>
      </c>
      <c r="AY493" s="441"/>
      <c r="AZ493" s="441"/>
      <c r="BA493" s="441"/>
      <c r="BB493" s="441"/>
      <c r="BC493" s="441"/>
      <c r="BD493" s="441"/>
      <c r="BE493" s="441"/>
      <c r="BF493" s="441"/>
      <c r="BG493" s="441"/>
      <c r="BH493" s="441"/>
      <c r="BI493" s="441"/>
      <c r="BJ493" s="441"/>
      <c r="BK493" s="441"/>
      <c r="BL493" s="441"/>
      <c r="BM493" s="441"/>
      <c r="BN493" s="441"/>
      <c r="BO493" s="441"/>
      <c r="BP493" s="441"/>
      <c r="BQ493" s="441"/>
      <c r="BR493" s="441"/>
      <c r="BS493" s="441"/>
      <c r="BT493" s="441"/>
      <c r="BU493" s="441"/>
      <c r="BV493" s="441"/>
      <c r="BW493" s="441"/>
      <c r="BX493" s="441"/>
      <c r="BY493" s="441"/>
      <c r="BZ493" s="441"/>
      <c r="CA493" s="441"/>
      <c r="CB493" s="441"/>
      <c r="CC493" s="441"/>
      <c r="CD493" s="441"/>
      <c r="CE493" s="441"/>
      <c r="CF493" s="441"/>
      <c r="CG493" s="441"/>
      <c r="CH493" s="441"/>
      <c r="CI493" s="441"/>
      <c r="CJ493" s="441"/>
      <c r="CK493" s="441"/>
      <c r="CL493" s="441"/>
      <c r="CM493" s="441"/>
      <c r="CN493" s="441"/>
      <c r="CO493" s="441"/>
      <c r="CP493" s="441"/>
      <c r="CQ493" s="441"/>
    </row>
    <row r="494" spans="1:95" ht="25.5" customHeight="1" x14ac:dyDescent="0.2">
      <c r="A494" s="424" t="s">
        <v>103</v>
      </c>
      <c r="B494" s="424"/>
      <c r="C494" s="424"/>
      <c r="D494" s="424"/>
      <c r="E494" s="424"/>
      <c r="F494" s="424"/>
      <c r="G494" s="424"/>
      <c r="H494" s="424"/>
      <c r="I494" s="424"/>
      <c r="J494" s="424"/>
      <c r="K494" s="424"/>
      <c r="L494" s="424"/>
      <c r="M494" s="424"/>
      <c r="N494" s="352" t="s">
        <v>104</v>
      </c>
      <c r="O494" s="353"/>
      <c r="P494" s="353"/>
      <c r="Q494" s="353"/>
      <c r="R494" s="353"/>
      <c r="S494" s="353"/>
      <c r="T494" s="353"/>
      <c r="U494" s="353"/>
      <c r="V494" s="353"/>
      <c r="W494" s="353"/>
      <c r="X494" s="353"/>
      <c r="Y494" s="353"/>
      <c r="Z494" s="353"/>
      <c r="AA494" s="353"/>
      <c r="AB494" s="354"/>
      <c r="AC494" s="352" t="s">
        <v>105</v>
      </c>
      <c r="AD494" s="353"/>
      <c r="AE494" s="353"/>
      <c r="AF494" s="353"/>
      <c r="AG494" s="353"/>
      <c r="AH494" s="353"/>
      <c r="AI494" s="353"/>
      <c r="AJ494" s="353"/>
      <c r="AK494" s="354"/>
      <c r="AL494" s="424" t="s">
        <v>108</v>
      </c>
      <c r="AM494" s="424"/>
      <c r="AN494" s="424"/>
      <c r="AO494" s="424"/>
      <c r="AP494" s="424"/>
      <c r="AQ494" s="424"/>
      <c r="AR494" s="424"/>
      <c r="AS494" s="424"/>
      <c r="AT494" s="424"/>
      <c r="AU494" s="424"/>
      <c r="AV494" s="424"/>
      <c r="AW494" s="424"/>
      <c r="AX494" s="441" t="s">
        <v>109</v>
      </c>
      <c r="AY494" s="441"/>
      <c r="AZ494" s="441"/>
      <c r="BA494" s="441"/>
      <c r="BB494" s="441"/>
      <c r="BC494" s="441"/>
      <c r="BD494" s="441"/>
      <c r="BE494" s="441"/>
      <c r="BF494" s="441"/>
      <c r="BG494" s="441"/>
      <c r="BH494" s="441"/>
      <c r="BI494" s="441"/>
      <c r="BJ494" s="441"/>
      <c r="BK494" s="441"/>
      <c r="BL494" s="441"/>
      <c r="BM494" s="441"/>
      <c r="BN494" s="441"/>
      <c r="BO494" s="441"/>
      <c r="BP494" s="441"/>
      <c r="BQ494" s="441"/>
      <c r="BR494" s="441"/>
      <c r="BS494" s="441"/>
      <c r="BT494" s="441"/>
      <c r="BU494" s="441"/>
      <c r="BV494" s="441"/>
      <c r="BW494" s="441"/>
      <c r="BX494" s="441"/>
      <c r="BY494" s="441"/>
      <c r="BZ494" s="441"/>
      <c r="CA494" s="441"/>
      <c r="CB494" s="441"/>
      <c r="CC494" s="441"/>
      <c r="CD494" s="441"/>
      <c r="CE494" s="441"/>
      <c r="CF494" s="441"/>
      <c r="CG494" s="441"/>
      <c r="CH494" s="441"/>
      <c r="CI494" s="441"/>
      <c r="CJ494" s="441"/>
      <c r="CK494" s="441"/>
      <c r="CL494" s="441"/>
      <c r="CM494" s="441"/>
      <c r="CN494" s="441"/>
      <c r="CO494" s="441"/>
      <c r="CP494" s="441"/>
      <c r="CQ494" s="441"/>
    </row>
    <row r="495" spans="1:95" ht="27" customHeight="1" x14ac:dyDescent="0.2">
      <c r="A495" s="424" t="s">
        <v>103</v>
      </c>
      <c r="B495" s="424"/>
      <c r="C495" s="424"/>
      <c r="D495" s="424"/>
      <c r="E495" s="424"/>
      <c r="F495" s="424"/>
      <c r="G495" s="424"/>
      <c r="H495" s="424"/>
      <c r="I495" s="424"/>
      <c r="J495" s="424"/>
      <c r="K495" s="424"/>
      <c r="L495" s="424"/>
      <c r="M495" s="424"/>
      <c r="N495" s="352" t="s">
        <v>104</v>
      </c>
      <c r="O495" s="353"/>
      <c r="P495" s="353"/>
      <c r="Q495" s="353"/>
      <c r="R495" s="353"/>
      <c r="S495" s="353"/>
      <c r="T495" s="353"/>
      <c r="U495" s="353"/>
      <c r="V495" s="353"/>
      <c r="W495" s="353"/>
      <c r="X495" s="353"/>
      <c r="Y495" s="353"/>
      <c r="Z495" s="353"/>
      <c r="AA495" s="353"/>
      <c r="AB495" s="354"/>
      <c r="AC495" s="352" t="s">
        <v>346</v>
      </c>
      <c r="AD495" s="353"/>
      <c r="AE495" s="353"/>
      <c r="AF495" s="353"/>
      <c r="AG495" s="353"/>
      <c r="AH495" s="353"/>
      <c r="AI495" s="353"/>
      <c r="AJ495" s="353"/>
      <c r="AK495" s="354"/>
      <c r="AL495" s="424" t="s">
        <v>347</v>
      </c>
      <c r="AM495" s="424"/>
      <c r="AN495" s="424"/>
      <c r="AO495" s="424"/>
      <c r="AP495" s="424"/>
      <c r="AQ495" s="424"/>
      <c r="AR495" s="424"/>
      <c r="AS495" s="424"/>
      <c r="AT495" s="424"/>
      <c r="AU495" s="424"/>
      <c r="AV495" s="424"/>
      <c r="AW495" s="424"/>
      <c r="AX495" s="441" t="s">
        <v>348</v>
      </c>
      <c r="AY495" s="441"/>
      <c r="AZ495" s="441"/>
      <c r="BA495" s="441"/>
      <c r="BB495" s="441"/>
      <c r="BC495" s="441"/>
      <c r="BD495" s="441"/>
      <c r="BE495" s="441"/>
      <c r="BF495" s="441"/>
      <c r="BG495" s="441"/>
      <c r="BH495" s="441"/>
      <c r="BI495" s="441"/>
      <c r="BJ495" s="441"/>
      <c r="BK495" s="441"/>
      <c r="BL495" s="441"/>
      <c r="BM495" s="441"/>
      <c r="BN495" s="441"/>
      <c r="BO495" s="441"/>
      <c r="BP495" s="441"/>
      <c r="BQ495" s="441"/>
      <c r="BR495" s="441"/>
      <c r="BS495" s="441"/>
      <c r="BT495" s="441"/>
      <c r="BU495" s="441"/>
      <c r="BV495" s="441"/>
      <c r="BW495" s="441"/>
      <c r="BX495" s="441"/>
      <c r="BY495" s="441"/>
      <c r="BZ495" s="441"/>
      <c r="CA495" s="441"/>
      <c r="CB495" s="441"/>
      <c r="CC495" s="441"/>
      <c r="CD495" s="441"/>
      <c r="CE495" s="441"/>
      <c r="CF495" s="441"/>
      <c r="CG495" s="441"/>
      <c r="CH495" s="441"/>
      <c r="CI495" s="441"/>
      <c r="CJ495" s="441"/>
      <c r="CK495" s="441"/>
      <c r="CL495" s="441"/>
      <c r="CM495" s="441"/>
      <c r="CN495" s="441"/>
      <c r="CO495" s="441"/>
      <c r="CP495" s="441"/>
      <c r="CQ495" s="441"/>
    </row>
    <row r="496" spans="1:95" ht="12" customHeight="1" x14ac:dyDescent="0.2">
      <c r="CP496" s="765" t="s">
        <v>411</v>
      </c>
      <c r="CQ496" s="765"/>
    </row>
    <row r="497" spans="1:95" x14ac:dyDescent="0.2">
      <c r="A497" s="368" t="s">
        <v>110</v>
      </c>
      <c r="B497" s="368"/>
      <c r="C497" s="368"/>
      <c r="D497" s="368"/>
      <c r="E497" s="368"/>
      <c r="F497" s="368"/>
      <c r="G497" s="368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8"/>
      <c r="AG497" s="368"/>
      <c r="AH497" s="368"/>
      <c r="AI497" s="368"/>
      <c r="AJ497" s="368"/>
      <c r="AK497" s="368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8"/>
      <c r="AW497" s="368"/>
      <c r="AX497" s="368"/>
      <c r="AY497" s="368"/>
      <c r="AZ497" s="368"/>
      <c r="BA497" s="368"/>
      <c r="BB497" s="368"/>
      <c r="BC497" s="368"/>
      <c r="BD497" s="368"/>
      <c r="BE497" s="368"/>
      <c r="BF497" s="368"/>
      <c r="BG497" s="368"/>
      <c r="BH497" s="368"/>
      <c r="BI497" s="368"/>
      <c r="BJ497" s="368"/>
      <c r="BK497" s="368"/>
      <c r="BL497" s="368"/>
      <c r="BM497" s="368"/>
      <c r="BN497" s="368"/>
      <c r="BO497" s="368"/>
      <c r="BP497" s="368"/>
      <c r="BQ497" s="368"/>
      <c r="BR497" s="368"/>
      <c r="BS497" s="368"/>
      <c r="BT497" s="368"/>
      <c r="BU497" s="368"/>
      <c r="BV497" s="368"/>
      <c r="BW497" s="368"/>
      <c r="BX497" s="368"/>
      <c r="BY497" s="368"/>
      <c r="BZ497" s="368"/>
      <c r="CA497" s="368"/>
      <c r="CB497" s="368"/>
      <c r="CC497" s="368"/>
      <c r="CD497" s="368"/>
      <c r="CE497" s="368"/>
    </row>
    <row r="498" spans="1:95" x14ac:dyDescent="0.2">
      <c r="A498" s="449" t="s">
        <v>111</v>
      </c>
      <c r="B498" s="449"/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  <c r="Z498" s="449"/>
      <c r="AA498" s="449"/>
      <c r="AB498" s="449"/>
      <c r="AC498" s="449"/>
      <c r="AD498" s="449"/>
      <c r="AE498" s="449"/>
      <c r="AF498" s="449"/>
      <c r="AG498" s="449"/>
      <c r="AH498" s="449"/>
      <c r="AI498" s="449"/>
      <c r="AJ498" s="449"/>
      <c r="AK498" s="449"/>
      <c r="AL498" s="449"/>
      <c r="AM498" s="449"/>
      <c r="AN498" s="449"/>
      <c r="AO498" s="449"/>
      <c r="AP498" s="449"/>
      <c r="AQ498" s="449"/>
      <c r="AR498" s="449"/>
      <c r="AS498" s="449"/>
      <c r="AT498" s="449"/>
      <c r="AU498" s="449"/>
      <c r="AV498" s="449"/>
      <c r="AW498" s="449"/>
      <c r="AX498" s="449"/>
      <c r="AY498" s="449"/>
      <c r="AZ498" s="449"/>
      <c r="BA498" s="449"/>
      <c r="BB498" s="449"/>
      <c r="BC498" s="449"/>
      <c r="BD498" s="449"/>
      <c r="BE498" s="449"/>
      <c r="BF498" s="449"/>
      <c r="BG498" s="449"/>
      <c r="BH498" s="449"/>
      <c r="BI498" s="449"/>
      <c r="BJ498" s="449"/>
      <c r="BK498" s="449"/>
      <c r="BL498" s="449"/>
      <c r="BM498" s="449"/>
      <c r="BN498" s="449"/>
      <c r="BO498" s="449"/>
      <c r="BP498" s="449"/>
      <c r="BQ498" s="449"/>
      <c r="BR498" s="449"/>
      <c r="BS498" s="449"/>
      <c r="BT498" s="449"/>
      <c r="BU498" s="449"/>
      <c r="BV498" s="449"/>
      <c r="BW498" s="449"/>
      <c r="BX498" s="449"/>
      <c r="BY498" s="449"/>
      <c r="BZ498" s="449"/>
      <c r="CA498" s="449"/>
      <c r="CB498" s="449"/>
      <c r="CC498" s="449"/>
      <c r="CD498" s="449"/>
      <c r="CE498" s="449"/>
      <c r="CF498" s="449"/>
      <c r="CG498" s="449"/>
      <c r="CH498" s="449"/>
      <c r="CI498" s="449"/>
      <c r="CJ498" s="449"/>
      <c r="CK498" s="449"/>
      <c r="CL498" s="449"/>
      <c r="CM498" s="449"/>
      <c r="CN498" s="449"/>
      <c r="CO498" s="449"/>
      <c r="CP498" s="449"/>
      <c r="CQ498" s="449"/>
    </row>
    <row r="499" spans="1:95" ht="96" customHeight="1" x14ac:dyDescent="0.2">
      <c r="A499" s="450" t="s">
        <v>365</v>
      </c>
      <c r="B499" s="450"/>
      <c r="C499" s="450"/>
      <c r="D499" s="450"/>
      <c r="E499" s="450"/>
      <c r="F499" s="450"/>
      <c r="G499" s="450"/>
      <c r="H499" s="450"/>
      <c r="I499" s="450"/>
      <c r="J499" s="450"/>
      <c r="K499" s="450"/>
      <c r="L499" s="450"/>
      <c r="M499" s="450"/>
      <c r="N499" s="450"/>
      <c r="O499" s="450"/>
      <c r="P499" s="450"/>
      <c r="Q499" s="450"/>
      <c r="R499" s="450"/>
      <c r="S499" s="450"/>
      <c r="T499" s="450"/>
      <c r="U499" s="450"/>
      <c r="V499" s="450"/>
      <c r="W499" s="450"/>
      <c r="X499" s="450"/>
      <c r="Y499" s="450"/>
      <c r="Z499" s="450"/>
      <c r="AA499" s="450"/>
      <c r="AB499" s="450"/>
      <c r="AC499" s="450"/>
      <c r="AD499" s="450"/>
      <c r="AE499" s="450"/>
      <c r="AF499" s="450"/>
      <c r="AG499" s="450"/>
      <c r="AH499" s="450"/>
      <c r="AI499" s="450"/>
      <c r="AJ499" s="450"/>
      <c r="AK499" s="450"/>
      <c r="AL499" s="450"/>
      <c r="AM499" s="450"/>
      <c r="AN499" s="450"/>
      <c r="AO499" s="450"/>
      <c r="AP499" s="450"/>
      <c r="AQ499" s="450"/>
      <c r="AR499" s="450"/>
      <c r="AS499" s="450"/>
      <c r="AT499" s="450"/>
      <c r="AU499" s="450"/>
      <c r="AV499" s="450"/>
      <c r="AW499" s="450"/>
      <c r="AX499" s="450"/>
      <c r="AY499" s="450"/>
      <c r="AZ499" s="450"/>
      <c r="BA499" s="450"/>
      <c r="BB499" s="450"/>
      <c r="BC499" s="450"/>
      <c r="BD499" s="450"/>
      <c r="BE499" s="450"/>
      <c r="BF499" s="450"/>
      <c r="BG499" s="450"/>
      <c r="BH499" s="450"/>
      <c r="BI499" s="450"/>
      <c r="BJ499" s="450"/>
      <c r="BK499" s="450"/>
      <c r="BL499" s="450"/>
      <c r="BM499" s="450"/>
      <c r="BN499" s="450"/>
      <c r="BO499" s="450"/>
      <c r="BP499" s="450"/>
      <c r="BQ499" s="450"/>
      <c r="BR499" s="450"/>
      <c r="BS499" s="450"/>
      <c r="BT499" s="450"/>
      <c r="BU499" s="450"/>
      <c r="BV499" s="450"/>
      <c r="BW499" s="450"/>
      <c r="BX499" s="450"/>
      <c r="BY499" s="450"/>
      <c r="BZ499" s="450"/>
      <c r="CA499" s="450"/>
      <c r="CB499" s="450"/>
      <c r="CC499" s="450"/>
      <c r="CD499" s="450"/>
      <c r="CE499" s="450"/>
      <c r="CF499" s="450"/>
      <c r="CG499" s="450"/>
      <c r="CH499" s="450"/>
      <c r="CI499" s="450"/>
      <c r="CJ499" s="450"/>
      <c r="CK499" s="450"/>
      <c r="CL499" s="450"/>
      <c r="CM499" s="450"/>
      <c r="CN499" s="450"/>
      <c r="CO499" s="450"/>
      <c r="CP499" s="450"/>
      <c r="CQ499" s="450"/>
    </row>
    <row r="500" spans="1:95" x14ac:dyDescent="0.2">
      <c r="A500" s="451" t="s">
        <v>113</v>
      </c>
      <c r="B500" s="451"/>
      <c r="C500" s="451"/>
      <c r="D500" s="451"/>
      <c r="E500" s="451"/>
      <c r="F500" s="451"/>
      <c r="G500" s="451"/>
      <c r="H500" s="451"/>
      <c r="I500" s="451"/>
      <c r="J500" s="451"/>
      <c r="K500" s="451"/>
      <c r="L500" s="451"/>
      <c r="M500" s="451"/>
      <c r="N500" s="451"/>
      <c r="O500" s="451"/>
      <c r="P500" s="451"/>
      <c r="Q500" s="451"/>
      <c r="R500" s="451"/>
      <c r="S500" s="451"/>
      <c r="T500" s="451"/>
      <c r="U500" s="451"/>
      <c r="V500" s="451"/>
      <c r="W500" s="451"/>
      <c r="X500" s="451"/>
      <c r="Y500" s="451"/>
      <c r="Z500" s="451"/>
      <c r="AA500" s="451"/>
      <c r="AB500" s="451"/>
      <c r="AC500" s="451"/>
      <c r="AD500" s="451"/>
      <c r="AE500" s="451"/>
      <c r="AF500" s="451"/>
      <c r="AG500" s="451"/>
      <c r="AH500" s="451"/>
      <c r="AI500" s="451"/>
      <c r="AJ500" s="451"/>
      <c r="AK500" s="451"/>
      <c r="AL500" s="451"/>
      <c r="AM500" s="451"/>
      <c r="AN500" s="451"/>
      <c r="AO500" s="451"/>
      <c r="AP500" s="451"/>
      <c r="AQ500" s="451"/>
      <c r="AR500" s="451"/>
      <c r="AS500" s="451"/>
      <c r="AT500" s="451"/>
      <c r="AU500" s="451"/>
      <c r="AV500" s="451"/>
      <c r="AW500" s="451"/>
      <c r="AX500" s="451"/>
      <c r="AY500" s="451"/>
      <c r="AZ500" s="451"/>
      <c r="BA500" s="451"/>
      <c r="BB500" s="451"/>
      <c r="BC500" s="451"/>
      <c r="BD500" s="451"/>
      <c r="BE500" s="451"/>
      <c r="BF500" s="451"/>
      <c r="BG500" s="451"/>
      <c r="BH500" s="451"/>
      <c r="BI500" s="451"/>
      <c r="BJ500" s="451"/>
      <c r="BK500" s="451"/>
      <c r="BL500" s="451"/>
      <c r="BM500" s="451"/>
      <c r="BN500" s="451"/>
      <c r="BO500" s="451"/>
      <c r="BP500" s="451"/>
      <c r="BQ500" s="451"/>
      <c r="BR500" s="451"/>
      <c r="BS500" s="451"/>
      <c r="BT500" s="451"/>
      <c r="BU500" s="451"/>
      <c r="BV500" s="451"/>
      <c r="BW500" s="451"/>
      <c r="BX500" s="451"/>
      <c r="BY500" s="451"/>
      <c r="BZ500" s="451"/>
      <c r="CA500" s="451"/>
      <c r="CB500" s="451"/>
      <c r="CC500" s="451"/>
      <c r="CD500" s="451"/>
      <c r="CE500" s="451"/>
    </row>
    <row r="501" spans="1:95" ht="11.25" customHeight="1" x14ac:dyDescent="0.2">
      <c r="A501" s="368"/>
      <c r="B501" s="368"/>
      <c r="C501" s="368"/>
      <c r="D501" s="368"/>
      <c r="E501" s="368"/>
      <c r="F501" s="368"/>
      <c r="G501" s="368"/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8"/>
      <c r="AG501" s="368"/>
      <c r="AH501" s="368"/>
      <c r="AI501" s="368"/>
      <c r="AJ501" s="368"/>
      <c r="AK501" s="368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8"/>
      <c r="AW501" s="368"/>
      <c r="AX501" s="368"/>
      <c r="AY501" s="368"/>
      <c r="AZ501" s="368"/>
      <c r="BA501" s="368"/>
      <c r="BB501" s="368"/>
      <c r="BC501" s="368"/>
      <c r="BD501" s="368"/>
      <c r="BE501" s="368"/>
      <c r="BF501" s="368"/>
      <c r="BG501" s="368"/>
      <c r="BH501" s="368"/>
      <c r="BI501" s="368"/>
      <c r="BJ501" s="368"/>
      <c r="BK501" s="368"/>
      <c r="BL501" s="368"/>
      <c r="BM501" s="368"/>
      <c r="BN501" s="368"/>
      <c r="BO501" s="368"/>
      <c r="BP501" s="368"/>
      <c r="BQ501" s="368"/>
      <c r="BR501" s="368"/>
      <c r="BS501" s="368"/>
      <c r="BT501" s="368"/>
      <c r="BU501" s="368"/>
      <c r="BV501" s="368"/>
      <c r="BW501" s="368"/>
      <c r="BX501" s="368"/>
      <c r="BY501" s="368"/>
      <c r="BZ501" s="368"/>
      <c r="CA501" s="368"/>
      <c r="CB501" s="368"/>
      <c r="CC501" s="368"/>
      <c r="CD501" s="368"/>
      <c r="CE501" s="368"/>
    </row>
    <row r="502" spans="1:95" x14ac:dyDescent="0.2">
      <c r="A502" s="368" t="s">
        <v>114</v>
      </c>
      <c r="B502" s="368"/>
      <c r="C502" s="368"/>
      <c r="D502" s="368"/>
      <c r="E502" s="368"/>
      <c r="F502" s="368"/>
      <c r="G502" s="368"/>
      <c r="H502" s="368"/>
      <c r="I502" s="36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8"/>
      <c r="Y502" s="368"/>
      <c r="Z502" s="368"/>
      <c r="AA502" s="368"/>
      <c r="AB502" s="368"/>
      <c r="AC502" s="368"/>
      <c r="AD502" s="368"/>
      <c r="AE502" s="368"/>
      <c r="AF502" s="368"/>
      <c r="AG502" s="368"/>
      <c r="AH502" s="368"/>
      <c r="AI502" s="368"/>
      <c r="AJ502" s="368"/>
      <c r="AK502" s="368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8"/>
      <c r="AV502" s="368"/>
      <c r="AW502" s="368"/>
      <c r="AX502" s="368"/>
      <c r="AY502" s="368"/>
      <c r="AZ502" s="368"/>
      <c r="BA502" s="368"/>
      <c r="BB502" s="368"/>
      <c r="BC502" s="368"/>
      <c r="BD502" s="368"/>
      <c r="BE502" s="368"/>
      <c r="BF502" s="368"/>
      <c r="BG502" s="368"/>
      <c r="BH502" s="368"/>
      <c r="BI502" s="368"/>
      <c r="BJ502" s="368"/>
      <c r="BK502" s="368"/>
      <c r="BL502" s="368"/>
      <c r="BM502" s="368"/>
      <c r="BN502" s="368"/>
      <c r="BO502" s="368"/>
      <c r="BP502" s="368"/>
      <c r="BQ502" s="368"/>
      <c r="BR502" s="368"/>
      <c r="BS502" s="368"/>
      <c r="BT502" s="368"/>
      <c r="BU502" s="368"/>
      <c r="BV502" s="368"/>
      <c r="BW502" s="368"/>
      <c r="BX502" s="368"/>
      <c r="BY502" s="368"/>
      <c r="BZ502" s="368"/>
      <c r="CA502" s="368"/>
      <c r="CB502" s="368"/>
      <c r="CC502" s="368"/>
      <c r="CD502" s="368"/>
      <c r="CE502" s="368"/>
    </row>
    <row r="503" spans="1:95" x14ac:dyDescent="0.2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0"/>
      <c r="BJ503" s="380"/>
      <c r="BK503" s="380"/>
      <c r="BL503" s="380"/>
      <c r="BM503" s="380"/>
      <c r="BN503" s="380"/>
      <c r="BO503" s="380"/>
      <c r="BP503" s="380"/>
      <c r="BQ503" s="380"/>
      <c r="BR503" s="380"/>
      <c r="BS503" s="380"/>
      <c r="BT503" s="380"/>
      <c r="BU503" s="380"/>
      <c r="BV503" s="380"/>
      <c r="BW503" s="380"/>
      <c r="BX503" s="380"/>
      <c r="BY503" s="380"/>
      <c r="BZ503" s="380"/>
      <c r="CA503" s="380"/>
      <c r="CB503" s="380"/>
      <c r="CC503" s="380"/>
      <c r="CD503" s="380"/>
      <c r="CE503" s="380"/>
    </row>
    <row r="504" spans="1:95" x14ac:dyDescent="0.2">
      <c r="A504" s="373" t="s">
        <v>115</v>
      </c>
      <c r="B504" s="374"/>
      <c r="C504" s="374"/>
      <c r="D504" s="374"/>
      <c r="E504" s="374"/>
      <c r="F504" s="374"/>
      <c r="G504" s="374"/>
      <c r="H504" s="374"/>
      <c r="I504" s="374"/>
      <c r="J504" s="374"/>
      <c r="K504" s="374"/>
      <c r="L504" s="374"/>
      <c r="M504" s="374"/>
      <c r="N504" s="374"/>
      <c r="O504" s="374"/>
      <c r="P504" s="374"/>
      <c r="Q504" s="374"/>
      <c r="R504" s="374"/>
      <c r="S504" s="374"/>
      <c r="T504" s="374"/>
      <c r="U504" s="374"/>
      <c r="V504" s="374"/>
      <c r="W504" s="374"/>
      <c r="X504" s="375"/>
      <c r="Y504" s="373" t="s">
        <v>116</v>
      </c>
      <c r="Z504" s="374"/>
      <c r="AA504" s="374"/>
      <c r="AB504" s="374"/>
      <c r="AC504" s="374"/>
      <c r="AD504" s="374"/>
      <c r="AE504" s="374"/>
      <c r="AF504" s="374"/>
      <c r="AG504" s="374"/>
      <c r="AH504" s="374"/>
      <c r="AI504" s="374"/>
      <c r="AJ504" s="374"/>
      <c r="AK504" s="374"/>
      <c r="AL504" s="374"/>
      <c r="AM504" s="374"/>
      <c r="AN504" s="374"/>
      <c r="AO504" s="374"/>
      <c r="AP504" s="374"/>
      <c r="AQ504" s="374"/>
      <c r="AR504" s="374"/>
      <c r="AS504" s="374"/>
      <c r="AT504" s="374"/>
      <c r="AU504" s="374"/>
      <c r="AV504" s="374"/>
      <c r="AW504" s="374"/>
      <c r="AX504" s="374"/>
      <c r="AY504" s="374"/>
      <c r="AZ504" s="374"/>
      <c r="BA504" s="374"/>
      <c r="BB504" s="374"/>
      <c r="BC504" s="374"/>
      <c r="BD504" s="374"/>
      <c r="BE504" s="374"/>
      <c r="BF504" s="374"/>
      <c r="BG504" s="374"/>
      <c r="BH504" s="374"/>
      <c r="BI504" s="374"/>
      <c r="BJ504" s="374"/>
      <c r="BK504" s="374"/>
      <c r="BL504" s="375"/>
      <c r="BM504" s="373" t="s">
        <v>117</v>
      </c>
      <c r="BN504" s="374"/>
      <c r="BO504" s="374"/>
      <c r="BP504" s="374"/>
      <c r="BQ504" s="374"/>
      <c r="BR504" s="374"/>
      <c r="BS504" s="374"/>
      <c r="BT504" s="374"/>
      <c r="BU504" s="374"/>
      <c r="BV504" s="374"/>
      <c r="BW504" s="374"/>
      <c r="BX504" s="374"/>
      <c r="BY504" s="374"/>
      <c r="BZ504" s="374"/>
      <c r="CA504" s="374"/>
      <c r="CB504" s="374"/>
      <c r="CC504" s="374"/>
      <c r="CD504" s="374"/>
      <c r="CE504" s="374"/>
      <c r="CF504" s="374"/>
      <c r="CG504" s="374"/>
      <c r="CH504" s="374"/>
      <c r="CI504" s="374"/>
      <c r="CJ504" s="374"/>
      <c r="CK504" s="374"/>
      <c r="CL504" s="374"/>
      <c r="CM504" s="374"/>
      <c r="CN504" s="374"/>
      <c r="CO504" s="374"/>
      <c r="CP504" s="374"/>
      <c r="CQ504" s="375"/>
    </row>
    <row r="505" spans="1:95" x14ac:dyDescent="0.2">
      <c r="A505" s="448" t="s">
        <v>27</v>
      </c>
      <c r="B505" s="448"/>
      <c r="C505" s="448"/>
      <c r="D505" s="448"/>
      <c r="E505" s="448"/>
      <c r="F505" s="448"/>
      <c r="G505" s="448"/>
      <c r="H505" s="448"/>
      <c r="I505" s="448"/>
      <c r="J505" s="448"/>
      <c r="K505" s="448"/>
      <c r="L505" s="448"/>
      <c r="M505" s="448"/>
      <c r="N505" s="448"/>
      <c r="O505" s="448"/>
      <c r="P505" s="448"/>
      <c r="Q505" s="448"/>
      <c r="R505" s="448"/>
      <c r="S505" s="448"/>
      <c r="T505" s="448"/>
      <c r="U505" s="448"/>
      <c r="V505" s="448"/>
      <c r="W505" s="448"/>
      <c r="X505" s="448"/>
      <c r="Y505" s="373" t="s">
        <v>52</v>
      </c>
      <c r="Z505" s="374"/>
      <c r="AA505" s="374"/>
      <c r="AB505" s="374"/>
      <c r="AC505" s="374"/>
      <c r="AD505" s="374"/>
      <c r="AE505" s="374"/>
      <c r="AF505" s="374"/>
      <c r="AG505" s="374"/>
      <c r="AH505" s="374"/>
      <c r="AI505" s="374"/>
      <c r="AJ505" s="374"/>
      <c r="AK505" s="374"/>
      <c r="AL505" s="374"/>
      <c r="AM505" s="374"/>
      <c r="AN505" s="374"/>
      <c r="AO505" s="374"/>
      <c r="AP505" s="374"/>
      <c r="AQ505" s="374"/>
      <c r="AR505" s="374"/>
      <c r="AS505" s="374"/>
      <c r="AT505" s="374"/>
      <c r="AU505" s="374"/>
      <c r="AV505" s="374"/>
      <c r="AW505" s="374"/>
      <c r="AX505" s="374"/>
      <c r="AY505" s="374"/>
      <c r="AZ505" s="374"/>
      <c r="BA505" s="374"/>
      <c r="BB505" s="374"/>
      <c r="BC505" s="374"/>
      <c r="BD505" s="374"/>
      <c r="BE505" s="374"/>
      <c r="BF505" s="374"/>
      <c r="BG505" s="374"/>
      <c r="BH505" s="374"/>
      <c r="BI505" s="374"/>
      <c r="BJ505" s="374"/>
      <c r="BK505" s="374"/>
      <c r="BL505" s="375"/>
      <c r="BM505" s="448" t="s">
        <v>53</v>
      </c>
      <c r="BN505" s="448"/>
      <c r="BO505" s="448"/>
      <c r="BP505" s="448"/>
      <c r="BQ505" s="448"/>
      <c r="BR505" s="448"/>
      <c r="BS505" s="448"/>
      <c r="BT505" s="448"/>
      <c r="BU505" s="448"/>
      <c r="BV505" s="448"/>
      <c r="BW505" s="448"/>
      <c r="BX505" s="448"/>
      <c r="BY505" s="448"/>
      <c r="BZ505" s="448"/>
      <c r="CA505" s="448"/>
      <c r="CB505" s="448"/>
      <c r="CC505" s="448"/>
      <c r="CD505" s="448"/>
      <c r="CE505" s="448"/>
      <c r="CF505" s="448"/>
      <c r="CG505" s="448"/>
      <c r="CH505" s="448"/>
      <c r="CI505" s="448"/>
      <c r="CJ505" s="448"/>
      <c r="CK505" s="448"/>
      <c r="CL505" s="448"/>
      <c r="CM505" s="448"/>
      <c r="CN505" s="448"/>
      <c r="CO505" s="448"/>
      <c r="CP505" s="448"/>
      <c r="CQ505" s="448"/>
    </row>
    <row r="506" spans="1:95" ht="53.25" customHeight="1" x14ac:dyDescent="0.2">
      <c r="A506" s="441" t="s">
        <v>349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 t="s">
        <v>118</v>
      </c>
      <c r="Z506" s="442"/>
      <c r="AA506" s="442"/>
      <c r="AB506" s="442"/>
      <c r="AC506" s="442"/>
      <c r="AD506" s="442"/>
      <c r="AE506" s="442"/>
      <c r="AF506" s="442"/>
      <c r="AG506" s="442"/>
      <c r="AH506" s="442"/>
      <c r="AI506" s="442"/>
      <c r="AJ506" s="442"/>
      <c r="AK506" s="442"/>
      <c r="AL506" s="442"/>
      <c r="AM506" s="442"/>
      <c r="AN506" s="442"/>
      <c r="AO506" s="442"/>
      <c r="AP506" s="442"/>
      <c r="AQ506" s="442"/>
      <c r="AR506" s="442"/>
      <c r="AS506" s="442"/>
      <c r="AT506" s="442"/>
      <c r="AU506" s="442"/>
      <c r="AV506" s="442"/>
      <c r="AW506" s="442"/>
      <c r="AX506" s="442"/>
      <c r="AY506" s="442"/>
      <c r="AZ506" s="442"/>
      <c r="BA506" s="442"/>
      <c r="BB506" s="442"/>
      <c r="BC506" s="442"/>
      <c r="BD506" s="442"/>
      <c r="BE506" s="442"/>
      <c r="BF506" s="442"/>
      <c r="BG506" s="442"/>
      <c r="BH506" s="442"/>
      <c r="BI506" s="442"/>
      <c r="BJ506" s="442"/>
      <c r="BK506" s="442"/>
      <c r="BL506" s="442"/>
      <c r="BM506" s="441" t="s">
        <v>119</v>
      </c>
      <c r="BN506" s="441"/>
      <c r="BO506" s="441"/>
      <c r="BP506" s="441"/>
      <c r="BQ506" s="441"/>
      <c r="BR506" s="441"/>
      <c r="BS506" s="441"/>
      <c r="BT506" s="441"/>
      <c r="BU506" s="441"/>
      <c r="BV506" s="441"/>
      <c r="BW506" s="441"/>
      <c r="BX506" s="441"/>
      <c r="BY506" s="441"/>
      <c r="BZ506" s="441"/>
      <c r="CA506" s="441"/>
      <c r="CB506" s="441"/>
      <c r="CC506" s="441"/>
      <c r="CD506" s="441"/>
      <c r="CE506" s="441"/>
      <c r="CF506" s="441"/>
      <c r="CG506" s="441"/>
      <c r="CH506" s="441"/>
      <c r="CI506" s="441"/>
      <c r="CJ506" s="441"/>
      <c r="CK506" s="441"/>
      <c r="CL506" s="441"/>
      <c r="CM506" s="441"/>
      <c r="CN506" s="441"/>
      <c r="CO506" s="441"/>
      <c r="CP506" s="441"/>
      <c r="CQ506" s="441"/>
    </row>
    <row r="507" spans="1:95" ht="72.75" customHeight="1" x14ac:dyDescent="0.2">
      <c r="A507" s="376" t="s">
        <v>350</v>
      </c>
      <c r="B507" s="377"/>
      <c r="C507" s="377"/>
      <c r="D507" s="377"/>
      <c r="E507" s="377"/>
      <c r="F507" s="377"/>
      <c r="G507" s="377"/>
      <c r="H507" s="377"/>
      <c r="I507" s="377"/>
      <c r="J507" s="377"/>
      <c r="K507" s="377"/>
      <c r="L507" s="377"/>
      <c r="M507" s="377"/>
      <c r="N507" s="377"/>
      <c r="O507" s="377"/>
      <c r="P507" s="377"/>
      <c r="Q507" s="377"/>
      <c r="R507" s="377"/>
      <c r="S507" s="377"/>
      <c r="T507" s="377"/>
      <c r="U507" s="377"/>
      <c r="V507" s="377"/>
      <c r="W507" s="377"/>
      <c r="X507" s="378"/>
      <c r="Y507" s="445" t="s">
        <v>120</v>
      </c>
      <c r="Z507" s="446"/>
      <c r="AA507" s="446"/>
      <c r="AB507" s="446"/>
      <c r="AC507" s="446"/>
      <c r="AD507" s="446"/>
      <c r="AE507" s="446"/>
      <c r="AF507" s="446"/>
      <c r="AG507" s="446"/>
      <c r="AH507" s="446"/>
      <c r="AI507" s="446"/>
      <c r="AJ507" s="446"/>
      <c r="AK507" s="446"/>
      <c r="AL507" s="446"/>
      <c r="AM507" s="446"/>
      <c r="AN507" s="446"/>
      <c r="AO507" s="446"/>
      <c r="AP507" s="446"/>
      <c r="AQ507" s="446"/>
      <c r="AR507" s="446"/>
      <c r="AS507" s="446"/>
      <c r="AT507" s="446"/>
      <c r="AU507" s="446"/>
      <c r="AV507" s="446"/>
      <c r="AW507" s="446"/>
      <c r="AX507" s="446"/>
      <c r="AY507" s="446"/>
      <c r="AZ507" s="446"/>
      <c r="BA507" s="446"/>
      <c r="BB507" s="446"/>
      <c r="BC507" s="446"/>
      <c r="BD507" s="446"/>
      <c r="BE507" s="446"/>
      <c r="BF507" s="446"/>
      <c r="BG507" s="446"/>
      <c r="BH507" s="446"/>
      <c r="BI507" s="446"/>
      <c r="BJ507" s="446"/>
      <c r="BK507" s="446"/>
      <c r="BL507" s="447"/>
      <c r="BM507" s="441" t="s">
        <v>121</v>
      </c>
      <c r="BN507" s="441"/>
      <c r="BO507" s="441"/>
      <c r="BP507" s="441"/>
      <c r="BQ507" s="441"/>
      <c r="BR507" s="441"/>
      <c r="BS507" s="441"/>
      <c r="BT507" s="441"/>
      <c r="BU507" s="441"/>
      <c r="BV507" s="441"/>
      <c r="BW507" s="441"/>
      <c r="BX507" s="441"/>
      <c r="BY507" s="441"/>
      <c r="BZ507" s="441"/>
      <c r="CA507" s="441"/>
      <c r="CB507" s="441"/>
      <c r="CC507" s="441"/>
      <c r="CD507" s="441"/>
      <c r="CE507" s="441"/>
      <c r="CF507" s="441"/>
      <c r="CG507" s="441"/>
      <c r="CH507" s="441"/>
      <c r="CI507" s="441"/>
      <c r="CJ507" s="441"/>
      <c r="CK507" s="441"/>
      <c r="CL507" s="441"/>
      <c r="CM507" s="441"/>
      <c r="CN507" s="441"/>
      <c r="CO507" s="441"/>
      <c r="CP507" s="441"/>
      <c r="CQ507" s="441"/>
    </row>
    <row r="508" spans="1:95" ht="27" customHeight="1" x14ac:dyDescent="0.2">
      <c r="A508" s="441" t="s">
        <v>122</v>
      </c>
      <c r="B508" s="441"/>
      <c r="C508" s="441"/>
      <c r="D508" s="441"/>
      <c r="E508" s="441"/>
      <c r="F508" s="441"/>
      <c r="G508" s="441"/>
      <c r="H508" s="441"/>
      <c r="I508" s="441"/>
      <c r="J508" s="441"/>
      <c r="K508" s="441"/>
      <c r="L508" s="441"/>
      <c r="M508" s="441"/>
      <c r="N508" s="441"/>
      <c r="O508" s="441"/>
      <c r="P508" s="441"/>
      <c r="Q508" s="441"/>
      <c r="R508" s="441"/>
      <c r="S508" s="441"/>
      <c r="T508" s="441"/>
      <c r="U508" s="441"/>
      <c r="V508" s="441"/>
      <c r="W508" s="441"/>
      <c r="X508" s="441"/>
      <c r="Y508" s="442" t="s">
        <v>120</v>
      </c>
      <c r="Z508" s="442"/>
      <c r="AA508" s="442"/>
      <c r="AB508" s="442"/>
      <c r="AC508" s="442"/>
      <c r="AD508" s="442"/>
      <c r="AE508" s="442"/>
      <c r="AF508" s="442"/>
      <c r="AG508" s="442"/>
      <c r="AH508" s="442"/>
      <c r="AI508" s="442"/>
      <c r="AJ508" s="442"/>
      <c r="AK508" s="442"/>
      <c r="AL508" s="442"/>
      <c r="AM508" s="442"/>
      <c r="AN508" s="442"/>
      <c r="AO508" s="442"/>
      <c r="AP508" s="442"/>
      <c r="AQ508" s="442"/>
      <c r="AR508" s="442"/>
      <c r="AS508" s="442"/>
      <c r="AT508" s="442"/>
      <c r="AU508" s="442"/>
      <c r="AV508" s="442"/>
      <c r="AW508" s="442"/>
      <c r="AX508" s="442"/>
      <c r="AY508" s="442"/>
      <c r="AZ508" s="442"/>
      <c r="BA508" s="442"/>
      <c r="BB508" s="442"/>
      <c r="BC508" s="442"/>
      <c r="BD508" s="442"/>
      <c r="BE508" s="442"/>
      <c r="BF508" s="442"/>
      <c r="BG508" s="442"/>
      <c r="BH508" s="442"/>
      <c r="BI508" s="442"/>
      <c r="BJ508" s="442"/>
      <c r="BK508" s="442"/>
      <c r="BL508" s="442"/>
      <c r="BM508" s="441" t="s">
        <v>123</v>
      </c>
      <c r="BN508" s="441"/>
      <c r="BO508" s="441"/>
      <c r="BP508" s="441"/>
      <c r="BQ508" s="441"/>
      <c r="BR508" s="441"/>
      <c r="BS508" s="441"/>
      <c r="BT508" s="441"/>
      <c r="BU508" s="441"/>
      <c r="BV508" s="441"/>
      <c r="BW508" s="441"/>
      <c r="BX508" s="441"/>
      <c r="BY508" s="441"/>
      <c r="BZ508" s="441"/>
      <c r="CA508" s="441"/>
      <c r="CB508" s="441"/>
      <c r="CC508" s="441"/>
      <c r="CD508" s="441"/>
      <c r="CE508" s="441"/>
      <c r="CF508" s="441"/>
      <c r="CG508" s="441"/>
      <c r="CH508" s="441"/>
      <c r="CI508" s="441"/>
      <c r="CJ508" s="441"/>
      <c r="CK508" s="441"/>
      <c r="CL508" s="441"/>
      <c r="CM508" s="441"/>
      <c r="CN508" s="441"/>
      <c r="CO508" s="441"/>
      <c r="CP508" s="441"/>
      <c r="CQ508" s="441"/>
    </row>
    <row r="509" spans="1:95" x14ac:dyDescent="0.2">
      <c r="A509" s="514" t="s">
        <v>371</v>
      </c>
      <c r="B509" s="514"/>
      <c r="C509" s="514"/>
      <c r="D509" s="514"/>
      <c r="E509" s="514"/>
      <c r="F509" s="514"/>
      <c r="G509" s="514"/>
      <c r="H509" s="514"/>
      <c r="I509" s="514"/>
      <c r="J509" s="514"/>
      <c r="K509" s="514"/>
      <c r="L509" s="514"/>
      <c r="M509" s="514"/>
      <c r="N509" s="514"/>
      <c r="O509" s="514"/>
      <c r="P509" s="514"/>
      <c r="Q509" s="514"/>
      <c r="R509" s="514"/>
      <c r="S509" s="514"/>
      <c r="T509" s="514"/>
      <c r="U509" s="514"/>
      <c r="V509" s="514"/>
      <c r="W509" s="514"/>
      <c r="X509" s="514"/>
      <c r="Y509" s="514"/>
      <c r="Z509" s="514"/>
      <c r="AA509" s="514"/>
      <c r="AB509" s="514"/>
      <c r="AC509" s="514"/>
      <c r="AD509" s="514"/>
      <c r="AE509" s="514"/>
      <c r="AF509" s="514"/>
      <c r="AG509" s="514"/>
      <c r="AH509" s="514"/>
      <c r="AI509" s="514"/>
      <c r="AJ509" s="514"/>
      <c r="AK509" s="514"/>
      <c r="AL509" s="514"/>
      <c r="AM509" s="514"/>
      <c r="AN509" s="514"/>
      <c r="AO509" s="514"/>
      <c r="AP509" s="514"/>
      <c r="AQ509" s="514"/>
      <c r="AR509" s="514"/>
      <c r="AS509" s="514"/>
      <c r="AT509" s="514"/>
      <c r="AU509" s="514"/>
      <c r="AV509" s="514"/>
      <c r="AW509" s="514"/>
      <c r="AX509" s="514"/>
      <c r="AY509" s="514"/>
      <c r="AZ509" s="514"/>
      <c r="BA509" s="514"/>
      <c r="BB509" s="514"/>
      <c r="BC509" s="514"/>
      <c r="BD509" s="514"/>
      <c r="BE509" s="514"/>
      <c r="BF509" s="514"/>
      <c r="BG509" s="514"/>
      <c r="BH509" s="514"/>
      <c r="BI509" s="514"/>
      <c r="BJ509" s="514"/>
      <c r="BK509" s="514"/>
      <c r="BL509" s="514"/>
      <c r="BM509" s="514"/>
      <c r="BN509" s="514"/>
      <c r="BO509" s="514"/>
      <c r="BP509" s="514"/>
      <c r="BQ509" s="514"/>
      <c r="BR509" s="514"/>
      <c r="BS509" s="514"/>
      <c r="BT509" s="514"/>
      <c r="BU509" s="514"/>
      <c r="BV509" s="514"/>
      <c r="BW509" s="514"/>
      <c r="BX509" s="514"/>
      <c r="BY509" s="514"/>
      <c r="BZ509" s="514"/>
      <c r="CA509" s="514"/>
      <c r="CB509" s="514"/>
      <c r="CC509" s="514"/>
      <c r="CD509" s="514"/>
      <c r="CE509" s="514"/>
      <c r="CF509" s="514"/>
      <c r="CG509" s="514"/>
      <c r="CH509" s="514"/>
      <c r="CI509" s="514"/>
      <c r="CJ509" s="514"/>
      <c r="CK509" s="514"/>
      <c r="CL509" s="514"/>
      <c r="CM509" s="514"/>
      <c r="CN509" s="514"/>
      <c r="CO509" s="514"/>
      <c r="CP509" s="514"/>
      <c r="CQ509" s="514"/>
    </row>
    <row r="510" spans="1:95" ht="27.6" customHeight="1" x14ac:dyDescent="0.2">
      <c r="A510" s="383" t="s">
        <v>370</v>
      </c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  <c r="AA510" s="383"/>
      <c r="AB510" s="383"/>
      <c r="AC510" s="383"/>
      <c r="AD510" s="383"/>
      <c r="AE510" s="383"/>
      <c r="AF510" s="383"/>
      <c r="AG510" s="383"/>
      <c r="AH510" s="383"/>
      <c r="AI510" s="383"/>
      <c r="AJ510" s="383"/>
      <c r="AK510" s="383"/>
      <c r="AL510" s="383"/>
      <c r="AM510" s="383"/>
      <c r="AN510" s="383"/>
      <c r="AO510" s="383"/>
      <c r="AP510" s="383"/>
      <c r="AQ510" s="383"/>
      <c r="AR510" s="383"/>
      <c r="AS510" s="383"/>
      <c r="AT510" s="383"/>
      <c r="AU510" s="383"/>
      <c r="AV510" s="383"/>
      <c r="AW510" s="383"/>
      <c r="AX510" s="383"/>
      <c r="AY510" s="383"/>
      <c r="AZ510" s="383"/>
      <c r="BA510" s="383"/>
      <c r="BB510" s="383"/>
      <c r="BC510" s="383"/>
      <c r="BD510" s="383"/>
      <c r="BE510" s="383"/>
      <c r="BF510" s="383"/>
      <c r="BG510" s="383"/>
      <c r="BH510" s="383"/>
      <c r="BI510" s="383"/>
      <c r="BJ510" s="383"/>
      <c r="BK510" s="383"/>
      <c r="BL510" s="383"/>
      <c r="BM510" s="383"/>
      <c r="BN510" s="383"/>
      <c r="BO510" s="383"/>
      <c r="BP510" s="383"/>
      <c r="BQ510" s="383"/>
      <c r="BR510" s="383"/>
      <c r="BS510" s="383"/>
      <c r="BT510" s="383"/>
      <c r="BU510" s="383"/>
      <c r="BV510" s="383"/>
      <c r="BW510" s="383"/>
      <c r="BX510" s="383"/>
      <c r="BY510" s="383"/>
      <c r="BZ510" s="383"/>
      <c r="CA510" s="383"/>
      <c r="CB510" s="383"/>
      <c r="CC510" s="383"/>
      <c r="CD510" s="383"/>
      <c r="CE510" s="383"/>
      <c r="CF510" s="383"/>
      <c r="CG510" s="383"/>
      <c r="CH510" s="383"/>
      <c r="CI510" s="383"/>
      <c r="CJ510" s="383"/>
      <c r="CK510" s="383"/>
      <c r="CL510" s="383"/>
      <c r="CM510" s="383"/>
      <c r="CN510" s="383"/>
      <c r="CO510" s="383"/>
      <c r="CP510" s="383"/>
      <c r="CQ510" s="383"/>
    </row>
    <row r="511" spans="1:95" x14ac:dyDescent="0.2">
      <c r="A511" s="444" t="s">
        <v>126</v>
      </c>
      <c r="B511" s="444"/>
      <c r="C511" s="444"/>
      <c r="D511" s="444"/>
      <c r="E511" s="444"/>
      <c r="F511" s="444"/>
      <c r="G511" s="444"/>
      <c r="H511" s="444"/>
      <c r="I511" s="444"/>
      <c r="J511" s="444"/>
      <c r="K511" s="444"/>
      <c r="L511" s="444"/>
      <c r="M511" s="444"/>
      <c r="N511" s="444"/>
      <c r="O511" s="444"/>
      <c r="P511" s="444"/>
      <c r="Q511" s="444"/>
      <c r="R511" s="444"/>
      <c r="S511" s="444"/>
      <c r="T511" s="444"/>
      <c r="U511" s="444"/>
      <c r="V511" s="444"/>
      <c r="W511" s="444"/>
      <c r="X511" s="444"/>
      <c r="Y511" s="444"/>
      <c r="Z511" s="444"/>
      <c r="AA511" s="444"/>
      <c r="AB511" s="444"/>
      <c r="AC511" s="444"/>
      <c r="AD511" s="444"/>
      <c r="AE511" s="444"/>
      <c r="AF511" s="444"/>
      <c r="AG511" s="444"/>
      <c r="AH511" s="444"/>
      <c r="AI511" s="444"/>
      <c r="AJ511" s="444"/>
      <c r="AK511" s="444"/>
      <c r="AL511" s="444"/>
      <c r="AM511" s="444"/>
      <c r="AN511" s="444"/>
      <c r="AO511" s="444"/>
      <c r="AP511" s="444"/>
      <c r="AQ511" s="444"/>
      <c r="AR511" s="444"/>
      <c r="AS511" s="444"/>
      <c r="AT511" s="444"/>
      <c r="AU511" s="444"/>
      <c r="AV511" s="444"/>
      <c r="AW511" s="444"/>
      <c r="AX511" s="444"/>
      <c r="AY511" s="444"/>
      <c r="AZ511" s="444"/>
      <c r="BA511" s="444"/>
      <c r="BB511" s="444"/>
      <c r="BC511" s="444"/>
      <c r="BD511" s="444"/>
      <c r="BE511" s="444"/>
      <c r="BF511" s="444"/>
      <c r="BG511" s="444"/>
      <c r="BH511" s="444"/>
      <c r="BI511" s="444"/>
      <c r="BJ511" s="444"/>
      <c r="BK511" s="444"/>
      <c r="BL511" s="444"/>
      <c r="BM511" s="444"/>
      <c r="BN511" s="444"/>
      <c r="BO511" s="444"/>
      <c r="BP511" s="444"/>
      <c r="BQ511" s="444"/>
      <c r="BR511" s="444"/>
      <c r="BS511" s="444"/>
      <c r="BT511" s="444"/>
      <c r="BU511" s="444"/>
      <c r="BV511" s="444"/>
      <c r="BW511" s="444"/>
      <c r="BX511" s="444"/>
      <c r="BY511" s="444"/>
      <c r="BZ511" s="444"/>
      <c r="CA511" s="444"/>
      <c r="CB511" s="444"/>
      <c r="CC511" s="444"/>
      <c r="CD511" s="444"/>
      <c r="CE511" s="444"/>
      <c r="CF511" s="444"/>
      <c r="CG511" s="444"/>
      <c r="CH511" s="444"/>
      <c r="CI511" s="444"/>
      <c r="CJ511" s="444"/>
      <c r="CK511" s="444"/>
      <c r="CL511" s="444"/>
      <c r="CM511" s="444"/>
      <c r="CN511" s="444"/>
      <c r="CO511" s="444"/>
      <c r="CP511" s="444"/>
      <c r="CQ511" s="444"/>
    </row>
    <row r="512" spans="1:95" ht="25.15" customHeight="1" x14ac:dyDescent="0.2">
      <c r="A512" s="383" t="s">
        <v>127</v>
      </c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  <c r="AA512" s="383"/>
      <c r="AB512" s="383"/>
      <c r="AC512" s="383"/>
      <c r="AD512" s="383"/>
      <c r="AE512" s="383"/>
      <c r="AF512" s="383"/>
      <c r="AG512" s="383"/>
      <c r="AH512" s="383"/>
      <c r="AI512" s="383"/>
      <c r="AJ512" s="383"/>
      <c r="AK512" s="383"/>
      <c r="AL512" s="383"/>
      <c r="AM512" s="383"/>
      <c r="AN512" s="383"/>
      <c r="AO512" s="383"/>
      <c r="AP512" s="383"/>
      <c r="AQ512" s="383"/>
      <c r="AR512" s="383"/>
      <c r="AS512" s="383"/>
      <c r="AT512" s="383"/>
      <c r="AU512" s="383"/>
      <c r="AV512" s="383"/>
      <c r="AW512" s="383"/>
      <c r="AX512" s="383"/>
      <c r="AY512" s="383"/>
      <c r="AZ512" s="383"/>
      <c r="BA512" s="383"/>
      <c r="BB512" s="383"/>
      <c r="BC512" s="383"/>
      <c r="BD512" s="383"/>
      <c r="BE512" s="383"/>
      <c r="BF512" s="383"/>
      <c r="BG512" s="383"/>
      <c r="BH512" s="383"/>
      <c r="BI512" s="383"/>
      <c r="BJ512" s="383"/>
      <c r="BK512" s="383"/>
      <c r="BL512" s="383"/>
      <c r="BM512" s="383"/>
      <c r="BN512" s="383"/>
      <c r="BO512" s="383"/>
      <c r="BP512" s="383"/>
      <c r="BQ512" s="383"/>
      <c r="BR512" s="383"/>
      <c r="BS512" s="383"/>
      <c r="BT512" s="383"/>
      <c r="BU512" s="383"/>
      <c r="BV512" s="383"/>
      <c r="BW512" s="383"/>
      <c r="BX512" s="383"/>
      <c r="BY512" s="383"/>
      <c r="BZ512" s="383"/>
      <c r="CA512" s="383"/>
      <c r="CB512" s="383"/>
      <c r="CC512" s="383"/>
      <c r="CD512" s="383"/>
      <c r="CE512" s="383"/>
      <c r="CF512" s="383"/>
      <c r="CG512" s="383"/>
      <c r="CH512" s="383"/>
      <c r="CI512" s="383"/>
      <c r="CJ512" s="383"/>
      <c r="CK512" s="383"/>
      <c r="CL512" s="383"/>
      <c r="CM512" s="383"/>
      <c r="CN512" s="383"/>
      <c r="CO512" s="383"/>
      <c r="CP512" s="383"/>
      <c r="CQ512" s="383"/>
    </row>
    <row r="513" spans="1:95" ht="3.75" customHeight="1" x14ac:dyDescent="0.2">
      <c r="A513" s="306"/>
      <c r="B513" s="306"/>
      <c r="C513" s="306"/>
      <c r="D513" s="306"/>
      <c r="E513" s="30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306"/>
      <c r="R513" s="306"/>
      <c r="S513" s="306"/>
      <c r="T513" s="306"/>
      <c r="U513" s="306"/>
      <c r="V513" s="306"/>
      <c r="W513" s="306"/>
      <c r="X513" s="306"/>
      <c r="Y513" s="306"/>
      <c r="Z513" s="306"/>
      <c r="AA513" s="306"/>
      <c r="AB513" s="306"/>
      <c r="AC513" s="306"/>
      <c r="AD513" s="306"/>
      <c r="AE513" s="306"/>
      <c r="AF513" s="306"/>
      <c r="AG513" s="306"/>
      <c r="AH513" s="306"/>
      <c r="AI513" s="306"/>
      <c r="AJ513" s="306"/>
      <c r="AK513" s="306"/>
      <c r="AL513" s="306"/>
      <c r="AM513" s="306"/>
      <c r="AN513" s="306"/>
      <c r="AO513" s="306"/>
      <c r="AP513" s="306"/>
      <c r="AQ513" s="306"/>
      <c r="AR513" s="306"/>
      <c r="AS513" s="306"/>
      <c r="AT513" s="306"/>
      <c r="AU513" s="306"/>
      <c r="AV513" s="306"/>
      <c r="AW513" s="306"/>
      <c r="AX513" s="306"/>
      <c r="AY513" s="306"/>
      <c r="AZ513" s="306"/>
      <c r="BA513" s="306"/>
      <c r="BB513" s="306"/>
      <c r="BC513" s="306"/>
      <c r="BD513" s="306"/>
      <c r="BE513" s="306"/>
      <c r="BF513" s="306"/>
      <c r="BG513" s="306"/>
      <c r="BH513" s="306"/>
      <c r="BI513" s="306"/>
      <c r="BJ513" s="306"/>
      <c r="BK513" s="306"/>
      <c r="BL513" s="306"/>
      <c r="BM513" s="306"/>
      <c r="BN513" s="306"/>
      <c r="BO513" s="306"/>
      <c r="BP513" s="306"/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306"/>
      <c r="CH513" s="306"/>
      <c r="CI513" s="306"/>
      <c r="CJ513" s="306"/>
      <c r="CK513" s="306"/>
      <c r="CL513" s="306"/>
      <c r="CM513" s="306"/>
      <c r="CN513" s="306"/>
      <c r="CO513" s="306"/>
      <c r="CP513" s="412"/>
      <c r="CQ513" s="412"/>
    </row>
    <row r="514" spans="1:95" x14ac:dyDescent="0.2">
      <c r="A514" s="427" t="s">
        <v>26</v>
      </c>
      <c r="B514" s="427"/>
      <c r="C514" s="427"/>
      <c r="D514" s="427"/>
      <c r="E514" s="427"/>
      <c r="F514" s="427"/>
      <c r="G514" s="427"/>
      <c r="H514" s="427"/>
      <c r="I514" s="427"/>
      <c r="J514" s="427"/>
      <c r="K514" s="427"/>
      <c r="L514" s="427"/>
      <c r="M514" s="427"/>
      <c r="N514" s="427"/>
      <c r="O514" s="427"/>
      <c r="P514" s="427"/>
      <c r="Q514" s="427"/>
      <c r="R514" s="427"/>
      <c r="S514" s="427"/>
      <c r="T514" s="427"/>
      <c r="U514" s="427"/>
      <c r="V514" s="427"/>
      <c r="W514" s="427"/>
      <c r="X514" s="427"/>
      <c r="Y514" s="427"/>
      <c r="Z514" s="427"/>
      <c r="AA514" s="427"/>
      <c r="AB514" s="427"/>
      <c r="AC514" s="427"/>
      <c r="AD514" s="427"/>
      <c r="AE514" s="427"/>
      <c r="AF514" s="427"/>
      <c r="AG514" s="427"/>
      <c r="AH514" s="427"/>
      <c r="AI514" s="427"/>
      <c r="AJ514" s="427"/>
      <c r="AK514" s="427"/>
      <c r="AL514" s="427"/>
      <c r="AM514" s="427"/>
      <c r="AN514" s="427"/>
      <c r="AO514" s="427"/>
      <c r="AP514" s="369" t="s">
        <v>60</v>
      </c>
      <c r="AQ514" s="369"/>
      <c r="AR514" s="369"/>
      <c r="AS514" s="369"/>
      <c r="AT514" s="369"/>
      <c r="AU514" s="368"/>
      <c r="AV514" s="368"/>
      <c r="AW514" s="368"/>
      <c r="AX514" s="368"/>
      <c r="AY514" s="368"/>
      <c r="AZ514" s="368"/>
      <c r="BA514" s="368"/>
      <c r="BB514" s="368"/>
      <c r="BC514" s="368"/>
      <c r="BD514" s="368"/>
      <c r="BE514" s="368"/>
      <c r="BF514" s="368"/>
      <c r="BG514" s="368"/>
      <c r="BH514" s="368"/>
      <c r="BI514" s="368"/>
      <c r="BJ514" s="368"/>
      <c r="BK514" s="368"/>
      <c r="BL514" s="368"/>
      <c r="BM514" s="368"/>
      <c r="BN514" s="368"/>
      <c r="BO514" s="368"/>
      <c r="BP514" s="368"/>
      <c r="BQ514" s="368"/>
      <c r="BR514" s="368"/>
      <c r="BS514" s="368"/>
      <c r="BT514" s="368"/>
      <c r="BU514" s="368"/>
      <c r="BV514" s="368"/>
      <c r="BW514" s="368"/>
      <c r="BX514" s="368"/>
      <c r="BY514" s="368"/>
      <c r="BZ514" s="368"/>
      <c r="CA514" s="368"/>
      <c r="CB514" s="368"/>
      <c r="CC514" s="368"/>
      <c r="CD514" s="368"/>
      <c r="CE514" s="368"/>
    </row>
    <row r="515" spans="1:95" ht="8.25" customHeight="1" thickBot="1" x14ac:dyDescent="0.25">
      <c r="A515" s="427"/>
      <c r="B515" s="427"/>
      <c r="C515" s="427"/>
      <c r="D515" s="427"/>
      <c r="E515" s="427"/>
      <c r="F515" s="427"/>
      <c r="G515" s="427"/>
      <c r="H515" s="427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 s="427"/>
      <c r="AA515" s="427"/>
      <c r="AB515" s="427"/>
      <c r="AC515" s="427"/>
      <c r="AD515" s="427"/>
      <c r="AE515" s="427"/>
      <c r="AF515" s="427"/>
      <c r="AG515" s="427"/>
      <c r="AH515" s="427"/>
      <c r="AI515" s="427"/>
      <c r="AJ515" s="427"/>
      <c r="AK515" s="427"/>
      <c r="AL515" s="427"/>
      <c r="AM515" s="427"/>
      <c r="AN515" s="427"/>
      <c r="AO515" s="427"/>
      <c r="AP515" s="427"/>
      <c r="AQ515" s="427"/>
      <c r="AR515" s="427"/>
      <c r="AS515" s="427"/>
      <c r="AT515" s="427"/>
      <c r="AU515" s="427"/>
      <c r="AV515" s="427"/>
      <c r="AW515" s="427"/>
      <c r="AX515" s="427"/>
      <c r="AY515" s="427"/>
      <c r="AZ515" s="427"/>
      <c r="BA515" s="427"/>
      <c r="BB515" s="427"/>
      <c r="BC515" s="427"/>
      <c r="BD515" s="427"/>
      <c r="BE515" s="427"/>
      <c r="BF515" s="427"/>
      <c r="BG515" s="427"/>
      <c r="BH515" s="427"/>
      <c r="BI515" s="427"/>
      <c r="BJ515" s="427"/>
      <c r="BK515" s="427"/>
      <c r="BL515" s="427"/>
      <c r="BM515" s="427"/>
      <c r="BN515" s="427"/>
      <c r="BO515" s="427"/>
      <c r="BP515" s="427"/>
      <c r="BQ515" s="427"/>
      <c r="BR515" s="427"/>
      <c r="BS515" s="427"/>
      <c r="BT515" s="427"/>
      <c r="BU515" s="427"/>
      <c r="BV515" s="427"/>
      <c r="BW515" s="427"/>
      <c r="BX515" s="427"/>
      <c r="BY515" s="427"/>
      <c r="BZ515" s="427"/>
      <c r="CA515" s="427"/>
      <c r="CB515" s="427"/>
      <c r="CC515" s="427"/>
      <c r="CD515" s="427"/>
      <c r="CE515" s="427"/>
    </row>
    <row r="516" spans="1:95" x14ac:dyDescent="0.2">
      <c r="A516" s="368" t="s">
        <v>28</v>
      </c>
      <c r="B516" s="368"/>
      <c r="C516" s="368"/>
      <c r="D516" s="368"/>
      <c r="E516" s="368"/>
      <c r="F516" s="368"/>
      <c r="G516" s="368"/>
      <c r="H516" s="368"/>
      <c r="I516" s="36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8"/>
      <c r="Y516" s="366"/>
      <c r="Z516" s="366"/>
      <c r="AA516" s="366"/>
      <c r="AB516" s="366"/>
      <c r="AC516" s="366"/>
      <c r="AD516" s="366"/>
      <c r="AE516" s="366"/>
      <c r="AF516" s="366"/>
      <c r="AG516" s="366"/>
      <c r="AH516" s="366"/>
      <c r="AI516" s="366"/>
      <c r="AJ516" s="366"/>
      <c r="AK516" s="366"/>
      <c r="AL516" s="366"/>
      <c r="AM516" s="366"/>
      <c r="AN516" s="366"/>
      <c r="AO516" s="366"/>
      <c r="AP516" s="366"/>
      <c r="AQ516" s="366"/>
      <c r="AR516" s="366"/>
      <c r="AS516" s="366"/>
      <c r="AT516" s="366"/>
      <c r="AU516" s="366"/>
      <c r="AV516" s="366"/>
      <c r="AW516" s="366"/>
      <c r="AX516" s="366"/>
      <c r="AY516" s="366"/>
      <c r="AZ516" s="366"/>
      <c r="BA516" s="366"/>
      <c r="BB516" s="366"/>
      <c r="BC516" s="366"/>
      <c r="BD516" s="366"/>
      <c r="BE516" s="366"/>
      <c r="BF516" s="366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468" t="s">
        <v>29</v>
      </c>
      <c r="BT516" s="468"/>
      <c r="BU516" s="468"/>
      <c r="BV516" s="468"/>
      <c r="BW516" s="468"/>
      <c r="BX516" s="468"/>
      <c r="BY516" s="468"/>
      <c r="BZ516" s="468"/>
      <c r="CA516" s="468"/>
      <c r="CB516" s="468"/>
      <c r="CC516" s="468"/>
      <c r="CD516" s="468"/>
      <c r="CE516" s="468"/>
      <c r="CF516" s="460" t="s">
        <v>239</v>
      </c>
      <c r="CG516" s="775"/>
      <c r="CH516" s="775"/>
      <c r="CI516" s="775"/>
      <c r="CJ516" s="775"/>
      <c r="CK516" s="775"/>
      <c r="CL516" s="775"/>
      <c r="CM516" s="775"/>
      <c r="CN516" s="775"/>
      <c r="CO516" s="775"/>
      <c r="CP516" s="775"/>
      <c r="CQ516" s="776"/>
    </row>
    <row r="517" spans="1:95" x14ac:dyDescent="0.2">
      <c r="A517" s="452" t="s">
        <v>193</v>
      </c>
      <c r="B517" s="467"/>
      <c r="C517" s="467"/>
      <c r="D517" s="467"/>
      <c r="E517" s="467"/>
      <c r="F517" s="467"/>
      <c r="G517" s="467"/>
      <c r="H517" s="467"/>
      <c r="I517" s="467"/>
      <c r="J517" s="467"/>
      <c r="K517" s="467"/>
      <c r="L517" s="467"/>
      <c r="M517" s="467"/>
      <c r="N517" s="467"/>
      <c r="O517" s="467"/>
      <c r="P517" s="467"/>
      <c r="Q517" s="467"/>
      <c r="R517" s="467"/>
      <c r="S517" s="467"/>
      <c r="T517" s="467"/>
      <c r="U517" s="467"/>
      <c r="V517" s="467"/>
      <c r="W517" s="467"/>
      <c r="X517" s="467"/>
      <c r="Y517" s="467"/>
      <c r="Z517" s="467"/>
      <c r="AA517" s="467"/>
      <c r="AB517" s="467"/>
      <c r="AC517" s="467"/>
      <c r="AD517" s="467"/>
      <c r="AE517" s="467"/>
      <c r="AF517" s="467"/>
      <c r="AG517" s="467"/>
      <c r="AH517" s="467"/>
      <c r="AI517" s="467"/>
      <c r="AJ517" s="467"/>
      <c r="AK517" s="467"/>
      <c r="AL517" s="467"/>
      <c r="AM517" s="467"/>
      <c r="AN517" s="467"/>
      <c r="AO517" s="467"/>
      <c r="AP517" s="467"/>
      <c r="AQ517" s="467"/>
      <c r="AR517" s="467"/>
      <c r="AS517" s="467"/>
      <c r="AT517" s="467"/>
      <c r="AU517" s="467"/>
      <c r="AV517" s="467"/>
      <c r="AW517" s="467"/>
      <c r="AX517" s="467"/>
      <c r="AY517" s="467"/>
      <c r="AZ517" s="467"/>
      <c r="BA517" s="467"/>
      <c r="BB517" s="467"/>
      <c r="BC517" s="467"/>
      <c r="BD517" s="467"/>
      <c r="BE517" s="467"/>
      <c r="BF517" s="467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468"/>
      <c r="BT517" s="468"/>
      <c r="BU517" s="468"/>
      <c r="BV517" s="468"/>
      <c r="BW517" s="468"/>
      <c r="BX517" s="468"/>
      <c r="BY517" s="468"/>
      <c r="BZ517" s="468"/>
      <c r="CA517" s="468"/>
      <c r="CB517" s="468"/>
      <c r="CC517" s="468"/>
      <c r="CD517" s="468"/>
      <c r="CE517" s="468"/>
      <c r="CF517" s="782"/>
      <c r="CG517" s="783"/>
      <c r="CH517" s="783"/>
      <c r="CI517" s="783"/>
      <c r="CJ517" s="783"/>
      <c r="CK517" s="783"/>
      <c r="CL517" s="783"/>
      <c r="CM517" s="783"/>
      <c r="CN517" s="783"/>
      <c r="CO517" s="783"/>
      <c r="CP517" s="783"/>
      <c r="CQ517" s="784"/>
    </row>
    <row r="518" spans="1:95" ht="15.75" thickBot="1" x14ac:dyDescent="0.25">
      <c r="A518" s="368" t="s">
        <v>32</v>
      </c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6"/>
      <c r="AF518" s="366"/>
      <c r="AG518" s="366"/>
      <c r="AH518" s="366"/>
      <c r="AI518" s="366"/>
      <c r="AJ518" s="366"/>
      <c r="AK518" s="366"/>
      <c r="AL518" s="366"/>
      <c r="AM518" s="366"/>
      <c r="AN518" s="366"/>
      <c r="AO518" s="366"/>
      <c r="AP518" s="366"/>
      <c r="AQ518" s="366"/>
      <c r="AR518" s="366"/>
      <c r="AS518" s="366"/>
      <c r="AT518" s="366"/>
      <c r="AU518" s="366"/>
      <c r="AV518" s="366"/>
      <c r="AW518" s="366"/>
      <c r="AX518" s="366"/>
      <c r="AY518" s="366"/>
      <c r="AZ518" s="366"/>
      <c r="BA518" s="366"/>
      <c r="BB518" s="366"/>
      <c r="BC518" s="366"/>
      <c r="BD518" s="366"/>
      <c r="BE518" s="366"/>
      <c r="BF518" s="366"/>
      <c r="BS518" s="468"/>
      <c r="BT518" s="468"/>
      <c r="BU518" s="468"/>
      <c r="BV518" s="468"/>
      <c r="BW518" s="468"/>
      <c r="BX518" s="468"/>
      <c r="BY518" s="468"/>
      <c r="BZ518" s="468"/>
      <c r="CA518" s="468"/>
      <c r="CB518" s="468"/>
      <c r="CC518" s="468"/>
      <c r="CD518" s="468"/>
      <c r="CE518" s="468"/>
      <c r="CF518" s="777"/>
      <c r="CG518" s="778"/>
      <c r="CH518" s="778"/>
      <c r="CI518" s="778"/>
      <c r="CJ518" s="778"/>
      <c r="CK518" s="778"/>
      <c r="CL518" s="778"/>
      <c r="CM518" s="778"/>
      <c r="CN518" s="778"/>
      <c r="CO518" s="778"/>
      <c r="CP518" s="778"/>
      <c r="CQ518" s="779"/>
    </row>
    <row r="519" spans="1:95" ht="31.15" customHeight="1" x14ac:dyDescent="0.2">
      <c r="A519" s="452" t="s">
        <v>327</v>
      </c>
      <c r="B519" s="452"/>
      <c r="C519" s="452"/>
      <c r="D519" s="452"/>
      <c r="E519" s="452"/>
      <c r="F519" s="452"/>
      <c r="G519" s="452"/>
      <c r="H519" s="452"/>
      <c r="I519" s="452"/>
      <c r="J519" s="452"/>
      <c r="K519" s="452"/>
      <c r="L519" s="452"/>
      <c r="M519" s="452"/>
      <c r="N519" s="452"/>
      <c r="O519" s="452"/>
      <c r="P519" s="452"/>
      <c r="Q519" s="452"/>
      <c r="R519" s="452"/>
      <c r="S519" s="452"/>
      <c r="T519" s="452"/>
      <c r="U519" s="452"/>
      <c r="V519" s="452"/>
      <c r="W519" s="452"/>
      <c r="X519" s="452"/>
      <c r="Y519" s="452"/>
      <c r="Z519" s="452"/>
      <c r="AA519" s="452"/>
      <c r="AB519" s="452"/>
      <c r="AC519" s="452"/>
      <c r="AD519" s="452"/>
      <c r="AE519" s="452"/>
      <c r="AF519" s="452"/>
      <c r="AG519" s="452"/>
      <c r="AH519" s="452"/>
      <c r="AI519" s="452"/>
      <c r="AJ519" s="452"/>
      <c r="AK519" s="452"/>
      <c r="AL519" s="452"/>
      <c r="AM519" s="452"/>
      <c r="AN519" s="452"/>
      <c r="AO519" s="452"/>
      <c r="AP519" s="452"/>
      <c r="AQ519" s="452"/>
      <c r="AR519" s="452"/>
      <c r="AS519" s="452"/>
      <c r="AT519" s="452"/>
      <c r="AU519" s="452"/>
      <c r="AV519" s="452"/>
      <c r="AW519" s="452"/>
      <c r="AX519" s="452"/>
      <c r="AY519" s="452"/>
      <c r="AZ519" s="452"/>
      <c r="BA519" s="452"/>
      <c r="BB519" s="452"/>
      <c r="BC519" s="452"/>
      <c r="BD519" s="452"/>
      <c r="BE519" s="452"/>
      <c r="BF519" s="452"/>
      <c r="BS519" s="468"/>
      <c r="BT519" s="468"/>
      <c r="BU519" s="468"/>
      <c r="BV519" s="468"/>
      <c r="BW519" s="468"/>
      <c r="BX519" s="468"/>
      <c r="BY519" s="468"/>
      <c r="BZ519" s="468"/>
      <c r="CA519" s="468"/>
      <c r="CB519" s="468"/>
      <c r="CC519" s="468"/>
      <c r="CD519" s="468"/>
      <c r="CE519" s="468"/>
    </row>
    <row r="520" spans="1:95" ht="0.6" customHeight="1" x14ac:dyDescent="0.2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  <c r="AZ520" s="380"/>
      <c r="BA520" s="380"/>
      <c r="BB520" s="380"/>
      <c r="BC520" s="380"/>
      <c r="BD520" s="380"/>
      <c r="BE520" s="380"/>
      <c r="BF520" s="380"/>
      <c r="BG520" s="368"/>
      <c r="BH520" s="368"/>
      <c r="BI520" s="368"/>
      <c r="BJ520" s="368"/>
      <c r="BK520" s="368"/>
      <c r="BL520" s="368"/>
      <c r="BM520" s="368"/>
      <c r="BN520" s="368"/>
      <c r="BO520" s="368"/>
      <c r="BP520" s="368"/>
      <c r="BQ520" s="368"/>
      <c r="BR520" s="368"/>
      <c r="BS520" s="368"/>
      <c r="BT520" s="368"/>
      <c r="BU520" s="368"/>
      <c r="BV520" s="368"/>
      <c r="BW520" s="368"/>
      <c r="BX520" s="368"/>
      <c r="BY520" s="368"/>
      <c r="BZ520" s="368"/>
      <c r="CA520" s="368"/>
      <c r="CB520" s="368"/>
      <c r="CC520" s="368"/>
      <c r="CD520" s="368"/>
      <c r="CE520" s="368"/>
    </row>
    <row r="521" spans="1:95" ht="6" customHeight="1" x14ac:dyDescent="0.2">
      <c r="A521" s="368"/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8"/>
      <c r="AG521" s="368"/>
      <c r="AH521" s="368"/>
      <c r="AI521" s="368"/>
      <c r="AJ521" s="368"/>
      <c r="AK521" s="368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8"/>
      <c r="AW521" s="368"/>
      <c r="AX521" s="368"/>
      <c r="AY521" s="368"/>
      <c r="AZ521" s="368"/>
      <c r="BA521" s="368"/>
      <c r="BB521" s="368"/>
      <c r="BC521" s="368"/>
      <c r="BD521" s="368"/>
      <c r="BE521" s="368"/>
      <c r="BF521" s="368"/>
      <c r="BG521" s="368"/>
      <c r="BH521" s="368"/>
      <c r="BI521" s="368"/>
      <c r="BJ521" s="368"/>
      <c r="BK521" s="368"/>
      <c r="BL521" s="368"/>
      <c r="BM521" s="368"/>
      <c r="BN521" s="368"/>
      <c r="BO521" s="368"/>
      <c r="BP521" s="368"/>
      <c r="BQ521" s="368"/>
      <c r="BR521" s="368"/>
      <c r="BS521" s="368"/>
      <c r="BT521" s="368"/>
      <c r="BU521" s="368"/>
      <c r="BV521" s="368"/>
      <c r="BW521" s="368"/>
      <c r="BX521" s="368"/>
      <c r="BY521" s="368"/>
      <c r="BZ521" s="368"/>
      <c r="CA521" s="368"/>
      <c r="CB521" s="368"/>
      <c r="CC521" s="368"/>
      <c r="CD521" s="368"/>
      <c r="CE521" s="368"/>
    </row>
    <row r="522" spans="1:95" x14ac:dyDescent="0.2">
      <c r="A522" s="368" t="s">
        <v>34</v>
      </c>
      <c r="B522" s="368"/>
      <c r="C522" s="368"/>
      <c r="D522" s="368"/>
      <c r="E522" s="368"/>
      <c r="F522" s="368"/>
      <c r="G522" s="368"/>
      <c r="H522" s="368"/>
      <c r="I522" s="368"/>
      <c r="J522" s="368"/>
      <c r="K522" s="368"/>
      <c r="L522" s="368"/>
      <c r="M522" s="368"/>
      <c r="N522" s="368"/>
      <c r="O522" s="368"/>
      <c r="P522" s="368"/>
      <c r="Q522" s="368"/>
      <c r="R522" s="368"/>
      <c r="S522" s="368"/>
      <c r="T522" s="368"/>
      <c r="U522" s="368"/>
      <c r="V522" s="368"/>
      <c r="W522" s="368"/>
      <c r="X522" s="368"/>
      <c r="Y522" s="368"/>
      <c r="Z522" s="368"/>
      <c r="AA522" s="368"/>
      <c r="AB522" s="368"/>
      <c r="AC522" s="368"/>
      <c r="AD522" s="368"/>
      <c r="AE522" s="368"/>
      <c r="AF522" s="368"/>
      <c r="AG522" s="368"/>
      <c r="AH522" s="368"/>
      <c r="AI522" s="368"/>
      <c r="AJ522" s="368"/>
      <c r="AK522" s="368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8"/>
      <c r="AW522" s="368"/>
      <c r="AX522" s="368"/>
      <c r="AY522" s="368"/>
      <c r="AZ522" s="368"/>
      <c r="BA522" s="368"/>
      <c r="BB522" s="368"/>
      <c r="BC522" s="368"/>
      <c r="BD522" s="368"/>
      <c r="BE522" s="368"/>
      <c r="BF522" s="368"/>
      <c r="BG522" s="368"/>
      <c r="BH522" s="368"/>
      <c r="BI522" s="368"/>
      <c r="BJ522" s="368"/>
      <c r="BK522" s="368"/>
      <c r="BL522" s="368"/>
      <c r="BM522" s="368"/>
      <c r="BN522" s="368"/>
      <c r="BO522" s="368"/>
      <c r="BP522" s="368"/>
      <c r="BQ522" s="368"/>
      <c r="BR522" s="368"/>
      <c r="BS522" s="368"/>
      <c r="BT522" s="368"/>
      <c r="BU522" s="368"/>
      <c r="BV522" s="368"/>
      <c r="BW522" s="368"/>
      <c r="BX522" s="368"/>
      <c r="BY522" s="368"/>
      <c r="BZ522" s="368"/>
      <c r="CA522" s="368"/>
      <c r="CB522" s="368"/>
      <c r="CC522" s="368"/>
      <c r="CD522" s="368"/>
      <c r="CE522" s="368"/>
    </row>
    <row r="523" spans="1:95" ht="18" x14ac:dyDescent="0.2">
      <c r="A523" s="368" t="s">
        <v>35</v>
      </c>
      <c r="B523" s="368"/>
      <c r="C523" s="368"/>
      <c r="D523" s="368"/>
      <c r="E523" s="368"/>
      <c r="F523" s="368"/>
      <c r="G523" s="368"/>
      <c r="H523" s="368"/>
      <c r="I523" s="368"/>
      <c r="J523" s="368"/>
      <c r="K523" s="368"/>
      <c r="L523" s="368"/>
      <c r="M523" s="368"/>
      <c r="N523" s="368"/>
      <c r="O523" s="368"/>
      <c r="P523" s="368"/>
      <c r="Q523" s="368"/>
      <c r="R523" s="368"/>
      <c r="S523" s="368"/>
      <c r="T523" s="368"/>
      <c r="U523" s="368"/>
      <c r="V523" s="368"/>
      <c r="W523" s="368"/>
      <c r="X523" s="368"/>
      <c r="Y523" s="368"/>
      <c r="Z523" s="368"/>
      <c r="AA523" s="368"/>
      <c r="AB523" s="368"/>
      <c r="AC523" s="368"/>
      <c r="AD523" s="368"/>
      <c r="AE523" s="368"/>
      <c r="AF523" s="368"/>
      <c r="AG523" s="368"/>
      <c r="AH523" s="368"/>
      <c r="AI523" s="368"/>
      <c r="AJ523" s="368"/>
      <c r="AK523" s="368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8"/>
      <c r="AW523" s="368"/>
      <c r="AX523" s="368"/>
      <c r="AY523" s="368"/>
      <c r="AZ523" s="368"/>
      <c r="BA523" s="368"/>
      <c r="BB523" s="368"/>
      <c r="BC523" s="368"/>
      <c r="BD523" s="368"/>
      <c r="BE523" s="368"/>
      <c r="BF523" s="368"/>
      <c r="BG523" s="368"/>
      <c r="BH523" s="368"/>
      <c r="BI523" s="368"/>
      <c r="BJ523" s="368"/>
      <c r="BK523" s="368"/>
      <c r="BL523" s="368"/>
      <c r="BM523" s="368"/>
      <c r="BN523" s="368"/>
      <c r="BO523" s="368"/>
      <c r="BP523" s="368"/>
      <c r="BQ523" s="368"/>
      <c r="BR523" s="368"/>
      <c r="BS523" s="368"/>
      <c r="BT523" s="368"/>
      <c r="BU523" s="368"/>
      <c r="BV523" s="368"/>
      <c r="BW523" s="368"/>
      <c r="BX523" s="368"/>
      <c r="BY523" s="368"/>
      <c r="BZ523" s="368"/>
      <c r="CA523" s="368"/>
      <c r="CB523" s="368"/>
      <c r="CC523" s="368"/>
      <c r="CD523" s="368"/>
      <c r="CE523" s="368"/>
    </row>
    <row r="524" spans="1:95" ht="6" customHeight="1" x14ac:dyDescent="0.2">
      <c r="A524" s="368"/>
      <c r="B524" s="368"/>
      <c r="C524" s="368"/>
      <c r="D524" s="368"/>
      <c r="E524" s="368"/>
      <c r="F524" s="368"/>
      <c r="G524" s="368"/>
      <c r="H524" s="368"/>
      <c r="I524" s="36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AY524" s="368"/>
      <c r="AZ524" s="368"/>
      <c r="BA524" s="368"/>
      <c r="BB524" s="368"/>
      <c r="BC524" s="368"/>
      <c r="BD524" s="368"/>
      <c r="BE524" s="368"/>
      <c r="BF524" s="368"/>
      <c r="BG524" s="368"/>
      <c r="BH524" s="368"/>
      <c r="BI524" s="368"/>
      <c r="BJ524" s="368"/>
      <c r="BK524" s="368"/>
      <c r="BL524" s="368"/>
      <c r="BM524" s="368"/>
      <c r="BN524" s="368"/>
      <c r="BO524" s="368"/>
      <c r="BP524" s="368"/>
      <c r="BQ524" s="368"/>
      <c r="BR524" s="368"/>
      <c r="BS524" s="368"/>
      <c r="BT524" s="368"/>
      <c r="BU524" s="368"/>
      <c r="BV524" s="368"/>
      <c r="BW524" s="368"/>
      <c r="BX524" s="368"/>
      <c r="BY524" s="368"/>
      <c r="BZ524" s="368"/>
      <c r="CA524" s="368"/>
      <c r="CB524" s="368"/>
      <c r="CC524" s="368"/>
      <c r="CD524" s="368"/>
      <c r="CE524" s="368"/>
    </row>
    <row r="525" spans="1:95" ht="74.25" customHeight="1" x14ac:dyDescent="0.2">
      <c r="A525" s="424" t="s">
        <v>36</v>
      </c>
      <c r="B525" s="424"/>
      <c r="C525" s="424"/>
      <c r="D525" s="424"/>
      <c r="E525" s="424"/>
      <c r="F525" s="424"/>
      <c r="G525" s="424"/>
      <c r="H525" s="352" t="s">
        <v>37</v>
      </c>
      <c r="I525" s="353"/>
      <c r="J525" s="353"/>
      <c r="K525" s="353"/>
      <c r="L525" s="353"/>
      <c r="M525" s="353"/>
      <c r="N525" s="353"/>
      <c r="O525" s="353"/>
      <c r="P525" s="353"/>
      <c r="Q525" s="353"/>
      <c r="R525" s="353"/>
      <c r="S525" s="354"/>
      <c r="T525" s="405" t="s">
        <v>38</v>
      </c>
      <c r="U525" s="406"/>
      <c r="V525" s="406"/>
      <c r="W525" s="406"/>
      <c r="X525" s="406"/>
      <c r="Y525" s="406"/>
      <c r="Z525" s="406"/>
      <c r="AA525" s="406"/>
      <c r="AB525" s="406"/>
      <c r="AC525" s="406"/>
      <c r="AD525" s="406"/>
      <c r="AE525" s="407"/>
      <c r="AF525" s="352" t="s">
        <v>39</v>
      </c>
      <c r="AG525" s="353"/>
      <c r="AH525" s="353"/>
      <c r="AI525" s="353"/>
      <c r="AJ525" s="353"/>
      <c r="AK525" s="353"/>
      <c r="AL525" s="353"/>
      <c r="AM525" s="353"/>
      <c r="AN525" s="353"/>
      <c r="AO525" s="353"/>
      <c r="AP525" s="353"/>
      <c r="AQ525" s="353"/>
      <c r="AR525" s="353"/>
      <c r="AS525" s="353"/>
      <c r="AT525" s="353"/>
      <c r="AU525" s="353"/>
      <c r="AV525" s="353"/>
      <c r="AW525" s="353"/>
      <c r="AX525" s="353"/>
      <c r="AY525" s="353"/>
      <c r="AZ525" s="353"/>
      <c r="BA525" s="353"/>
      <c r="BB525" s="353"/>
      <c r="BC525" s="353"/>
      <c r="BD525" s="353"/>
      <c r="BE525" s="353"/>
      <c r="BF525" s="353"/>
      <c r="BG525" s="353"/>
      <c r="BH525" s="353"/>
      <c r="BI525" s="353"/>
      <c r="BJ525" s="353"/>
      <c r="BK525" s="353"/>
      <c r="BL525" s="353"/>
      <c r="BM525" s="354"/>
      <c r="BN525" s="352" t="s">
        <v>40</v>
      </c>
      <c r="BO525" s="353"/>
      <c r="BP525" s="353"/>
      <c r="BQ525" s="353"/>
      <c r="BR525" s="353"/>
      <c r="BS525" s="353"/>
      <c r="BT525" s="353"/>
      <c r="BU525" s="353"/>
      <c r="BV525" s="353"/>
      <c r="BW525" s="353"/>
      <c r="BX525" s="353"/>
      <c r="BY525" s="353"/>
      <c r="BZ525" s="353"/>
      <c r="CA525" s="353"/>
      <c r="CB525" s="353"/>
      <c r="CC525" s="353"/>
      <c r="CD525" s="353"/>
      <c r="CE525" s="354"/>
      <c r="CF525" s="424" t="s">
        <v>41</v>
      </c>
      <c r="CG525" s="424"/>
      <c r="CH525" s="424"/>
      <c r="CI525" s="424"/>
      <c r="CJ525" s="424"/>
      <c r="CK525" s="424"/>
      <c r="CL525" s="424"/>
      <c r="CM525" s="424"/>
      <c r="CN525" s="424"/>
      <c r="CO525" s="424"/>
      <c r="CP525" s="424"/>
      <c r="CQ525" s="424"/>
    </row>
    <row r="526" spans="1:95" ht="10.5" customHeight="1" x14ac:dyDescent="0.2">
      <c r="A526" s="424"/>
      <c r="B526" s="424"/>
      <c r="C526" s="424"/>
      <c r="D526" s="424"/>
      <c r="E526" s="424"/>
      <c r="F526" s="424"/>
      <c r="G526" s="424"/>
      <c r="H526" s="405" t="s">
        <v>42</v>
      </c>
      <c r="I526" s="406"/>
      <c r="J526" s="406"/>
      <c r="K526" s="406"/>
      <c r="L526" s="406"/>
      <c r="M526" s="406"/>
      <c r="N526" s="406"/>
      <c r="O526" s="406"/>
      <c r="P526" s="406"/>
      <c r="Q526" s="406"/>
      <c r="R526" s="406"/>
      <c r="S526" s="407"/>
      <c r="T526" s="405" t="s">
        <v>42</v>
      </c>
      <c r="U526" s="406"/>
      <c r="V526" s="406"/>
      <c r="W526" s="406"/>
      <c r="X526" s="406"/>
      <c r="Y526" s="406"/>
      <c r="Z526" s="406"/>
      <c r="AA526" s="406"/>
      <c r="AB526" s="406"/>
      <c r="AC526" s="406"/>
      <c r="AD526" s="406"/>
      <c r="AE526" s="407"/>
      <c r="AF526" s="405" t="s">
        <v>42</v>
      </c>
      <c r="AG526" s="406"/>
      <c r="AH526" s="406"/>
      <c r="AI526" s="406"/>
      <c r="AJ526" s="406"/>
      <c r="AK526" s="406"/>
      <c r="AL526" s="406"/>
      <c r="AM526" s="406"/>
      <c r="AN526" s="406"/>
      <c r="AO526" s="406"/>
      <c r="AP526" s="406"/>
      <c r="AQ526" s="406"/>
      <c r="AR526" s="406"/>
      <c r="AS526" s="406"/>
      <c r="AT526" s="406"/>
      <c r="AU526" s="406"/>
      <c r="AV526" s="406"/>
      <c r="AW526" s="406"/>
      <c r="AX526" s="406"/>
      <c r="AY526" s="407"/>
      <c r="AZ526" s="405" t="s">
        <v>43</v>
      </c>
      <c r="BA526" s="406"/>
      <c r="BB526" s="406"/>
      <c r="BC526" s="406"/>
      <c r="BD526" s="406"/>
      <c r="BE526" s="406"/>
      <c r="BF526" s="406"/>
      <c r="BG526" s="406"/>
      <c r="BH526" s="406"/>
      <c r="BI526" s="406"/>
      <c r="BJ526" s="406"/>
      <c r="BK526" s="406"/>
      <c r="BL526" s="406"/>
      <c r="BM526" s="407"/>
      <c r="BN526" s="414" t="s">
        <v>6</v>
      </c>
      <c r="BO526" s="415"/>
      <c r="BP526" s="377" t="s">
        <v>12</v>
      </c>
      <c r="BQ526" s="377"/>
      <c r="BR526" s="425" t="s">
        <v>44</v>
      </c>
      <c r="BS526" s="426"/>
      <c r="BT526" s="414" t="s">
        <v>6</v>
      </c>
      <c r="BU526" s="415"/>
      <c r="BV526" s="377" t="s">
        <v>6</v>
      </c>
      <c r="BW526" s="377"/>
      <c r="BX526" s="425" t="s">
        <v>44</v>
      </c>
      <c r="BY526" s="426"/>
      <c r="BZ526" s="414" t="s">
        <v>6</v>
      </c>
      <c r="CA526" s="415"/>
      <c r="CB526" s="377" t="s">
        <v>205</v>
      </c>
      <c r="CC526" s="377"/>
      <c r="CD526" s="425" t="s">
        <v>44</v>
      </c>
      <c r="CE526" s="426"/>
      <c r="CF526" s="405" t="s">
        <v>45</v>
      </c>
      <c r="CG526" s="406"/>
      <c r="CH526" s="406"/>
      <c r="CI526" s="406"/>
      <c r="CJ526" s="406"/>
      <c r="CK526" s="407"/>
      <c r="CL526" s="405" t="s">
        <v>46</v>
      </c>
      <c r="CM526" s="406"/>
      <c r="CN526" s="406"/>
      <c r="CO526" s="406"/>
      <c r="CP526" s="406"/>
      <c r="CQ526" s="407"/>
    </row>
    <row r="527" spans="1:95" ht="10.5" customHeight="1" x14ac:dyDescent="0.2">
      <c r="A527" s="424"/>
      <c r="B527" s="424"/>
      <c r="C527" s="424"/>
      <c r="D527" s="424"/>
      <c r="E527" s="424"/>
      <c r="F527" s="424"/>
      <c r="G527" s="424"/>
      <c r="H527" s="411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413"/>
      <c r="T527" s="411"/>
      <c r="U527" s="412"/>
      <c r="V527" s="412"/>
      <c r="W527" s="412"/>
      <c r="X527" s="412"/>
      <c r="Y527" s="412"/>
      <c r="Z527" s="412"/>
      <c r="AA527" s="412"/>
      <c r="AB527" s="412"/>
      <c r="AC527" s="412"/>
      <c r="AD527" s="412"/>
      <c r="AE527" s="413"/>
      <c r="AF527" s="411"/>
      <c r="AG527" s="412"/>
      <c r="AH527" s="412"/>
      <c r="AI527" s="412"/>
      <c r="AJ527" s="412"/>
      <c r="AK527" s="412"/>
      <c r="AL527" s="412"/>
      <c r="AM527" s="412"/>
      <c r="AN527" s="412"/>
      <c r="AO527" s="412"/>
      <c r="AP527" s="412"/>
      <c r="AQ527" s="412"/>
      <c r="AR527" s="412"/>
      <c r="AS527" s="412"/>
      <c r="AT527" s="412"/>
      <c r="AU527" s="412"/>
      <c r="AV527" s="412"/>
      <c r="AW527" s="412"/>
      <c r="AX527" s="412"/>
      <c r="AY527" s="413"/>
      <c r="AZ527" s="408"/>
      <c r="BA527" s="409"/>
      <c r="BB527" s="409"/>
      <c r="BC527" s="409"/>
      <c r="BD527" s="409"/>
      <c r="BE527" s="409"/>
      <c r="BF527" s="409"/>
      <c r="BG527" s="409"/>
      <c r="BH527" s="409"/>
      <c r="BI527" s="409"/>
      <c r="BJ527" s="409"/>
      <c r="BK527" s="409"/>
      <c r="BL527" s="409"/>
      <c r="BM527" s="410"/>
      <c r="BN527" s="411" t="s">
        <v>47</v>
      </c>
      <c r="BO527" s="412"/>
      <c r="BP527" s="412"/>
      <c r="BQ527" s="412"/>
      <c r="BR527" s="412"/>
      <c r="BS527" s="413"/>
      <c r="BT527" s="411" t="s">
        <v>48</v>
      </c>
      <c r="BU527" s="412"/>
      <c r="BV527" s="412"/>
      <c r="BW527" s="412"/>
      <c r="BX527" s="412"/>
      <c r="BY527" s="413"/>
      <c r="BZ527" s="411" t="s">
        <v>49</v>
      </c>
      <c r="CA527" s="412"/>
      <c r="CB527" s="412"/>
      <c r="CC527" s="412"/>
      <c r="CD527" s="412"/>
      <c r="CE527" s="413"/>
      <c r="CF527" s="411"/>
      <c r="CG527" s="412"/>
      <c r="CH527" s="412"/>
      <c r="CI527" s="412"/>
      <c r="CJ527" s="412"/>
      <c r="CK527" s="413"/>
      <c r="CL527" s="411"/>
      <c r="CM527" s="412"/>
      <c r="CN527" s="412"/>
      <c r="CO527" s="412"/>
      <c r="CP527" s="412"/>
      <c r="CQ527" s="413"/>
    </row>
    <row r="528" spans="1:95" x14ac:dyDescent="0.2">
      <c r="A528" s="424"/>
      <c r="B528" s="424"/>
      <c r="C528" s="424"/>
      <c r="D528" s="424"/>
      <c r="E528" s="424"/>
      <c r="F528" s="424"/>
      <c r="G528" s="424"/>
      <c r="H528" s="411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3"/>
      <c r="T528" s="411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3"/>
      <c r="AF528" s="411"/>
      <c r="AG528" s="412"/>
      <c r="AH528" s="412"/>
      <c r="AI528" s="412"/>
      <c r="AJ528" s="412"/>
      <c r="AK528" s="412"/>
      <c r="AL528" s="412"/>
      <c r="AM528" s="412"/>
      <c r="AN528" s="412"/>
      <c r="AO528" s="412"/>
      <c r="AP528" s="412"/>
      <c r="AQ528" s="412"/>
      <c r="AR528" s="412"/>
      <c r="AS528" s="412"/>
      <c r="AT528" s="412"/>
      <c r="AU528" s="412"/>
      <c r="AV528" s="412"/>
      <c r="AW528" s="412"/>
      <c r="AX528" s="412"/>
      <c r="AY528" s="413"/>
      <c r="AZ528" s="405" t="s">
        <v>50</v>
      </c>
      <c r="BA528" s="406"/>
      <c r="BB528" s="406"/>
      <c r="BC528" s="406"/>
      <c r="BD528" s="406"/>
      <c r="BE528" s="406"/>
      <c r="BF528" s="407"/>
      <c r="BG528" s="405" t="s">
        <v>51</v>
      </c>
      <c r="BH528" s="406"/>
      <c r="BI528" s="406"/>
      <c r="BJ528" s="406"/>
      <c r="BK528" s="406"/>
      <c r="BL528" s="406"/>
      <c r="BM528" s="407"/>
      <c r="BN528" s="411"/>
      <c r="BO528" s="412"/>
      <c r="BP528" s="412"/>
      <c r="BQ528" s="412"/>
      <c r="BR528" s="412"/>
      <c r="BS528" s="413"/>
      <c r="BT528" s="411"/>
      <c r="BU528" s="412"/>
      <c r="BV528" s="412"/>
      <c r="BW528" s="412"/>
      <c r="BX528" s="412"/>
      <c r="BY528" s="413"/>
      <c r="BZ528" s="411"/>
      <c r="CA528" s="412"/>
      <c r="CB528" s="412"/>
      <c r="CC528" s="412"/>
      <c r="CD528" s="412"/>
      <c r="CE528" s="413"/>
      <c r="CF528" s="411"/>
      <c r="CG528" s="412"/>
      <c r="CH528" s="412"/>
      <c r="CI528" s="412"/>
      <c r="CJ528" s="412"/>
      <c r="CK528" s="413"/>
      <c r="CL528" s="411"/>
      <c r="CM528" s="412"/>
      <c r="CN528" s="412"/>
      <c r="CO528" s="412"/>
      <c r="CP528" s="412"/>
      <c r="CQ528" s="413"/>
    </row>
    <row r="529" spans="1:95" ht="11.25" customHeight="1" x14ac:dyDescent="0.2">
      <c r="A529" s="424"/>
      <c r="B529" s="424"/>
      <c r="C529" s="424"/>
      <c r="D529" s="424"/>
      <c r="E529" s="424"/>
      <c r="F529" s="424"/>
      <c r="G529" s="424"/>
      <c r="H529" s="408"/>
      <c r="I529" s="409"/>
      <c r="J529" s="409"/>
      <c r="K529" s="409"/>
      <c r="L529" s="409"/>
      <c r="M529" s="409"/>
      <c r="N529" s="409"/>
      <c r="O529" s="409"/>
      <c r="P529" s="409"/>
      <c r="Q529" s="409"/>
      <c r="R529" s="409"/>
      <c r="S529" s="410"/>
      <c r="T529" s="408"/>
      <c r="U529" s="409"/>
      <c r="V529" s="409"/>
      <c r="W529" s="409"/>
      <c r="X529" s="409"/>
      <c r="Y529" s="409"/>
      <c r="Z529" s="409"/>
      <c r="AA529" s="409"/>
      <c r="AB529" s="409"/>
      <c r="AC529" s="409"/>
      <c r="AD529" s="409"/>
      <c r="AE529" s="410"/>
      <c r="AF529" s="408"/>
      <c r="AG529" s="409"/>
      <c r="AH529" s="409"/>
      <c r="AI529" s="409"/>
      <c r="AJ529" s="409"/>
      <c r="AK529" s="409"/>
      <c r="AL529" s="409"/>
      <c r="AM529" s="409"/>
      <c r="AN529" s="409"/>
      <c r="AO529" s="409"/>
      <c r="AP529" s="409"/>
      <c r="AQ529" s="409"/>
      <c r="AR529" s="409"/>
      <c r="AS529" s="409"/>
      <c r="AT529" s="409"/>
      <c r="AU529" s="409"/>
      <c r="AV529" s="409"/>
      <c r="AW529" s="409"/>
      <c r="AX529" s="409"/>
      <c r="AY529" s="410"/>
      <c r="AZ529" s="408"/>
      <c r="BA529" s="409"/>
      <c r="BB529" s="409"/>
      <c r="BC529" s="409"/>
      <c r="BD529" s="409"/>
      <c r="BE529" s="409"/>
      <c r="BF529" s="410"/>
      <c r="BG529" s="408"/>
      <c r="BH529" s="409"/>
      <c r="BI529" s="409"/>
      <c r="BJ529" s="409"/>
      <c r="BK529" s="409"/>
      <c r="BL529" s="409"/>
      <c r="BM529" s="410"/>
      <c r="BN529" s="408"/>
      <c r="BO529" s="409"/>
      <c r="BP529" s="409"/>
      <c r="BQ529" s="409"/>
      <c r="BR529" s="409"/>
      <c r="BS529" s="410"/>
      <c r="BT529" s="408"/>
      <c r="BU529" s="409"/>
      <c r="BV529" s="409"/>
      <c r="BW529" s="409"/>
      <c r="BX529" s="409"/>
      <c r="BY529" s="410"/>
      <c r="BZ529" s="408"/>
      <c r="CA529" s="409"/>
      <c r="CB529" s="409"/>
      <c r="CC529" s="409"/>
      <c r="CD529" s="409"/>
      <c r="CE529" s="410"/>
      <c r="CF529" s="408"/>
      <c r="CG529" s="409"/>
      <c r="CH529" s="409"/>
      <c r="CI529" s="409"/>
      <c r="CJ529" s="409"/>
      <c r="CK529" s="410"/>
      <c r="CL529" s="408"/>
      <c r="CM529" s="409"/>
      <c r="CN529" s="409"/>
      <c r="CO529" s="409"/>
      <c r="CP529" s="409"/>
      <c r="CQ529" s="410"/>
    </row>
    <row r="530" spans="1:95" x14ac:dyDescent="0.2">
      <c r="A530" s="424" t="s">
        <v>27</v>
      </c>
      <c r="B530" s="424"/>
      <c r="C530" s="424"/>
      <c r="D530" s="424"/>
      <c r="E530" s="424"/>
      <c r="F530" s="424"/>
      <c r="G530" s="424"/>
      <c r="H530" s="424" t="s">
        <v>52</v>
      </c>
      <c r="I530" s="424"/>
      <c r="J530" s="424"/>
      <c r="K530" s="424"/>
      <c r="L530" s="424"/>
      <c r="M530" s="424"/>
      <c r="N530" s="424"/>
      <c r="O530" s="424"/>
      <c r="P530" s="424"/>
      <c r="Q530" s="424"/>
      <c r="R530" s="424"/>
      <c r="S530" s="424"/>
      <c r="T530" s="352" t="s">
        <v>53</v>
      </c>
      <c r="U530" s="353"/>
      <c r="V530" s="353"/>
      <c r="W530" s="353"/>
      <c r="X530" s="353"/>
      <c r="Y530" s="353"/>
      <c r="Z530" s="353"/>
      <c r="AA530" s="353"/>
      <c r="AB530" s="353"/>
      <c r="AC530" s="353"/>
      <c r="AD530" s="353"/>
      <c r="AE530" s="354"/>
      <c r="AF530" s="424" t="s">
        <v>54</v>
      </c>
      <c r="AG530" s="424"/>
      <c r="AH530" s="424"/>
      <c r="AI530" s="424"/>
      <c r="AJ530" s="424"/>
      <c r="AK530" s="424"/>
      <c r="AL530" s="424"/>
      <c r="AM530" s="424"/>
      <c r="AN530" s="424"/>
      <c r="AO530" s="424"/>
      <c r="AP530" s="424"/>
      <c r="AQ530" s="424"/>
      <c r="AR530" s="424"/>
      <c r="AS530" s="424"/>
      <c r="AT530" s="424"/>
      <c r="AU530" s="424"/>
      <c r="AV530" s="424"/>
      <c r="AW530" s="424"/>
      <c r="AX530" s="424"/>
      <c r="AY530" s="424"/>
      <c r="AZ530" s="424" t="s">
        <v>55</v>
      </c>
      <c r="BA530" s="424"/>
      <c r="BB530" s="424"/>
      <c r="BC530" s="424"/>
      <c r="BD530" s="424"/>
      <c r="BE530" s="424"/>
      <c r="BF530" s="424"/>
      <c r="BG530" s="424" t="s">
        <v>56</v>
      </c>
      <c r="BH530" s="424"/>
      <c r="BI530" s="424"/>
      <c r="BJ530" s="424"/>
      <c r="BK530" s="424"/>
      <c r="BL530" s="424"/>
      <c r="BM530" s="424"/>
      <c r="BN530" s="424" t="s">
        <v>57</v>
      </c>
      <c r="BO530" s="424"/>
      <c r="BP530" s="424"/>
      <c r="BQ530" s="424"/>
      <c r="BR530" s="424"/>
      <c r="BS530" s="424"/>
      <c r="BT530" s="424" t="s">
        <v>58</v>
      </c>
      <c r="BU530" s="424"/>
      <c r="BV530" s="424"/>
      <c r="BW530" s="424"/>
      <c r="BX530" s="424"/>
      <c r="BY530" s="424"/>
      <c r="BZ530" s="424" t="s">
        <v>59</v>
      </c>
      <c r="CA530" s="424"/>
      <c r="CB530" s="424"/>
      <c r="CC530" s="424"/>
      <c r="CD530" s="424"/>
      <c r="CE530" s="424"/>
      <c r="CF530" s="424" t="s">
        <v>60</v>
      </c>
      <c r="CG530" s="424"/>
      <c r="CH530" s="424"/>
      <c r="CI530" s="424"/>
      <c r="CJ530" s="424"/>
      <c r="CK530" s="424"/>
      <c r="CL530" s="424" t="s">
        <v>61</v>
      </c>
      <c r="CM530" s="424"/>
      <c r="CN530" s="424"/>
      <c r="CO530" s="424"/>
      <c r="CP530" s="424"/>
      <c r="CQ530" s="424"/>
    </row>
    <row r="531" spans="1:95" ht="61.5" customHeight="1" x14ac:dyDescent="0.2">
      <c r="A531" s="340" t="s">
        <v>330</v>
      </c>
      <c r="B531" s="361"/>
      <c r="C531" s="361"/>
      <c r="D531" s="361"/>
      <c r="E531" s="361"/>
      <c r="F531" s="361"/>
      <c r="G531" s="362"/>
      <c r="H531" s="770" t="s">
        <v>63</v>
      </c>
      <c r="I531" s="768"/>
      <c r="J531" s="768"/>
      <c r="K531" s="768"/>
      <c r="L531" s="768"/>
      <c r="M531" s="768"/>
      <c r="N531" s="768"/>
      <c r="O531" s="768"/>
      <c r="P531" s="768"/>
      <c r="Q531" s="768"/>
      <c r="R531" s="768"/>
      <c r="S531" s="769"/>
      <c r="T531" s="346" t="s">
        <v>64</v>
      </c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8"/>
      <c r="AF531" s="349" t="s">
        <v>65</v>
      </c>
      <c r="AG531" s="350"/>
      <c r="AH531" s="350"/>
      <c r="AI531" s="350"/>
      <c r="AJ531" s="350"/>
      <c r="AK531" s="350"/>
      <c r="AL531" s="350"/>
      <c r="AM531" s="350"/>
      <c r="AN531" s="350"/>
      <c r="AO531" s="350"/>
      <c r="AP531" s="350"/>
      <c r="AQ531" s="350"/>
      <c r="AR531" s="350"/>
      <c r="AS531" s="350"/>
      <c r="AT531" s="350"/>
      <c r="AU531" s="350"/>
      <c r="AV531" s="350"/>
      <c r="AW531" s="350"/>
      <c r="AX531" s="350"/>
      <c r="AY531" s="351"/>
      <c r="AZ531" s="352" t="s">
        <v>66</v>
      </c>
      <c r="BA531" s="353"/>
      <c r="BB531" s="353"/>
      <c r="BC531" s="353"/>
      <c r="BD531" s="353"/>
      <c r="BE531" s="353"/>
      <c r="BF531" s="354"/>
      <c r="BG531" s="352" t="s">
        <v>67</v>
      </c>
      <c r="BH531" s="353"/>
      <c r="BI531" s="353"/>
      <c r="BJ531" s="353"/>
      <c r="BK531" s="353"/>
      <c r="BL531" s="353"/>
      <c r="BM531" s="354"/>
      <c r="BN531" s="336">
        <v>100</v>
      </c>
      <c r="BO531" s="337"/>
      <c r="BP531" s="337"/>
      <c r="BQ531" s="337"/>
      <c r="BR531" s="337"/>
      <c r="BS531" s="338"/>
      <c r="BT531" s="336">
        <v>100</v>
      </c>
      <c r="BU531" s="337"/>
      <c r="BV531" s="337"/>
      <c r="BW531" s="337"/>
      <c r="BX531" s="337"/>
      <c r="BY531" s="338"/>
      <c r="BZ531" s="336">
        <v>100</v>
      </c>
      <c r="CA531" s="337"/>
      <c r="CB531" s="337"/>
      <c r="CC531" s="337"/>
      <c r="CD531" s="337"/>
      <c r="CE531" s="338"/>
      <c r="CF531" s="358">
        <v>3</v>
      </c>
      <c r="CG531" s="359"/>
      <c r="CH531" s="359"/>
      <c r="CI531" s="359"/>
      <c r="CJ531" s="359"/>
      <c r="CK531" s="360"/>
      <c r="CL531" s="336"/>
      <c r="CM531" s="337"/>
      <c r="CN531" s="337"/>
      <c r="CO531" s="337"/>
      <c r="CP531" s="337"/>
      <c r="CQ531" s="338"/>
    </row>
    <row r="532" spans="1:95" ht="39.75" customHeight="1" x14ac:dyDescent="0.2">
      <c r="A532" s="340" t="s">
        <v>330</v>
      </c>
      <c r="B532" s="361"/>
      <c r="C532" s="361"/>
      <c r="D532" s="361"/>
      <c r="E532" s="361"/>
      <c r="F532" s="361"/>
      <c r="G532" s="362"/>
      <c r="H532" s="770" t="s">
        <v>63</v>
      </c>
      <c r="I532" s="768"/>
      <c r="J532" s="768"/>
      <c r="K532" s="768"/>
      <c r="L532" s="768"/>
      <c r="M532" s="768"/>
      <c r="N532" s="768"/>
      <c r="O532" s="768"/>
      <c r="P532" s="768"/>
      <c r="Q532" s="768"/>
      <c r="R532" s="768"/>
      <c r="S532" s="769"/>
      <c r="T532" s="346" t="s">
        <v>64</v>
      </c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8"/>
      <c r="AF532" s="349" t="s">
        <v>73</v>
      </c>
      <c r="AG532" s="350"/>
      <c r="AH532" s="350"/>
      <c r="AI532" s="350"/>
      <c r="AJ532" s="350"/>
      <c r="AK532" s="350"/>
      <c r="AL532" s="350"/>
      <c r="AM532" s="350"/>
      <c r="AN532" s="350"/>
      <c r="AO532" s="350"/>
      <c r="AP532" s="350"/>
      <c r="AQ532" s="350"/>
      <c r="AR532" s="350"/>
      <c r="AS532" s="350"/>
      <c r="AT532" s="350"/>
      <c r="AU532" s="350"/>
      <c r="AV532" s="350"/>
      <c r="AW532" s="350"/>
      <c r="AX532" s="350"/>
      <c r="AY532" s="351"/>
      <c r="AZ532" s="352" t="s">
        <v>66</v>
      </c>
      <c r="BA532" s="353"/>
      <c r="BB532" s="353"/>
      <c r="BC532" s="353"/>
      <c r="BD532" s="353"/>
      <c r="BE532" s="353"/>
      <c r="BF532" s="354"/>
      <c r="BG532" s="352" t="s">
        <v>67</v>
      </c>
      <c r="BH532" s="353"/>
      <c r="BI532" s="353"/>
      <c r="BJ532" s="353"/>
      <c r="BK532" s="353"/>
      <c r="BL532" s="353"/>
      <c r="BM532" s="354"/>
      <c r="BN532" s="336">
        <v>100</v>
      </c>
      <c r="BO532" s="337"/>
      <c r="BP532" s="337"/>
      <c r="BQ532" s="337"/>
      <c r="BR532" s="337"/>
      <c r="BS532" s="338"/>
      <c r="BT532" s="336">
        <v>100</v>
      </c>
      <c r="BU532" s="337"/>
      <c r="BV532" s="337"/>
      <c r="BW532" s="337"/>
      <c r="BX532" s="337"/>
      <c r="BY532" s="338"/>
      <c r="BZ532" s="336">
        <v>100</v>
      </c>
      <c r="CA532" s="337"/>
      <c r="CB532" s="337"/>
      <c r="CC532" s="337"/>
      <c r="CD532" s="337"/>
      <c r="CE532" s="338"/>
      <c r="CF532" s="358">
        <v>3</v>
      </c>
      <c r="CG532" s="359"/>
      <c r="CH532" s="359"/>
      <c r="CI532" s="359"/>
      <c r="CJ532" s="359"/>
      <c r="CK532" s="360"/>
      <c r="CL532" s="336"/>
      <c r="CM532" s="337"/>
      <c r="CN532" s="337"/>
      <c r="CO532" s="337"/>
      <c r="CP532" s="337"/>
      <c r="CQ532" s="338"/>
    </row>
    <row r="533" spans="1:95" ht="0.75" customHeight="1" x14ac:dyDescent="0.2">
      <c r="A533" s="439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9"/>
      <c r="U533" s="439"/>
      <c r="V533" s="439"/>
      <c r="W533" s="439"/>
      <c r="X533" s="439"/>
      <c r="Y533" s="439"/>
      <c r="Z533" s="439"/>
      <c r="AA533" s="439"/>
      <c r="AB533" s="439"/>
      <c r="AC533" s="439"/>
      <c r="AD533" s="439"/>
      <c r="AE533" s="439"/>
      <c r="AF533" s="439"/>
      <c r="AG533" s="439"/>
      <c r="AH533" s="439"/>
      <c r="AI533" s="439"/>
      <c r="AJ533" s="439"/>
      <c r="AK533" s="439"/>
      <c r="AL533" s="439"/>
      <c r="AM533" s="439"/>
      <c r="AN533" s="439"/>
      <c r="AO533" s="439"/>
      <c r="AP533" s="439"/>
      <c r="AQ533" s="439"/>
      <c r="AR533" s="439"/>
      <c r="AS533" s="439"/>
      <c r="AT533" s="439"/>
      <c r="AU533" s="439"/>
      <c r="AV533" s="439"/>
      <c r="AW533" s="439"/>
      <c r="AX533" s="439"/>
      <c r="AY533" s="439"/>
      <c r="AZ533" s="439"/>
      <c r="BA533" s="439"/>
      <c r="BB533" s="439"/>
      <c r="BC533" s="439"/>
      <c r="BD533" s="439"/>
      <c r="BE533" s="439"/>
      <c r="BF533" s="439"/>
      <c r="BG533" s="439"/>
      <c r="BH533" s="439"/>
      <c r="BI533" s="439"/>
      <c r="BJ533" s="439"/>
      <c r="BK533" s="439"/>
      <c r="BL533" s="439"/>
      <c r="BM533" s="439"/>
      <c r="BN533" s="439"/>
      <c r="BO533" s="439"/>
      <c r="BP533" s="439"/>
      <c r="BQ533" s="439"/>
      <c r="BR533" s="439"/>
      <c r="BS533" s="439"/>
      <c r="BT533" s="439"/>
      <c r="BU533" s="439"/>
      <c r="BV533" s="439"/>
      <c r="BW533" s="439"/>
      <c r="BX533" s="439"/>
      <c r="BY533" s="439"/>
      <c r="BZ533" s="439"/>
      <c r="CA533" s="439"/>
      <c r="CB533" s="439"/>
      <c r="CC533" s="439"/>
      <c r="CD533" s="439"/>
      <c r="CE533" s="439"/>
    </row>
    <row r="534" spans="1:95" ht="18" x14ac:dyDescent="0.2">
      <c r="A534" s="368" t="s">
        <v>74</v>
      </c>
      <c r="B534" s="368"/>
      <c r="C534" s="368"/>
      <c r="D534" s="368"/>
      <c r="E534" s="368"/>
      <c r="F534" s="368"/>
      <c r="G534" s="368"/>
      <c r="H534" s="368"/>
      <c r="I534" s="368"/>
      <c r="J534" s="368"/>
      <c r="K534" s="368"/>
      <c r="L534" s="368"/>
      <c r="M534" s="368"/>
      <c r="N534" s="368"/>
      <c r="O534" s="368"/>
      <c r="P534" s="368"/>
      <c r="Q534" s="368"/>
      <c r="R534" s="368"/>
      <c r="S534" s="368"/>
      <c r="T534" s="368"/>
      <c r="U534" s="368"/>
      <c r="V534" s="368"/>
      <c r="W534" s="368"/>
      <c r="X534" s="368"/>
      <c r="Y534" s="368"/>
      <c r="Z534" s="368"/>
      <c r="AA534" s="368"/>
      <c r="AB534" s="368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8"/>
      <c r="AV534" s="368"/>
      <c r="AW534" s="368"/>
      <c r="AX534" s="368"/>
      <c r="AY534" s="368"/>
      <c r="AZ534" s="368"/>
      <c r="BA534" s="368"/>
      <c r="BB534" s="368"/>
      <c r="BC534" s="368"/>
      <c r="BD534" s="368"/>
      <c r="BE534" s="368"/>
      <c r="BF534" s="368"/>
      <c r="BG534" s="368"/>
      <c r="BH534" s="368"/>
      <c r="BI534" s="368"/>
      <c r="BJ534" s="368"/>
      <c r="BK534" s="368"/>
      <c r="BL534" s="368"/>
      <c r="BM534" s="368"/>
      <c r="BN534" s="368"/>
      <c r="BO534" s="368"/>
      <c r="BP534" s="368"/>
      <c r="BQ534" s="368"/>
      <c r="BR534" s="368"/>
      <c r="BS534" s="368"/>
      <c r="BT534" s="368"/>
      <c r="BU534" s="368"/>
      <c r="BV534" s="368"/>
      <c r="BW534" s="368"/>
      <c r="BX534" s="368"/>
      <c r="BY534" s="368"/>
      <c r="BZ534" s="368"/>
      <c r="CA534" s="368"/>
      <c r="CB534" s="368"/>
      <c r="CC534" s="368"/>
      <c r="CD534" s="368"/>
      <c r="CE534" s="368"/>
    </row>
    <row r="535" spans="1:95" ht="8.25" customHeight="1" x14ac:dyDescent="0.2">
      <c r="A535" s="368"/>
      <c r="B535" s="368"/>
      <c r="C535" s="368"/>
      <c r="D535" s="368"/>
      <c r="E535" s="368"/>
      <c r="F535" s="368"/>
      <c r="G535" s="368"/>
      <c r="H535" s="368"/>
      <c r="I535" s="368"/>
      <c r="J535" s="368"/>
      <c r="K535" s="368"/>
      <c r="L535" s="368"/>
      <c r="M535" s="368"/>
      <c r="N535" s="368"/>
      <c r="O535" s="368"/>
      <c r="P535" s="368"/>
      <c r="Q535" s="368"/>
      <c r="R535" s="368"/>
      <c r="S535" s="368"/>
      <c r="T535" s="368"/>
      <c r="U535" s="368"/>
      <c r="V535" s="368"/>
      <c r="W535" s="368"/>
      <c r="X535" s="368"/>
      <c r="Y535" s="368"/>
      <c r="Z535" s="368"/>
      <c r="AA535" s="368"/>
      <c r="AB535" s="368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8"/>
      <c r="AV535" s="368"/>
      <c r="AW535" s="368"/>
      <c r="AX535" s="368"/>
      <c r="AY535" s="368"/>
      <c r="AZ535" s="368"/>
      <c r="BA535" s="368"/>
      <c r="BB535" s="368"/>
      <c r="BC535" s="368"/>
      <c r="BD535" s="368"/>
      <c r="BE535" s="368"/>
      <c r="BF535" s="368"/>
      <c r="BG535" s="368"/>
      <c r="BH535" s="368"/>
      <c r="BI535" s="368"/>
      <c r="BJ535" s="368"/>
      <c r="BK535" s="368"/>
      <c r="BL535" s="368"/>
      <c r="BM535" s="368"/>
      <c r="BN535" s="368"/>
      <c r="BO535" s="368"/>
      <c r="BP535" s="368"/>
      <c r="BQ535" s="368"/>
      <c r="BR535" s="368"/>
      <c r="BS535" s="368"/>
      <c r="BT535" s="368"/>
      <c r="BU535" s="368"/>
      <c r="BV535" s="368"/>
      <c r="BW535" s="368"/>
      <c r="BX535" s="368"/>
      <c r="BY535" s="368"/>
      <c r="BZ535" s="368"/>
      <c r="CA535" s="368"/>
      <c r="CB535" s="368"/>
      <c r="CC535" s="368"/>
      <c r="CD535" s="368"/>
      <c r="CE535" s="368"/>
    </row>
    <row r="536" spans="1:95" ht="78" customHeight="1" x14ac:dyDescent="0.2">
      <c r="A536" s="424" t="s">
        <v>36</v>
      </c>
      <c r="B536" s="424"/>
      <c r="C536" s="424"/>
      <c r="D536" s="424"/>
      <c r="E536" s="424"/>
      <c r="F536" s="424"/>
      <c r="G536" s="424"/>
      <c r="H536" s="405" t="s">
        <v>76</v>
      </c>
      <c r="I536" s="406"/>
      <c r="J536" s="406"/>
      <c r="K536" s="406"/>
      <c r="L536" s="406"/>
      <c r="M536" s="406"/>
      <c r="N536" s="406"/>
      <c r="O536" s="406"/>
      <c r="P536" s="406"/>
      <c r="Q536" s="406"/>
      <c r="R536" s="406"/>
      <c r="S536" s="407"/>
      <c r="T536" s="352" t="s">
        <v>77</v>
      </c>
      <c r="U536" s="353"/>
      <c r="V536" s="353"/>
      <c r="W536" s="353"/>
      <c r="X536" s="353"/>
      <c r="Y536" s="353"/>
      <c r="Z536" s="353"/>
      <c r="AA536" s="353"/>
      <c r="AB536" s="354"/>
      <c r="AC536" s="352" t="s">
        <v>78</v>
      </c>
      <c r="AD536" s="353"/>
      <c r="AE536" s="353"/>
      <c r="AF536" s="353"/>
      <c r="AG536" s="353"/>
      <c r="AH536" s="353"/>
      <c r="AI536" s="353"/>
      <c r="AJ536" s="353"/>
      <c r="AK536" s="353"/>
      <c r="AL536" s="353"/>
      <c r="AM536" s="353"/>
      <c r="AN536" s="353"/>
      <c r="AO536" s="353"/>
      <c r="AP536" s="353"/>
      <c r="AQ536" s="353"/>
      <c r="AR536" s="353"/>
      <c r="AS536" s="353"/>
      <c r="AT536" s="353"/>
      <c r="AU536" s="353"/>
      <c r="AV536" s="353"/>
      <c r="AW536" s="353"/>
      <c r="AX536" s="353"/>
      <c r="AY536" s="353"/>
      <c r="AZ536" s="353"/>
      <c r="BA536" s="354"/>
      <c r="BB536" s="352" t="s">
        <v>79</v>
      </c>
      <c r="BC536" s="353"/>
      <c r="BD536" s="353"/>
      <c r="BE536" s="353"/>
      <c r="BF536" s="353"/>
      <c r="BG536" s="353"/>
      <c r="BH536" s="353"/>
      <c r="BI536" s="353"/>
      <c r="BJ536" s="353"/>
      <c r="BK536" s="353"/>
      <c r="BL536" s="353"/>
      <c r="BM536" s="353"/>
      <c r="BN536" s="353"/>
      <c r="BO536" s="353"/>
      <c r="BP536" s="354"/>
      <c r="BQ536" s="352" t="s">
        <v>80</v>
      </c>
      <c r="BR536" s="353"/>
      <c r="BS536" s="353"/>
      <c r="BT536" s="353"/>
      <c r="BU536" s="353"/>
      <c r="BV536" s="353"/>
      <c r="BW536" s="353"/>
      <c r="BX536" s="353"/>
      <c r="BY536" s="353"/>
      <c r="BZ536" s="353"/>
      <c r="CA536" s="353"/>
      <c r="CB536" s="353"/>
      <c r="CC536" s="353"/>
      <c r="CD536" s="353"/>
      <c r="CE536" s="354"/>
      <c r="CF536" s="424" t="s">
        <v>81</v>
      </c>
      <c r="CG536" s="424"/>
      <c r="CH536" s="424"/>
      <c r="CI536" s="424"/>
      <c r="CJ536" s="424"/>
      <c r="CK536" s="424"/>
      <c r="CL536" s="424"/>
      <c r="CM536" s="424"/>
      <c r="CN536" s="424"/>
      <c r="CO536" s="424"/>
      <c r="CP536" s="424"/>
      <c r="CQ536" s="424"/>
    </row>
    <row r="537" spans="1:95" x14ac:dyDescent="0.2">
      <c r="A537" s="424"/>
      <c r="B537" s="424"/>
      <c r="C537" s="424"/>
      <c r="D537" s="424"/>
      <c r="E537" s="424"/>
      <c r="F537" s="424"/>
      <c r="G537" s="424"/>
      <c r="H537" s="405" t="s">
        <v>42</v>
      </c>
      <c r="I537" s="406"/>
      <c r="J537" s="406"/>
      <c r="K537" s="406"/>
      <c r="L537" s="406"/>
      <c r="M537" s="406"/>
      <c r="N537" s="406"/>
      <c r="O537" s="406"/>
      <c r="P537" s="406"/>
      <c r="Q537" s="406"/>
      <c r="R537" s="406"/>
      <c r="S537" s="407"/>
      <c r="T537" s="411" t="s">
        <v>42</v>
      </c>
      <c r="U537" s="412"/>
      <c r="V537" s="412"/>
      <c r="W537" s="412"/>
      <c r="X537" s="412"/>
      <c r="Y537" s="412"/>
      <c r="Z537" s="412"/>
      <c r="AA537" s="412"/>
      <c r="AB537" s="413"/>
      <c r="AC537" s="405" t="s">
        <v>42</v>
      </c>
      <c r="AD537" s="406"/>
      <c r="AE537" s="406"/>
      <c r="AF537" s="406"/>
      <c r="AG537" s="406"/>
      <c r="AH537" s="406"/>
      <c r="AI537" s="406"/>
      <c r="AJ537" s="406"/>
      <c r="AK537" s="406"/>
      <c r="AL537" s="406"/>
      <c r="AM537" s="406"/>
      <c r="AN537" s="406"/>
      <c r="AO537" s="406"/>
      <c r="AP537" s="406"/>
      <c r="AQ537" s="406"/>
      <c r="AR537" s="407"/>
      <c r="AS537" s="405" t="s">
        <v>82</v>
      </c>
      <c r="AT537" s="406"/>
      <c r="AU537" s="406"/>
      <c r="AV537" s="406"/>
      <c r="AW537" s="406"/>
      <c r="AX537" s="406"/>
      <c r="AY537" s="406"/>
      <c r="AZ537" s="406"/>
      <c r="BA537" s="407"/>
      <c r="BB537" s="414" t="s">
        <v>6</v>
      </c>
      <c r="BC537" s="415"/>
      <c r="BD537" s="377" t="s">
        <v>12</v>
      </c>
      <c r="BE537" s="377"/>
      <c r="BF537" s="315"/>
      <c r="BG537" s="414" t="s">
        <v>6</v>
      </c>
      <c r="BH537" s="415"/>
      <c r="BI537" s="377" t="s">
        <v>6</v>
      </c>
      <c r="BJ537" s="377"/>
      <c r="BK537" s="315"/>
      <c r="BL537" s="414" t="s">
        <v>6</v>
      </c>
      <c r="BM537" s="415"/>
      <c r="BN537" s="377" t="s">
        <v>205</v>
      </c>
      <c r="BO537" s="377"/>
      <c r="BP537" s="315"/>
      <c r="BQ537" s="414" t="s">
        <v>6</v>
      </c>
      <c r="BR537" s="415"/>
      <c r="BS537" s="377" t="s">
        <v>12</v>
      </c>
      <c r="BT537" s="377"/>
      <c r="BU537" s="315"/>
      <c r="BV537" s="414" t="s">
        <v>6</v>
      </c>
      <c r="BW537" s="415"/>
      <c r="BX537" s="377" t="s">
        <v>6</v>
      </c>
      <c r="BY537" s="377"/>
      <c r="BZ537" s="315"/>
      <c r="CA537" s="414" t="s">
        <v>6</v>
      </c>
      <c r="CB537" s="415"/>
      <c r="CC537" s="377" t="s">
        <v>205</v>
      </c>
      <c r="CD537" s="377"/>
      <c r="CE537" s="315"/>
      <c r="CF537" s="405" t="s">
        <v>45</v>
      </c>
      <c r="CG537" s="406"/>
      <c r="CH537" s="406"/>
      <c r="CI537" s="406"/>
      <c r="CJ537" s="406"/>
      <c r="CK537" s="407"/>
      <c r="CL537" s="405" t="s">
        <v>46</v>
      </c>
      <c r="CM537" s="406"/>
      <c r="CN537" s="406"/>
      <c r="CO537" s="406"/>
      <c r="CP537" s="406"/>
      <c r="CQ537" s="407"/>
    </row>
    <row r="538" spans="1:95" ht="1.9" customHeight="1" x14ac:dyDescent="0.2">
      <c r="A538" s="424"/>
      <c r="B538" s="424"/>
      <c r="C538" s="424"/>
      <c r="D538" s="424"/>
      <c r="E538" s="424"/>
      <c r="F538" s="424"/>
      <c r="G538" s="424"/>
      <c r="H538" s="411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413"/>
      <c r="T538" s="411"/>
      <c r="U538" s="412"/>
      <c r="V538" s="412"/>
      <c r="W538" s="412"/>
      <c r="X538" s="412"/>
      <c r="Y538" s="412"/>
      <c r="Z538" s="412"/>
      <c r="AA538" s="412"/>
      <c r="AB538" s="413"/>
      <c r="AC538" s="411"/>
      <c r="AD538" s="412"/>
      <c r="AE538" s="412"/>
      <c r="AF538" s="412"/>
      <c r="AG538" s="412"/>
      <c r="AH538" s="412"/>
      <c r="AI538" s="412"/>
      <c r="AJ538" s="412"/>
      <c r="AK538" s="412"/>
      <c r="AL538" s="412"/>
      <c r="AM538" s="412"/>
      <c r="AN538" s="412"/>
      <c r="AO538" s="412"/>
      <c r="AP538" s="412"/>
      <c r="AQ538" s="412"/>
      <c r="AR538" s="413"/>
      <c r="AS538" s="411"/>
      <c r="AT538" s="412"/>
      <c r="AU538" s="412"/>
      <c r="AV538" s="412"/>
      <c r="AW538" s="412"/>
      <c r="AX538" s="412"/>
      <c r="AY538" s="412"/>
      <c r="AZ538" s="412"/>
      <c r="BA538" s="413"/>
      <c r="BB538" s="411" t="s">
        <v>83</v>
      </c>
      <c r="BC538" s="412"/>
      <c r="BD538" s="412"/>
      <c r="BE538" s="412"/>
      <c r="BF538" s="413"/>
      <c r="BG538" s="411" t="s">
        <v>84</v>
      </c>
      <c r="BH538" s="412"/>
      <c r="BI538" s="412"/>
      <c r="BJ538" s="412"/>
      <c r="BK538" s="413"/>
      <c r="BL538" s="411" t="s">
        <v>85</v>
      </c>
      <c r="BM538" s="412"/>
      <c r="BN538" s="412"/>
      <c r="BO538" s="412"/>
      <c r="BP538" s="413"/>
      <c r="BQ538" s="411" t="s">
        <v>83</v>
      </c>
      <c r="BR538" s="412"/>
      <c r="BS538" s="412"/>
      <c r="BT538" s="412"/>
      <c r="BU538" s="413"/>
      <c r="BV538" s="411" t="s">
        <v>84</v>
      </c>
      <c r="BW538" s="412"/>
      <c r="BX538" s="412"/>
      <c r="BY538" s="412"/>
      <c r="BZ538" s="413"/>
      <c r="CA538" s="411" t="s">
        <v>85</v>
      </c>
      <c r="CB538" s="412"/>
      <c r="CC538" s="412"/>
      <c r="CD538" s="412"/>
      <c r="CE538" s="413"/>
      <c r="CF538" s="411"/>
      <c r="CG538" s="412"/>
      <c r="CH538" s="412"/>
      <c r="CI538" s="412"/>
      <c r="CJ538" s="412"/>
      <c r="CK538" s="413"/>
      <c r="CL538" s="411"/>
      <c r="CM538" s="412"/>
      <c r="CN538" s="412"/>
      <c r="CO538" s="412"/>
      <c r="CP538" s="412"/>
      <c r="CQ538" s="413"/>
    </row>
    <row r="539" spans="1:95" hidden="1" x14ac:dyDescent="0.2">
      <c r="A539" s="424"/>
      <c r="B539" s="424"/>
      <c r="C539" s="424"/>
      <c r="D539" s="424"/>
      <c r="E539" s="424"/>
      <c r="F539" s="424"/>
      <c r="G539" s="424"/>
      <c r="H539" s="411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413"/>
      <c r="T539" s="411"/>
      <c r="U539" s="412"/>
      <c r="V539" s="412"/>
      <c r="W539" s="412"/>
      <c r="X539" s="412"/>
      <c r="Y539" s="412"/>
      <c r="Z539" s="412"/>
      <c r="AA539" s="412"/>
      <c r="AB539" s="413"/>
      <c r="AC539" s="411"/>
      <c r="AD539" s="412"/>
      <c r="AE539" s="412"/>
      <c r="AF539" s="412"/>
      <c r="AG539" s="412"/>
      <c r="AH539" s="412"/>
      <c r="AI539" s="412"/>
      <c r="AJ539" s="412"/>
      <c r="AK539" s="412"/>
      <c r="AL539" s="412"/>
      <c r="AM539" s="412"/>
      <c r="AN539" s="412"/>
      <c r="AO539" s="412"/>
      <c r="AP539" s="412"/>
      <c r="AQ539" s="412"/>
      <c r="AR539" s="413"/>
      <c r="AS539" s="408"/>
      <c r="AT539" s="409"/>
      <c r="AU539" s="409"/>
      <c r="AV539" s="409"/>
      <c r="AW539" s="409"/>
      <c r="AX539" s="409"/>
      <c r="AY539" s="409"/>
      <c r="AZ539" s="409"/>
      <c r="BA539" s="410"/>
      <c r="BB539" s="411"/>
      <c r="BC539" s="412"/>
      <c r="BD539" s="412"/>
      <c r="BE539" s="412"/>
      <c r="BF539" s="413"/>
      <c r="BG539" s="411"/>
      <c r="BH539" s="412"/>
      <c r="BI539" s="412"/>
      <c r="BJ539" s="412"/>
      <c r="BK539" s="413"/>
      <c r="BL539" s="411"/>
      <c r="BM539" s="412"/>
      <c r="BN539" s="412"/>
      <c r="BO539" s="412"/>
      <c r="BP539" s="413"/>
      <c r="BQ539" s="411"/>
      <c r="BR539" s="412"/>
      <c r="BS539" s="412"/>
      <c r="BT539" s="412"/>
      <c r="BU539" s="413"/>
      <c r="BV539" s="411"/>
      <c r="BW539" s="412"/>
      <c r="BX539" s="412"/>
      <c r="BY539" s="412"/>
      <c r="BZ539" s="413"/>
      <c r="CA539" s="411"/>
      <c r="CB539" s="412"/>
      <c r="CC539" s="412"/>
      <c r="CD539" s="412"/>
      <c r="CE539" s="413"/>
      <c r="CF539" s="411"/>
      <c r="CG539" s="412"/>
      <c r="CH539" s="412"/>
      <c r="CI539" s="412"/>
      <c r="CJ539" s="412"/>
      <c r="CK539" s="413"/>
      <c r="CL539" s="411"/>
      <c r="CM539" s="412"/>
      <c r="CN539" s="412"/>
      <c r="CO539" s="412"/>
      <c r="CP539" s="412"/>
      <c r="CQ539" s="413"/>
    </row>
    <row r="540" spans="1:95" ht="63.6" customHeight="1" x14ac:dyDescent="0.2">
      <c r="A540" s="424"/>
      <c r="B540" s="424"/>
      <c r="C540" s="424"/>
      <c r="D540" s="424"/>
      <c r="E540" s="424"/>
      <c r="F540" s="424"/>
      <c r="G540" s="424"/>
      <c r="H540" s="408"/>
      <c r="I540" s="409"/>
      <c r="J540" s="409"/>
      <c r="K540" s="409"/>
      <c r="L540" s="409"/>
      <c r="M540" s="409"/>
      <c r="N540" s="409"/>
      <c r="O540" s="409"/>
      <c r="P540" s="409"/>
      <c r="Q540" s="409"/>
      <c r="R540" s="409"/>
      <c r="S540" s="410"/>
      <c r="T540" s="408"/>
      <c r="U540" s="409"/>
      <c r="V540" s="409"/>
      <c r="W540" s="409"/>
      <c r="X540" s="409"/>
      <c r="Y540" s="409"/>
      <c r="Z540" s="409"/>
      <c r="AA540" s="409"/>
      <c r="AB540" s="410"/>
      <c r="AC540" s="408"/>
      <c r="AD540" s="409"/>
      <c r="AE540" s="409"/>
      <c r="AF540" s="409"/>
      <c r="AG540" s="409"/>
      <c r="AH540" s="409"/>
      <c r="AI540" s="409"/>
      <c r="AJ540" s="409"/>
      <c r="AK540" s="409"/>
      <c r="AL540" s="409"/>
      <c r="AM540" s="409"/>
      <c r="AN540" s="409"/>
      <c r="AO540" s="409"/>
      <c r="AP540" s="409"/>
      <c r="AQ540" s="409"/>
      <c r="AR540" s="410"/>
      <c r="AS540" s="352" t="s">
        <v>50</v>
      </c>
      <c r="AT540" s="353"/>
      <c r="AU540" s="353"/>
      <c r="AV540" s="353"/>
      <c r="AW540" s="354"/>
      <c r="AX540" s="352" t="s">
        <v>51</v>
      </c>
      <c r="AY540" s="353"/>
      <c r="AZ540" s="353"/>
      <c r="BA540" s="354"/>
      <c r="BB540" s="408"/>
      <c r="BC540" s="409"/>
      <c r="BD540" s="409"/>
      <c r="BE540" s="409"/>
      <c r="BF540" s="410"/>
      <c r="BG540" s="408"/>
      <c r="BH540" s="409"/>
      <c r="BI540" s="409"/>
      <c r="BJ540" s="409"/>
      <c r="BK540" s="410"/>
      <c r="BL540" s="408"/>
      <c r="BM540" s="409"/>
      <c r="BN540" s="409"/>
      <c r="BO540" s="409"/>
      <c r="BP540" s="410"/>
      <c r="BQ540" s="408"/>
      <c r="BR540" s="409"/>
      <c r="BS540" s="409"/>
      <c r="BT540" s="409"/>
      <c r="BU540" s="410"/>
      <c r="BV540" s="408"/>
      <c r="BW540" s="409"/>
      <c r="BX540" s="409"/>
      <c r="BY540" s="409"/>
      <c r="BZ540" s="410"/>
      <c r="CA540" s="408"/>
      <c r="CB540" s="409"/>
      <c r="CC540" s="409"/>
      <c r="CD540" s="409"/>
      <c r="CE540" s="410"/>
      <c r="CF540" s="408"/>
      <c r="CG540" s="409"/>
      <c r="CH540" s="409"/>
      <c r="CI540" s="409"/>
      <c r="CJ540" s="409"/>
      <c r="CK540" s="410"/>
      <c r="CL540" s="408"/>
      <c r="CM540" s="409"/>
      <c r="CN540" s="409"/>
      <c r="CO540" s="409"/>
      <c r="CP540" s="409"/>
      <c r="CQ540" s="410"/>
    </row>
    <row r="541" spans="1:95" x14ac:dyDescent="0.2">
      <c r="A541" s="424" t="s">
        <v>27</v>
      </c>
      <c r="B541" s="424"/>
      <c r="C541" s="424"/>
      <c r="D541" s="424"/>
      <c r="E541" s="424"/>
      <c r="F541" s="424"/>
      <c r="G541" s="424"/>
      <c r="H541" s="352" t="s">
        <v>52</v>
      </c>
      <c r="I541" s="353"/>
      <c r="J541" s="353"/>
      <c r="K541" s="353"/>
      <c r="L541" s="353"/>
      <c r="M541" s="353"/>
      <c r="N541" s="353"/>
      <c r="O541" s="353"/>
      <c r="P541" s="353"/>
      <c r="Q541" s="353"/>
      <c r="R541" s="353"/>
      <c r="S541" s="354"/>
      <c r="T541" s="352" t="s">
        <v>53</v>
      </c>
      <c r="U541" s="353"/>
      <c r="V541" s="353"/>
      <c r="W541" s="353"/>
      <c r="X541" s="353"/>
      <c r="Y541" s="353"/>
      <c r="Z541" s="353"/>
      <c r="AA541" s="353"/>
      <c r="AB541" s="354"/>
      <c r="AC541" s="405" t="s">
        <v>54</v>
      </c>
      <c r="AD541" s="406"/>
      <c r="AE541" s="406"/>
      <c r="AF541" s="406"/>
      <c r="AG541" s="406"/>
      <c r="AH541" s="406"/>
      <c r="AI541" s="406"/>
      <c r="AJ541" s="406"/>
      <c r="AK541" s="406"/>
      <c r="AL541" s="406"/>
      <c r="AM541" s="406"/>
      <c r="AN541" s="406"/>
      <c r="AO541" s="406"/>
      <c r="AP541" s="406"/>
      <c r="AQ541" s="406"/>
      <c r="AR541" s="407"/>
      <c r="AS541" s="352" t="s">
        <v>55</v>
      </c>
      <c r="AT541" s="353"/>
      <c r="AU541" s="353"/>
      <c r="AV541" s="353"/>
      <c r="AW541" s="354"/>
      <c r="AX541" s="352" t="s">
        <v>56</v>
      </c>
      <c r="AY541" s="353"/>
      <c r="AZ541" s="353"/>
      <c r="BA541" s="354"/>
      <c r="BB541" s="424" t="s">
        <v>57</v>
      </c>
      <c r="BC541" s="424"/>
      <c r="BD541" s="424"/>
      <c r="BE541" s="424"/>
      <c r="BF541" s="424"/>
      <c r="BG541" s="424" t="s">
        <v>58</v>
      </c>
      <c r="BH541" s="424"/>
      <c r="BI541" s="424"/>
      <c r="BJ541" s="424"/>
      <c r="BK541" s="424"/>
      <c r="BL541" s="424" t="s">
        <v>59</v>
      </c>
      <c r="BM541" s="424"/>
      <c r="BN541" s="424"/>
      <c r="BO541" s="424"/>
      <c r="BP541" s="424"/>
      <c r="BQ541" s="424" t="s">
        <v>60</v>
      </c>
      <c r="BR541" s="424"/>
      <c r="BS541" s="424"/>
      <c r="BT541" s="424"/>
      <c r="BU541" s="424"/>
      <c r="BV541" s="424" t="s">
        <v>61</v>
      </c>
      <c r="BW541" s="424"/>
      <c r="BX541" s="424"/>
      <c r="BY541" s="424"/>
      <c r="BZ541" s="424"/>
      <c r="CA541" s="424" t="s">
        <v>86</v>
      </c>
      <c r="CB541" s="424"/>
      <c r="CC541" s="424"/>
      <c r="CD541" s="424"/>
      <c r="CE541" s="424"/>
      <c r="CF541" s="424" t="s">
        <v>87</v>
      </c>
      <c r="CG541" s="424"/>
      <c r="CH541" s="424"/>
      <c r="CI541" s="424"/>
      <c r="CJ541" s="424"/>
      <c r="CK541" s="424"/>
      <c r="CL541" s="424" t="s">
        <v>88</v>
      </c>
      <c r="CM541" s="424"/>
      <c r="CN541" s="424"/>
      <c r="CO541" s="424"/>
      <c r="CP541" s="424"/>
      <c r="CQ541" s="424"/>
    </row>
    <row r="542" spans="1:95" ht="40.9" customHeight="1" x14ac:dyDescent="0.2">
      <c r="A542" s="340" t="s">
        <v>330</v>
      </c>
      <c r="B542" s="361"/>
      <c r="C542" s="361"/>
      <c r="D542" s="361"/>
      <c r="E542" s="361"/>
      <c r="F542" s="361"/>
      <c r="G542" s="362"/>
      <c r="H542" s="770" t="s">
        <v>63</v>
      </c>
      <c r="I542" s="768"/>
      <c r="J542" s="768"/>
      <c r="K542" s="768"/>
      <c r="L542" s="768"/>
      <c r="M542" s="768"/>
      <c r="N542" s="768"/>
      <c r="O542" s="768"/>
      <c r="P542" s="768"/>
      <c r="Q542" s="768"/>
      <c r="R542" s="768"/>
      <c r="S542" s="769"/>
      <c r="T542" s="336" t="s">
        <v>64</v>
      </c>
      <c r="U542" s="337"/>
      <c r="V542" s="337"/>
      <c r="W542" s="337"/>
      <c r="X542" s="337"/>
      <c r="Y542" s="337"/>
      <c r="Z542" s="337"/>
      <c r="AA542" s="337"/>
      <c r="AB542" s="338"/>
      <c r="AC542" s="349" t="s">
        <v>133</v>
      </c>
      <c r="AD542" s="350"/>
      <c r="AE542" s="350"/>
      <c r="AF542" s="350"/>
      <c r="AG542" s="350"/>
      <c r="AH542" s="350"/>
      <c r="AI542" s="350"/>
      <c r="AJ542" s="350"/>
      <c r="AK542" s="350"/>
      <c r="AL542" s="350"/>
      <c r="AM542" s="350"/>
      <c r="AN542" s="350"/>
      <c r="AO542" s="350"/>
      <c r="AP542" s="350"/>
      <c r="AQ542" s="350"/>
      <c r="AR542" s="351"/>
      <c r="AS542" s="352" t="s">
        <v>90</v>
      </c>
      <c r="AT542" s="353"/>
      <c r="AU542" s="353"/>
      <c r="AV542" s="353"/>
      <c r="AW542" s="354"/>
      <c r="AX542" s="384" t="s">
        <v>91</v>
      </c>
      <c r="AY542" s="385"/>
      <c r="AZ542" s="385"/>
      <c r="BA542" s="386"/>
      <c r="BB542" s="336">
        <v>8</v>
      </c>
      <c r="BC542" s="337"/>
      <c r="BD542" s="337"/>
      <c r="BE542" s="337"/>
      <c r="BF542" s="338"/>
      <c r="BG542" s="336">
        <v>10</v>
      </c>
      <c r="BH542" s="337"/>
      <c r="BI542" s="337"/>
      <c r="BJ542" s="337"/>
      <c r="BK542" s="338"/>
      <c r="BL542" s="336">
        <v>10</v>
      </c>
      <c r="BM542" s="337"/>
      <c r="BN542" s="337"/>
      <c r="BO542" s="337"/>
      <c r="BP542" s="338"/>
      <c r="BQ542" s="336"/>
      <c r="BR542" s="337"/>
      <c r="BS542" s="337"/>
      <c r="BT542" s="337"/>
      <c r="BU542" s="338"/>
      <c r="BV542" s="336"/>
      <c r="BW542" s="337"/>
      <c r="BX542" s="337"/>
      <c r="BY542" s="337"/>
      <c r="BZ542" s="338"/>
      <c r="CA542" s="336"/>
      <c r="CB542" s="337"/>
      <c r="CC542" s="337"/>
      <c r="CD542" s="337"/>
      <c r="CE542" s="338"/>
      <c r="CF542" s="339">
        <v>3</v>
      </c>
      <c r="CG542" s="339"/>
      <c r="CH542" s="339"/>
      <c r="CI542" s="339"/>
      <c r="CJ542" s="339"/>
      <c r="CK542" s="339"/>
      <c r="CL542" s="336"/>
      <c r="CM542" s="337"/>
      <c r="CN542" s="337"/>
      <c r="CO542" s="337"/>
      <c r="CP542" s="337"/>
      <c r="CQ542" s="338"/>
    </row>
    <row r="543" spans="1:95" ht="6.75" customHeight="1" x14ac:dyDescent="0.2"/>
    <row r="544" spans="1:95" x14ac:dyDescent="0.2">
      <c r="A544" s="368" t="s">
        <v>92</v>
      </c>
      <c r="B544" s="368"/>
      <c r="C544" s="368"/>
      <c r="D544" s="368"/>
      <c r="E544" s="368"/>
      <c r="F544" s="368"/>
      <c r="G544" s="368"/>
      <c r="H544" s="368"/>
      <c r="I544" s="368"/>
      <c r="J544" s="368"/>
      <c r="K544" s="368"/>
      <c r="L544" s="368"/>
      <c r="M544" s="368"/>
      <c r="N544" s="368"/>
      <c r="O544" s="368"/>
      <c r="P544" s="368"/>
      <c r="Q544" s="368"/>
      <c r="R544" s="368"/>
      <c r="S544" s="368"/>
      <c r="T544" s="368"/>
      <c r="U544" s="368"/>
      <c r="V544" s="368"/>
      <c r="W544" s="368"/>
      <c r="X544" s="368"/>
      <c r="Y544" s="368"/>
      <c r="Z544" s="368"/>
      <c r="AA544" s="368"/>
      <c r="AB544" s="368"/>
      <c r="AC544" s="368"/>
      <c r="AD544" s="368"/>
      <c r="AE544" s="368"/>
      <c r="AF544" s="368"/>
      <c r="AG544" s="368"/>
      <c r="AH544" s="368"/>
      <c r="AI544" s="368"/>
      <c r="AJ544" s="368"/>
      <c r="AK544" s="368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8"/>
      <c r="AV544" s="368"/>
      <c r="AW544" s="368"/>
      <c r="AX544" s="368"/>
      <c r="AY544" s="368"/>
      <c r="AZ544" s="368"/>
      <c r="BA544" s="368"/>
      <c r="BB544" s="368"/>
      <c r="BC544" s="368"/>
      <c r="BD544" s="368"/>
      <c r="BE544" s="368"/>
      <c r="BF544" s="368"/>
      <c r="BG544" s="368"/>
      <c r="BH544" s="368"/>
      <c r="BI544" s="368"/>
      <c r="BJ544" s="368"/>
      <c r="BK544" s="368"/>
      <c r="BL544" s="368"/>
      <c r="BM544" s="368"/>
      <c r="BN544" s="368"/>
      <c r="BO544" s="368"/>
      <c r="BP544" s="368"/>
      <c r="BQ544" s="368"/>
      <c r="BR544" s="368"/>
      <c r="BS544" s="368"/>
      <c r="BT544" s="368"/>
      <c r="BU544" s="368"/>
      <c r="BV544" s="368"/>
      <c r="BW544" s="368"/>
      <c r="BX544" s="368"/>
      <c r="BY544" s="368"/>
      <c r="BZ544" s="368"/>
      <c r="CA544" s="368"/>
      <c r="CB544" s="368"/>
      <c r="CC544" s="368"/>
      <c r="CD544" s="368"/>
      <c r="CE544" s="368"/>
    </row>
    <row r="545" spans="1:95" ht="10.5" customHeight="1" x14ac:dyDescent="0.2">
      <c r="A545" s="452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452"/>
      <c r="O545" s="452"/>
      <c r="P545" s="452"/>
      <c r="Q545" s="452"/>
      <c r="R545" s="452"/>
      <c r="S545" s="452"/>
      <c r="T545" s="452"/>
      <c r="U545" s="452"/>
      <c r="V545" s="452"/>
      <c r="W545" s="452"/>
      <c r="X545" s="452"/>
      <c r="Y545" s="452"/>
      <c r="Z545" s="452"/>
      <c r="AA545" s="452"/>
      <c r="AB545" s="452"/>
      <c r="AC545" s="452"/>
      <c r="AD545" s="452"/>
      <c r="AE545" s="452"/>
      <c r="AF545" s="452"/>
      <c r="AG545" s="452"/>
      <c r="AH545" s="452"/>
      <c r="AI545" s="452"/>
      <c r="AJ545" s="452"/>
      <c r="AK545" s="452"/>
      <c r="AL545" s="452"/>
      <c r="AM545" s="452"/>
      <c r="AN545" s="452"/>
      <c r="AO545" s="452"/>
      <c r="AP545" s="452"/>
      <c r="AQ545" s="452"/>
      <c r="AR545" s="452"/>
      <c r="AS545" s="452"/>
      <c r="AT545" s="452"/>
      <c r="AU545" s="452"/>
      <c r="AV545" s="452"/>
      <c r="AW545" s="452"/>
      <c r="AX545" s="452"/>
      <c r="AY545" s="452"/>
      <c r="AZ545" s="452"/>
      <c r="BA545" s="452"/>
      <c r="BB545" s="452"/>
      <c r="BC545" s="452"/>
      <c r="BD545" s="452"/>
      <c r="BE545" s="452"/>
      <c r="BF545" s="452"/>
      <c r="BG545" s="452"/>
      <c r="BH545" s="452"/>
      <c r="BI545" s="452"/>
      <c r="BJ545" s="452"/>
      <c r="BK545" s="452"/>
      <c r="BL545" s="452"/>
      <c r="BM545" s="452"/>
      <c r="BN545" s="452"/>
      <c r="BO545" s="452"/>
      <c r="BP545" s="452"/>
      <c r="BQ545" s="452"/>
      <c r="BR545" s="452"/>
      <c r="BS545" s="452"/>
      <c r="BT545" s="452"/>
      <c r="BU545" s="452"/>
      <c r="BV545" s="452"/>
      <c r="BW545" s="452"/>
      <c r="BX545" s="452"/>
      <c r="BY545" s="452"/>
      <c r="BZ545" s="452"/>
      <c r="CA545" s="452"/>
      <c r="CB545" s="452"/>
      <c r="CC545" s="452"/>
      <c r="CD545" s="452"/>
      <c r="CE545" s="452"/>
    </row>
    <row r="546" spans="1:95" x14ac:dyDescent="0.2">
      <c r="A546" s="373" t="s">
        <v>93</v>
      </c>
      <c r="B546" s="374"/>
      <c r="C546" s="374"/>
      <c r="D546" s="374"/>
      <c r="E546" s="374"/>
      <c r="F546" s="374"/>
      <c r="G546" s="374"/>
      <c r="H546" s="374"/>
      <c r="I546" s="374"/>
      <c r="J546" s="374"/>
      <c r="K546" s="374"/>
      <c r="L546" s="374"/>
      <c r="M546" s="374"/>
      <c r="N546" s="374"/>
      <c r="O546" s="374"/>
      <c r="P546" s="374"/>
      <c r="Q546" s="374"/>
      <c r="R546" s="374"/>
      <c r="S546" s="374"/>
      <c r="T546" s="374"/>
      <c r="U546" s="374"/>
      <c r="V546" s="374"/>
      <c r="W546" s="374"/>
      <c r="X546" s="374"/>
      <c r="Y546" s="374"/>
      <c r="Z546" s="374"/>
      <c r="AA546" s="374"/>
      <c r="AB546" s="374"/>
      <c r="AC546" s="374"/>
      <c r="AD546" s="374"/>
      <c r="AE546" s="374"/>
      <c r="AF546" s="374"/>
      <c r="AG546" s="374"/>
      <c r="AH546" s="374"/>
      <c r="AI546" s="374"/>
      <c r="AJ546" s="374"/>
      <c r="AK546" s="374"/>
      <c r="AL546" s="374"/>
      <c r="AM546" s="374"/>
      <c r="AN546" s="374"/>
      <c r="AO546" s="374"/>
      <c r="AP546" s="374"/>
      <c r="AQ546" s="374"/>
      <c r="AR546" s="374"/>
      <c r="AS546" s="374"/>
      <c r="AT546" s="374"/>
      <c r="AU546" s="374"/>
      <c r="AV546" s="374"/>
      <c r="AW546" s="374"/>
      <c r="AX546" s="374"/>
      <c r="AY546" s="374"/>
      <c r="AZ546" s="374"/>
      <c r="BA546" s="374"/>
      <c r="BB546" s="374"/>
      <c r="BC546" s="374"/>
      <c r="BD546" s="374"/>
      <c r="BE546" s="374"/>
      <c r="BF546" s="374"/>
      <c r="BG546" s="374"/>
      <c r="BH546" s="374"/>
      <c r="BI546" s="374"/>
      <c r="BJ546" s="374"/>
      <c r="BK546" s="374"/>
      <c r="BL546" s="374"/>
      <c r="BM546" s="374"/>
      <c r="BN546" s="374"/>
      <c r="BO546" s="374"/>
      <c r="BP546" s="374"/>
      <c r="BQ546" s="374"/>
      <c r="BR546" s="374"/>
      <c r="BS546" s="374"/>
      <c r="BT546" s="374"/>
      <c r="BU546" s="374"/>
      <c r="BV546" s="374"/>
      <c r="BW546" s="374"/>
      <c r="BX546" s="374"/>
      <c r="BY546" s="374"/>
      <c r="BZ546" s="374"/>
      <c r="CA546" s="374"/>
      <c r="CB546" s="374"/>
      <c r="CC546" s="374"/>
      <c r="CD546" s="374"/>
      <c r="CE546" s="374"/>
      <c r="CF546" s="374"/>
      <c r="CG546" s="374"/>
      <c r="CH546" s="374"/>
      <c r="CI546" s="374"/>
      <c r="CJ546" s="374"/>
      <c r="CK546" s="374"/>
      <c r="CL546" s="374"/>
      <c r="CM546" s="374"/>
      <c r="CN546" s="374"/>
      <c r="CO546" s="374"/>
      <c r="CP546" s="374"/>
      <c r="CQ546" s="375"/>
    </row>
    <row r="547" spans="1:95" ht="15" customHeight="1" x14ac:dyDescent="0.2">
      <c r="A547" s="453" t="s">
        <v>94</v>
      </c>
      <c r="B547" s="453"/>
      <c r="C547" s="453"/>
      <c r="D547" s="453"/>
      <c r="E547" s="453"/>
      <c r="F547" s="453"/>
      <c r="G547" s="453"/>
      <c r="H547" s="453"/>
      <c r="I547" s="453"/>
      <c r="J547" s="453"/>
      <c r="K547" s="453"/>
      <c r="L547" s="453"/>
      <c r="M547" s="453"/>
      <c r="N547" s="373" t="s">
        <v>95</v>
      </c>
      <c r="O547" s="374"/>
      <c r="P547" s="374"/>
      <c r="Q547" s="374"/>
      <c r="R547" s="374"/>
      <c r="S547" s="374"/>
      <c r="T547" s="374"/>
      <c r="U547" s="374"/>
      <c r="V547" s="374"/>
      <c r="W547" s="374"/>
      <c r="X547" s="374"/>
      <c r="Y547" s="374"/>
      <c r="Z547" s="374"/>
      <c r="AA547" s="374"/>
      <c r="AB547" s="375"/>
      <c r="AC547" s="373" t="s">
        <v>96</v>
      </c>
      <c r="AD547" s="374"/>
      <c r="AE547" s="374"/>
      <c r="AF547" s="374"/>
      <c r="AG547" s="374"/>
      <c r="AH547" s="374"/>
      <c r="AI547" s="374"/>
      <c r="AJ547" s="374"/>
      <c r="AK547" s="375"/>
      <c r="AL547" s="453" t="s">
        <v>97</v>
      </c>
      <c r="AM547" s="453"/>
      <c r="AN547" s="453"/>
      <c r="AO547" s="453"/>
      <c r="AP547" s="453"/>
      <c r="AQ547" s="453"/>
      <c r="AR547" s="453"/>
      <c r="AS547" s="453"/>
      <c r="AT547" s="453"/>
      <c r="AU547" s="453"/>
      <c r="AV547" s="453"/>
      <c r="AW547" s="453"/>
      <c r="AX547" s="448" t="s">
        <v>50</v>
      </c>
      <c r="AY547" s="448"/>
      <c r="AZ547" s="448"/>
      <c r="BA547" s="448"/>
      <c r="BB547" s="448"/>
      <c r="BC547" s="448"/>
      <c r="BD547" s="448"/>
      <c r="BE547" s="448"/>
      <c r="BF547" s="448"/>
      <c r="BG547" s="448"/>
      <c r="BH547" s="448"/>
      <c r="BI547" s="448"/>
      <c r="BJ547" s="448"/>
      <c r="BK547" s="448"/>
      <c r="BL547" s="448"/>
      <c r="BM547" s="448"/>
      <c r="BN547" s="448"/>
      <c r="BO547" s="448"/>
      <c r="BP547" s="448"/>
      <c r="BQ547" s="448"/>
      <c r="BR547" s="448"/>
      <c r="BS547" s="448"/>
      <c r="BT547" s="448"/>
      <c r="BU547" s="448"/>
      <c r="BV547" s="448"/>
      <c r="BW547" s="448"/>
      <c r="BX547" s="448"/>
      <c r="BY547" s="448"/>
      <c r="BZ547" s="448"/>
      <c r="CA547" s="448"/>
      <c r="CB547" s="448"/>
      <c r="CC547" s="448"/>
      <c r="CD547" s="448"/>
      <c r="CE547" s="448"/>
      <c r="CF547" s="448"/>
      <c r="CG547" s="448"/>
      <c r="CH547" s="448"/>
      <c r="CI547" s="448"/>
      <c r="CJ547" s="448"/>
      <c r="CK547" s="448"/>
      <c r="CL547" s="448"/>
      <c r="CM547" s="448"/>
      <c r="CN547" s="448"/>
      <c r="CO547" s="448"/>
      <c r="CP547" s="448"/>
      <c r="CQ547" s="448"/>
    </row>
    <row r="548" spans="1:95" x14ac:dyDescent="0.2">
      <c r="A548" s="448" t="s">
        <v>27</v>
      </c>
      <c r="B548" s="448"/>
      <c r="C548" s="448"/>
      <c r="D548" s="448"/>
      <c r="E548" s="448"/>
      <c r="F548" s="448"/>
      <c r="G548" s="448"/>
      <c r="H548" s="448"/>
      <c r="I548" s="448"/>
      <c r="J548" s="448"/>
      <c r="K548" s="448"/>
      <c r="L548" s="448"/>
      <c r="M548" s="448"/>
      <c r="N548" s="373" t="s">
        <v>52</v>
      </c>
      <c r="O548" s="374"/>
      <c r="P548" s="374"/>
      <c r="Q548" s="374"/>
      <c r="R548" s="374"/>
      <c r="S548" s="374"/>
      <c r="T548" s="374"/>
      <c r="U548" s="374"/>
      <c r="V548" s="374"/>
      <c r="W548" s="374"/>
      <c r="X548" s="374"/>
      <c r="Y548" s="374"/>
      <c r="Z548" s="374"/>
      <c r="AA548" s="374"/>
      <c r="AB548" s="375"/>
      <c r="AC548" s="373" t="s">
        <v>53</v>
      </c>
      <c r="AD548" s="374"/>
      <c r="AE548" s="374"/>
      <c r="AF548" s="374"/>
      <c r="AG548" s="374"/>
      <c r="AH548" s="374"/>
      <c r="AI548" s="374"/>
      <c r="AJ548" s="374"/>
      <c r="AK548" s="375"/>
      <c r="AL548" s="448" t="s">
        <v>54</v>
      </c>
      <c r="AM548" s="448"/>
      <c r="AN548" s="448"/>
      <c r="AO548" s="448"/>
      <c r="AP548" s="448"/>
      <c r="AQ548" s="448"/>
      <c r="AR548" s="448"/>
      <c r="AS548" s="448"/>
      <c r="AT548" s="448"/>
      <c r="AU548" s="448"/>
      <c r="AV548" s="448"/>
      <c r="AW548" s="448"/>
      <c r="AX548" s="448" t="s">
        <v>55</v>
      </c>
      <c r="AY548" s="448"/>
      <c r="AZ548" s="448"/>
      <c r="BA548" s="448"/>
      <c r="BB548" s="448"/>
      <c r="BC548" s="448"/>
      <c r="BD548" s="448"/>
      <c r="BE548" s="448"/>
      <c r="BF548" s="448"/>
      <c r="BG548" s="448"/>
      <c r="BH548" s="448"/>
      <c r="BI548" s="448"/>
      <c r="BJ548" s="448"/>
      <c r="BK548" s="448"/>
      <c r="BL548" s="448"/>
      <c r="BM548" s="448"/>
      <c r="BN548" s="448"/>
      <c r="BO548" s="448"/>
      <c r="BP548" s="448"/>
      <c r="BQ548" s="448"/>
      <c r="BR548" s="448"/>
      <c r="BS548" s="448"/>
      <c r="BT548" s="448"/>
      <c r="BU548" s="448"/>
      <c r="BV548" s="448"/>
      <c r="BW548" s="448"/>
      <c r="BX548" s="448"/>
      <c r="BY548" s="448"/>
      <c r="BZ548" s="448"/>
      <c r="CA548" s="448"/>
      <c r="CB548" s="448"/>
      <c r="CC548" s="448"/>
      <c r="CD548" s="448"/>
      <c r="CE548" s="448"/>
      <c r="CF548" s="448"/>
      <c r="CG548" s="448"/>
      <c r="CH548" s="448"/>
      <c r="CI548" s="448"/>
      <c r="CJ548" s="448"/>
      <c r="CK548" s="448"/>
      <c r="CL548" s="448"/>
      <c r="CM548" s="448"/>
      <c r="CN548" s="448"/>
      <c r="CO548" s="448"/>
      <c r="CP548" s="448"/>
      <c r="CQ548" s="448"/>
    </row>
    <row r="549" spans="1:95" ht="15" customHeight="1" x14ac:dyDescent="0.2">
      <c r="A549" s="424" t="s">
        <v>98</v>
      </c>
      <c r="B549" s="424"/>
      <c r="C549" s="424"/>
      <c r="D549" s="424"/>
      <c r="E549" s="424"/>
      <c r="F549" s="424"/>
      <c r="G549" s="424"/>
      <c r="H549" s="424"/>
      <c r="I549" s="424"/>
      <c r="J549" s="424"/>
      <c r="K549" s="424"/>
      <c r="L549" s="424"/>
      <c r="M549" s="424"/>
      <c r="N549" s="352" t="s">
        <v>99</v>
      </c>
      <c r="O549" s="353"/>
      <c r="P549" s="353"/>
      <c r="Q549" s="353"/>
      <c r="R549" s="353"/>
      <c r="S549" s="353"/>
      <c r="T549" s="353"/>
      <c r="U549" s="353"/>
      <c r="V549" s="353"/>
      <c r="W549" s="353"/>
      <c r="X549" s="353"/>
      <c r="Y549" s="353"/>
      <c r="Z549" s="353"/>
      <c r="AA549" s="353"/>
      <c r="AB549" s="354"/>
      <c r="AC549" s="352" t="s">
        <v>100</v>
      </c>
      <c r="AD549" s="353"/>
      <c r="AE549" s="353"/>
      <c r="AF549" s="353"/>
      <c r="AG549" s="353"/>
      <c r="AH549" s="353"/>
      <c r="AI549" s="353"/>
      <c r="AJ549" s="353"/>
      <c r="AK549" s="354"/>
      <c r="AL549" s="424" t="s">
        <v>101</v>
      </c>
      <c r="AM549" s="424"/>
      <c r="AN549" s="424"/>
      <c r="AO549" s="424"/>
      <c r="AP549" s="424"/>
      <c r="AQ549" s="424"/>
      <c r="AR549" s="424"/>
      <c r="AS549" s="424"/>
      <c r="AT549" s="424"/>
      <c r="AU549" s="424"/>
      <c r="AV549" s="424"/>
      <c r="AW549" s="424"/>
      <c r="AX549" s="441" t="s">
        <v>102</v>
      </c>
      <c r="AY549" s="441"/>
      <c r="AZ549" s="441"/>
      <c r="BA549" s="441"/>
      <c r="BB549" s="441"/>
      <c r="BC549" s="441"/>
      <c r="BD549" s="441"/>
      <c r="BE549" s="441"/>
      <c r="BF549" s="441"/>
      <c r="BG549" s="441"/>
      <c r="BH549" s="441"/>
      <c r="BI549" s="441"/>
      <c r="BJ549" s="441"/>
      <c r="BK549" s="441"/>
      <c r="BL549" s="441"/>
      <c r="BM549" s="441"/>
      <c r="BN549" s="441"/>
      <c r="BO549" s="441"/>
      <c r="BP549" s="441"/>
      <c r="BQ549" s="441"/>
      <c r="BR549" s="441"/>
      <c r="BS549" s="441"/>
      <c r="BT549" s="441"/>
      <c r="BU549" s="441"/>
      <c r="BV549" s="441"/>
      <c r="BW549" s="441"/>
      <c r="BX549" s="441"/>
      <c r="BY549" s="441"/>
      <c r="BZ549" s="441"/>
      <c r="CA549" s="441"/>
      <c r="CB549" s="441"/>
      <c r="CC549" s="441"/>
      <c r="CD549" s="441"/>
      <c r="CE549" s="441"/>
      <c r="CF549" s="441"/>
      <c r="CG549" s="441"/>
      <c r="CH549" s="441"/>
      <c r="CI549" s="441"/>
      <c r="CJ549" s="441"/>
      <c r="CK549" s="441"/>
      <c r="CL549" s="441"/>
      <c r="CM549" s="441"/>
      <c r="CN549" s="441"/>
      <c r="CO549" s="441"/>
      <c r="CP549" s="441"/>
      <c r="CQ549" s="441"/>
    </row>
    <row r="550" spans="1:95" ht="26.25" customHeight="1" x14ac:dyDescent="0.2">
      <c r="A550" s="424" t="s">
        <v>103</v>
      </c>
      <c r="B550" s="424"/>
      <c r="C550" s="424"/>
      <c r="D550" s="424"/>
      <c r="E550" s="424"/>
      <c r="F550" s="424"/>
      <c r="G550" s="424"/>
      <c r="H550" s="424"/>
      <c r="I550" s="424"/>
      <c r="J550" s="424"/>
      <c r="K550" s="424"/>
      <c r="L550" s="424"/>
      <c r="M550" s="424"/>
      <c r="N550" s="352" t="s">
        <v>104</v>
      </c>
      <c r="O550" s="353"/>
      <c r="P550" s="353"/>
      <c r="Q550" s="353"/>
      <c r="R550" s="353"/>
      <c r="S550" s="353"/>
      <c r="T550" s="353"/>
      <c r="U550" s="353"/>
      <c r="V550" s="353"/>
      <c r="W550" s="353"/>
      <c r="X550" s="353"/>
      <c r="Y550" s="353"/>
      <c r="Z550" s="353"/>
      <c r="AA550" s="353"/>
      <c r="AB550" s="354"/>
      <c r="AC550" s="352" t="s">
        <v>105</v>
      </c>
      <c r="AD550" s="353"/>
      <c r="AE550" s="353"/>
      <c r="AF550" s="353"/>
      <c r="AG550" s="353"/>
      <c r="AH550" s="353"/>
      <c r="AI550" s="353"/>
      <c r="AJ550" s="353"/>
      <c r="AK550" s="354"/>
      <c r="AL550" s="424" t="s">
        <v>106</v>
      </c>
      <c r="AM550" s="424"/>
      <c r="AN550" s="424"/>
      <c r="AO550" s="424"/>
      <c r="AP550" s="424"/>
      <c r="AQ550" s="424"/>
      <c r="AR550" s="424"/>
      <c r="AS550" s="424"/>
      <c r="AT550" s="424"/>
      <c r="AU550" s="424"/>
      <c r="AV550" s="424"/>
      <c r="AW550" s="424"/>
      <c r="AX550" s="441" t="s">
        <v>107</v>
      </c>
      <c r="AY550" s="441"/>
      <c r="AZ550" s="441"/>
      <c r="BA550" s="441"/>
      <c r="BB550" s="441"/>
      <c r="BC550" s="441"/>
      <c r="BD550" s="441"/>
      <c r="BE550" s="441"/>
      <c r="BF550" s="441"/>
      <c r="BG550" s="441"/>
      <c r="BH550" s="441"/>
      <c r="BI550" s="441"/>
      <c r="BJ550" s="441"/>
      <c r="BK550" s="441"/>
      <c r="BL550" s="441"/>
      <c r="BM550" s="441"/>
      <c r="BN550" s="441"/>
      <c r="BO550" s="441"/>
      <c r="BP550" s="441"/>
      <c r="BQ550" s="441"/>
      <c r="BR550" s="441"/>
      <c r="BS550" s="441"/>
      <c r="BT550" s="441"/>
      <c r="BU550" s="441"/>
      <c r="BV550" s="441"/>
      <c r="BW550" s="441"/>
      <c r="BX550" s="441"/>
      <c r="BY550" s="441"/>
      <c r="BZ550" s="441"/>
      <c r="CA550" s="441"/>
      <c r="CB550" s="441"/>
      <c r="CC550" s="441"/>
      <c r="CD550" s="441"/>
      <c r="CE550" s="441"/>
      <c r="CF550" s="441"/>
      <c r="CG550" s="441"/>
      <c r="CH550" s="441"/>
      <c r="CI550" s="441"/>
      <c r="CJ550" s="441"/>
      <c r="CK550" s="441"/>
      <c r="CL550" s="441"/>
      <c r="CM550" s="441"/>
      <c r="CN550" s="441"/>
      <c r="CO550" s="441"/>
      <c r="CP550" s="441"/>
      <c r="CQ550" s="441"/>
    </row>
    <row r="551" spans="1:95" ht="27" customHeight="1" x14ac:dyDescent="0.2">
      <c r="A551" s="424" t="s">
        <v>103</v>
      </c>
      <c r="B551" s="424"/>
      <c r="C551" s="424"/>
      <c r="D551" s="424"/>
      <c r="E551" s="424"/>
      <c r="F551" s="424"/>
      <c r="G551" s="424"/>
      <c r="H551" s="424"/>
      <c r="I551" s="424"/>
      <c r="J551" s="424"/>
      <c r="K551" s="424"/>
      <c r="L551" s="424"/>
      <c r="M551" s="424"/>
      <c r="N551" s="352" t="s">
        <v>104</v>
      </c>
      <c r="O551" s="353"/>
      <c r="P551" s="353"/>
      <c r="Q551" s="353"/>
      <c r="R551" s="353"/>
      <c r="S551" s="353"/>
      <c r="T551" s="353"/>
      <c r="U551" s="353"/>
      <c r="V551" s="353"/>
      <c r="W551" s="353"/>
      <c r="X551" s="353"/>
      <c r="Y551" s="353"/>
      <c r="Z551" s="353"/>
      <c r="AA551" s="353"/>
      <c r="AB551" s="354"/>
      <c r="AC551" s="352" t="s">
        <v>105</v>
      </c>
      <c r="AD551" s="353"/>
      <c r="AE551" s="353"/>
      <c r="AF551" s="353"/>
      <c r="AG551" s="353"/>
      <c r="AH551" s="353"/>
      <c r="AI551" s="353"/>
      <c r="AJ551" s="353"/>
      <c r="AK551" s="354"/>
      <c r="AL551" s="424" t="s">
        <v>108</v>
      </c>
      <c r="AM551" s="424"/>
      <c r="AN551" s="424"/>
      <c r="AO551" s="424"/>
      <c r="AP551" s="424"/>
      <c r="AQ551" s="424"/>
      <c r="AR551" s="424"/>
      <c r="AS551" s="424"/>
      <c r="AT551" s="424"/>
      <c r="AU551" s="424"/>
      <c r="AV551" s="424"/>
      <c r="AW551" s="424"/>
      <c r="AX551" s="441" t="s">
        <v>109</v>
      </c>
      <c r="AY551" s="441"/>
      <c r="AZ551" s="441"/>
      <c r="BA551" s="441"/>
      <c r="BB551" s="441"/>
      <c r="BC551" s="441"/>
      <c r="BD551" s="441"/>
      <c r="BE551" s="441"/>
      <c r="BF551" s="441"/>
      <c r="BG551" s="441"/>
      <c r="BH551" s="441"/>
      <c r="BI551" s="441"/>
      <c r="BJ551" s="441"/>
      <c r="BK551" s="441"/>
      <c r="BL551" s="441"/>
      <c r="BM551" s="441"/>
      <c r="BN551" s="441"/>
      <c r="BO551" s="441"/>
      <c r="BP551" s="441"/>
      <c r="BQ551" s="441"/>
      <c r="BR551" s="441"/>
      <c r="BS551" s="441"/>
      <c r="BT551" s="441"/>
      <c r="BU551" s="441"/>
      <c r="BV551" s="441"/>
      <c r="BW551" s="441"/>
      <c r="BX551" s="441"/>
      <c r="BY551" s="441"/>
      <c r="BZ551" s="441"/>
      <c r="CA551" s="441"/>
      <c r="CB551" s="441"/>
      <c r="CC551" s="441"/>
      <c r="CD551" s="441"/>
      <c r="CE551" s="441"/>
      <c r="CF551" s="441"/>
      <c r="CG551" s="441"/>
      <c r="CH551" s="441"/>
      <c r="CI551" s="441"/>
      <c r="CJ551" s="441"/>
      <c r="CK551" s="441"/>
      <c r="CL551" s="441"/>
      <c r="CM551" s="441"/>
      <c r="CN551" s="441"/>
      <c r="CO551" s="441"/>
      <c r="CP551" s="441"/>
      <c r="CQ551" s="441"/>
    </row>
    <row r="552" spans="1:95" ht="25.5" customHeight="1" x14ac:dyDescent="0.2">
      <c r="A552" s="424" t="s">
        <v>103</v>
      </c>
      <c r="B552" s="424"/>
      <c r="C552" s="424"/>
      <c r="D552" s="424"/>
      <c r="E552" s="424"/>
      <c r="F552" s="424"/>
      <c r="G552" s="424"/>
      <c r="H552" s="424"/>
      <c r="I552" s="424"/>
      <c r="J552" s="424"/>
      <c r="K552" s="424"/>
      <c r="L552" s="424"/>
      <c r="M552" s="424"/>
      <c r="N552" s="352" t="s">
        <v>104</v>
      </c>
      <c r="O552" s="353"/>
      <c r="P552" s="353"/>
      <c r="Q552" s="353"/>
      <c r="R552" s="353"/>
      <c r="S552" s="353"/>
      <c r="T552" s="353"/>
      <c r="U552" s="353"/>
      <c r="V552" s="353"/>
      <c r="W552" s="353"/>
      <c r="X552" s="353"/>
      <c r="Y552" s="353"/>
      <c r="Z552" s="353"/>
      <c r="AA552" s="353"/>
      <c r="AB552" s="354"/>
      <c r="AC552" s="352" t="s">
        <v>346</v>
      </c>
      <c r="AD552" s="353"/>
      <c r="AE552" s="353"/>
      <c r="AF552" s="353"/>
      <c r="AG552" s="353"/>
      <c r="AH552" s="353"/>
      <c r="AI552" s="353"/>
      <c r="AJ552" s="353"/>
      <c r="AK552" s="354"/>
      <c r="AL552" s="424" t="s">
        <v>347</v>
      </c>
      <c r="AM552" s="424"/>
      <c r="AN552" s="424"/>
      <c r="AO552" s="424"/>
      <c r="AP552" s="424"/>
      <c r="AQ552" s="424"/>
      <c r="AR552" s="424"/>
      <c r="AS552" s="424"/>
      <c r="AT552" s="424"/>
      <c r="AU552" s="424"/>
      <c r="AV552" s="424"/>
      <c r="AW552" s="424"/>
      <c r="AX552" s="441" t="s">
        <v>348</v>
      </c>
      <c r="AY552" s="441"/>
      <c r="AZ552" s="441"/>
      <c r="BA552" s="441"/>
      <c r="BB552" s="441"/>
      <c r="BC552" s="441"/>
      <c r="BD552" s="441"/>
      <c r="BE552" s="441"/>
      <c r="BF552" s="441"/>
      <c r="BG552" s="441"/>
      <c r="BH552" s="441"/>
      <c r="BI552" s="441"/>
      <c r="BJ552" s="441"/>
      <c r="BK552" s="441"/>
      <c r="BL552" s="441"/>
      <c r="BM552" s="441"/>
      <c r="BN552" s="441"/>
      <c r="BO552" s="441"/>
      <c r="BP552" s="441"/>
      <c r="BQ552" s="441"/>
      <c r="BR552" s="441"/>
      <c r="BS552" s="441"/>
      <c r="BT552" s="441"/>
      <c r="BU552" s="441"/>
      <c r="BV552" s="441"/>
      <c r="BW552" s="441"/>
      <c r="BX552" s="441"/>
      <c r="BY552" s="441"/>
      <c r="BZ552" s="441"/>
      <c r="CA552" s="441"/>
      <c r="CB552" s="441"/>
      <c r="CC552" s="441"/>
      <c r="CD552" s="441"/>
      <c r="CE552" s="441"/>
      <c r="CF552" s="441"/>
      <c r="CG552" s="441"/>
      <c r="CH552" s="441"/>
      <c r="CI552" s="441"/>
      <c r="CJ552" s="441"/>
      <c r="CK552" s="441"/>
      <c r="CL552" s="441"/>
      <c r="CM552" s="441"/>
      <c r="CN552" s="441"/>
      <c r="CO552" s="441"/>
      <c r="CP552" s="441"/>
      <c r="CQ552" s="441"/>
    </row>
    <row r="553" spans="1:95" ht="15" customHeight="1" x14ac:dyDescent="0.2">
      <c r="A553" s="301"/>
      <c r="B553" s="301"/>
      <c r="C553" s="301"/>
      <c r="D553" s="301"/>
      <c r="E553" s="301"/>
      <c r="F553" s="301"/>
      <c r="G553" s="301"/>
      <c r="H553" s="301"/>
      <c r="I553" s="301"/>
      <c r="J553" s="301"/>
      <c r="K553" s="30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  <c r="AA553" s="301"/>
      <c r="AB553" s="301"/>
      <c r="AC553" s="301"/>
      <c r="AD553" s="301"/>
      <c r="AE553" s="301"/>
      <c r="AF553" s="301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1"/>
      <c r="AV553" s="301"/>
      <c r="AW553" s="301"/>
      <c r="AX553" s="301"/>
      <c r="AY553" s="301"/>
      <c r="AZ553" s="301"/>
      <c r="BA553" s="301"/>
      <c r="BB553" s="301"/>
      <c r="BC553" s="301"/>
      <c r="BD553" s="301"/>
      <c r="BE553" s="301"/>
      <c r="BF553" s="301"/>
      <c r="BG553" s="301"/>
      <c r="BH553" s="301"/>
      <c r="BI553" s="301"/>
      <c r="BJ553" s="301"/>
      <c r="BK553" s="301"/>
      <c r="BL553" s="301"/>
      <c r="BM553" s="301"/>
      <c r="BN553" s="301"/>
      <c r="BO553" s="301"/>
      <c r="BP553" s="301"/>
      <c r="BQ553" s="301"/>
      <c r="BR553" s="301"/>
      <c r="BS553" s="301"/>
      <c r="BT553" s="301"/>
      <c r="BU553" s="301"/>
      <c r="BV553" s="301"/>
      <c r="BW553" s="301"/>
      <c r="BX553" s="301"/>
      <c r="BY553" s="301"/>
      <c r="BZ553" s="301"/>
      <c r="CA553" s="301"/>
      <c r="CB553" s="301"/>
      <c r="CC553" s="301"/>
      <c r="CD553" s="301"/>
      <c r="CE553" s="301"/>
      <c r="CF553" s="301"/>
      <c r="CG553" s="301"/>
      <c r="CH553" s="301"/>
      <c r="CI553" s="301"/>
      <c r="CJ553" s="301"/>
      <c r="CK553" s="301"/>
      <c r="CL553" s="301"/>
      <c r="CM553" s="301"/>
      <c r="CN553" s="301"/>
      <c r="CO553" s="301"/>
      <c r="CP553" s="765" t="s">
        <v>412</v>
      </c>
      <c r="CQ553" s="765"/>
    </row>
    <row r="554" spans="1:95" x14ac:dyDescent="0.2">
      <c r="A554" s="368" t="s">
        <v>110</v>
      </c>
      <c r="B554" s="368"/>
      <c r="C554" s="368"/>
      <c r="D554" s="368"/>
      <c r="E554" s="368"/>
      <c r="F554" s="368"/>
      <c r="G554" s="368"/>
      <c r="H554" s="36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8"/>
      <c r="AV554" s="368"/>
      <c r="AW554" s="368"/>
      <c r="AX554" s="368"/>
      <c r="AY554" s="368"/>
      <c r="AZ554" s="368"/>
      <c r="BA554" s="368"/>
      <c r="BB554" s="368"/>
      <c r="BC554" s="368"/>
      <c r="BD554" s="368"/>
      <c r="BE554" s="368"/>
      <c r="BF554" s="368"/>
      <c r="BG554" s="368"/>
      <c r="BH554" s="368"/>
      <c r="BI554" s="368"/>
      <c r="BJ554" s="368"/>
      <c r="BK554" s="368"/>
      <c r="BL554" s="368"/>
      <c r="BM554" s="368"/>
      <c r="BN554" s="368"/>
      <c r="BO554" s="368"/>
      <c r="BP554" s="368"/>
      <c r="BQ554" s="368"/>
      <c r="BR554" s="368"/>
      <c r="BS554" s="368"/>
      <c r="BT554" s="368"/>
      <c r="BU554" s="368"/>
      <c r="BV554" s="368"/>
      <c r="BW554" s="368"/>
      <c r="BX554" s="368"/>
      <c r="BY554" s="368"/>
      <c r="BZ554" s="368"/>
      <c r="CA554" s="368"/>
      <c r="CB554" s="368"/>
      <c r="CC554" s="368"/>
      <c r="CD554" s="368"/>
      <c r="CE554" s="368"/>
    </row>
    <row r="555" spans="1:95" x14ac:dyDescent="0.2">
      <c r="A555" s="449" t="s">
        <v>111</v>
      </c>
      <c r="B555" s="449"/>
      <c r="C555" s="449"/>
      <c r="D555" s="449"/>
      <c r="E555" s="449"/>
      <c r="F555" s="449"/>
      <c r="G555" s="449"/>
      <c r="H555" s="449"/>
      <c r="I555" s="449"/>
      <c r="J555" s="449"/>
      <c r="K555" s="449"/>
      <c r="L555" s="449"/>
      <c r="M555" s="449"/>
      <c r="N555" s="449"/>
      <c r="O555" s="449"/>
      <c r="P555" s="449"/>
      <c r="Q555" s="449"/>
      <c r="R555" s="449"/>
      <c r="S555" s="449"/>
      <c r="T555" s="449"/>
      <c r="U555" s="449"/>
      <c r="V555" s="449"/>
      <c r="W555" s="449"/>
      <c r="X555" s="449"/>
      <c r="Y555" s="449"/>
      <c r="Z555" s="449"/>
      <c r="AA555" s="449"/>
      <c r="AB555" s="449"/>
      <c r="AC555" s="449"/>
      <c r="AD555" s="449"/>
      <c r="AE555" s="449"/>
      <c r="AF555" s="449"/>
      <c r="AG555" s="449"/>
      <c r="AH555" s="449"/>
      <c r="AI555" s="449"/>
      <c r="AJ555" s="449"/>
      <c r="AK555" s="449"/>
      <c r="AL555" s="449"/>
      <c r="AM555" s="449"/>
      <c r="AN555" s="449"/>
      <c r="AO555" s="449"/>
      <c r="AP555" s="449"/>
      <c r="AQ555" s="449"/>
      <c r="AR555" s="449"/>
      <c r="AS555" s="449"/>
      <c r="AT555" s="449"/>
      <c r="AU555" s="449"/>
      <c r="AV555" s="449"/>
      <c r="AW555" s="449"/>
      <c r="AX555" s="449"/>
      <c r="AY555" s="449"/>
      <c r="AZ555" s="449"/>
      <c r="BA555" s="449"/>
      <c r="BB555" s="449"/>
      <c r="BC555" s="449"/>
      <c r="BD555" s="449"/>
      <c r="BE555" s="449"/>
      <c r="BF555" s="449"/>
      <c r="BG555" s="449"/>
      <c r="BH555" s="449"/>
      <c r="BI555" s="449"/>
      <c r="BJ555" s="449"/>
      <c r="BK555" s="449"/>
      <c r="BL555" s="449"/>
      <c r="BM555" s="449"/>
      <c r="BN555" s="449"/>
      <c r="BO555" s="449"/>
      <c r="BP555" s="449"/>
      <c r="BQ555" s="449"/>
      <c r="BR555" s="449"/>
      <c r="BS555" s="449"/>
      <c r="BT555" s="449"/>
      <c r="BU555" s="449"/>
      <c r="BV555" s="449"/>
      <c r="BW555" s="449"/>
      <c r="BX555" s="449"/>
      <c r="BY555" s="449"/>
      <c r="BZ555" s="449"/>
      <c r="CA555" s="449"/>
      <c r="CB555" s="449"/>
      <c r="CC555" s="449"/>
      <c r="CD555" s="449"/>
      <c r="CE555" s="449"/>
      <c r="CF555" s="449"/>
      <c r="CG555" s="449"/>
      <c r="CH555" s="449"/>
      <c r="CI555" s="449"/>
      <c r="CJ555" s="449"/>
      <c r="CK555" s="449"/>
      <c r="CL555" s="449"/>
      <c r="CM555" s="449"/>
      <c r="CN555" s="449"/>
      <c r="CO555" s="449"/>
      <c r="CP555" s="449"/>
      <c r="CQ555" s="449"/>
    </row>
    <row r="556" spans="1:95" ht="96.75" customHeight="1" x14ac:dyDescent="0.2">
      <c r="A556" s="450" t="s">
        <v>112</v>
      </c>
      <c r="B556" s="450"/>
      <c r="C556" s="450"/>
      <c r="D556" s="450"/>
      <c r="E556" s="450"/>
      <c r="F556" s="450"/>
      <c r="G556" s="450"/>
      <c r="H556" s="450"/>
      <c r="I556" s="450"/>
      <c r="J556" s="450"/>
      <c r="K556" s="450"/>
      <c r="L556" s="450"/>
      <c r="M556" s="450"/>
      <c r="N556" s="450"/>
      <c r="O556" s="450"/>
      <c r="P556" s="450"/>
      <c r="Q556" s="450"/>
      <c r="R556" s="450"/>
      <c r="S556" s="450"/>
      <c r="T556" s="450"/>
      <c r="U556" s="450"/>
      <c r="V556" s="450"/>
      <c r="W556" s="450"/>
      <c r="X556" s="450"/>
      <c r="Y556" s="450"/>
      <c r="Z556" s="450"/>
      <c r="AA556" s="450"/>
      <c r="AB556" s="450"/>
      <c r="AC556" s="450"/>
      <c r="AD556" s="450"/>
      <c r="AE556" s="450"/>
      <c r="AF556" s="450"/>
      <c r="AG556" s="450"/>
      <c r="AH556" s="450"/>
      <c r="AI556" s="450"/>
      <c r="AJ556" s="450"/>
      <c r="AK556" s="450"/>
      <c r="AL556" s="450"/>
      <c r="AM556" s="450"/>
      <c r="AN556" s="450"/>
      <c r="AO556" s="450"/>
      <c r="AP556" s="450"/>
      <c r="AQ556" s="450"/>
      <c r="AR556" s="450"/>
      <c r="AS556" s="450"/>
      <c r="AT556" s="450"/>
      <c r="AU556" s="450"/>
      <c r="AV556" s="450"/>
      <c r="AW556" s="450"/>
      <c r="AX556" s="450"/>
      <c r="AY556" s="450"/>
      <c r="AZ556" s="450"/>
      <c r="BA556" s="450"/>
      <c r="BB556" s="450"/>
      <c r="BC556" s="450"/>
      <c r="BD556" s="450"/>
      <c r="BE556" s="450"/>
      <c r="BF556" s="450"/>
      <c r="BG556" s="450"/>
      <c r="BH556" s="450"/>
      <c r="BI556" s="450"/>
      <c r="BJ556" s="450"/>
      <c r="BK556" s="450"/>
      <c r="BL556" s="450"/>
      <c r="BM556" s="450"/>
      <c r="BN556" s="450"/>
      <c r="BO556" s="450"/>
      <c r="BP556" s="450"/>
      <c r="BQ556" s="450"/>
      <c r="BR556" s="450"/>
      <c r="BS556" s="450"/>
      <c r="BT556" s="450"/>
      <c r="BU556" s="450"/>
      <c r="BV556" s="450"/>
      <c r="BW556" s="450"/>
      <c r="BX556" s="450"/>
      <c r="BY556" s="450"/>
      <c r="BZ556" s="450"/>
      <c r="CA556" s="450"/>
      <c r="CB556" s="450"/>
      <c r="CC556" s="450"/>
      <c r="CD556" s="450"/>
      <c r="CE556" s="450"/>
      <c r="CF556" s="450"/>
      <c r="CG556" s="450"/>
      <c r="CH556" s="450"/>
      <c r="CI556" s="450"/>
      <c r="CJ556" s="450"/>
      <c r="CK556" s="450"/>
      <c r="CL556" s="450"/>
      <c r="CM556" s="450"/>
      <c r="CN556" s="450"/>
      <c r="CO556" s="450"/>
      <c r="CP556" s="450"/>
      <c r="CQ556" s="450"/>
    </row>
    <row r="557" spans="1:95" x14ac:dyDescent="0.2">
      <c r="A557" s="451" t="s">
        <v>113</v>
      </c>
      <c r="B557" s="451"/>
      <c r="C557" s="451"/>
      <c r="D557" s="451"/>
      <c r="E557" s="451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451"/>
      <c r="V557" s="451"/>
      <c r="W557" s="451"/>
      <c r="X557" s="451"/>
      <c r="Y557" s="451"/>
      <c r="Z557" s="451"/>
      <c r="AA557" s="451"/>
      <c r="AB557" s="451"/>
      <c r="AC557" s="451"/>
      <c r="AD557" s="451"/>
      <c r="AE557" s="451"/>
      <c r="AF557" s="451"/>
      <c r="AG557" s="451"/>
      <c r="AH557" s="451"/>
      <c r="AI557" s="451"/>
      <c r="AJ557" s="451"/>
      <c r="AK557" s="451"/>
      <c r="AL557" s="451"/>
      <c r="AM557" s="451"/>
      <c r="AN557" s="451"/>
      <c r="AO557" s="451"/>
      <c r="AP557" s="451"/>
      <c r="AQ557" s="451"/>
      <c r="AR557" s="451"/>
      <c r="AS557" s="451"/>
      <c r="AT557" s="451"/>
      <c r="AU557" s="451"/>
      <c r="AV557" s="451"/>
      <c r="AW557" s="451"/>
      <c r="AX557" s="451"/>
      <c r="AY557" s="451"/>
      <c r="AZ557" s="451"/>
      <c r="BA557" s="451"/>
      <c r="BB557" s="451"/>
      <c r="BC557" s="451"/>
      <c r="BD557" s="451"/>
      <c r="BE557" s="451"/>
      <c r="BF557" s="451"/>
      <c r="BG557" s="451"/>
      <c r="BH557" s="451"/>
      <c r="BI557" s="451"/>
      <c r="BJ557" s="451"/>
      <c r="BK557" s="451"/>
      <c r="BL557" s="451"/>
      <c r="BM557" s="451"/>
      <c r="BN557" s="451"/>
      <c r="BO557" s="451"/>
      <c r="BP557" s="451"/>
      <c r="BQ557" s="451"/>
      <c r="BR557" s="451"/>
      <c r="BS557" s="451"/>
      <c r="BT557" s="451"/>
      <c r="BU557" s="451"/>
      <c r="BV557" s="451"/>
      <c r="BW557" s="451"/>
      <c r="BX557" s="451"/>
      <c r="BY557" s="451"/>
      <c r="BZ557" s="451"/>
      <c r="CA557" s="451"/>
      <c r="CB557" s="451"/>
      <c r="CC557" s="451"/>
      <c r="CD557" s="451"/>
      <c r="CE557" s="451"/>
    </row>
    <row r="558" spans="1:95" ht="5.25" customHeight="1" x14ac:dyDescent="0.2">
      <c r="A558" s="368"/>
      <c r="B558" s="368"/>
      <c r="C558" s="368"/>
      <c r="D558" s="368"/>
      <c r="E558" s="368"/>
      <c r="F558" s="368"/>
      <c r="G558" s="368"/>
      <c r="H558" s="368"/>
      <c r="I558" s="36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8"/>
      <c r="Y558" s="368"/>
      <c r="Z558" s="368"/>
      <c r="AA558" s="368"/>
      <c r="AB558" s="368"/>
      <c r="AC558" s="368"/>
      <c r="AD558" s="368"/>
      <c r="AE558" s="368"/>
      <c r="AF558" s="368"/>
      <c r="AG558" s="368"/>
      <c r="AH558" s="368"/>
      <c r="AI558" s="368"/>
      <c r="AJ558" s="368"/>
      <c r="AK558" s="368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8"/>
      <c r="AW558" s="368"/>
      <c r="AX558" s="368"/>
      <c r="AY558" s="368"/>
      <c r="AZ558" s="368"/>
      <c r="BA558" s="368"/>
      <c r="BB558" s="368"/>
      <c r="BC558" s="368"/>
      <c r="BD558" s="368"/>
      <c r="BE558" s="368"/>
      <c r="BF558" s="368"/>
      <c r="BG558" s="368"/>
      <c r="BH558" s="368"/>
      <c r="BI558" s="368"/>
      <c r="BJ558" s="368"/>
      <c r="BK558" s="368"/>
      <c r="BL558" s="368"/>
      <c r="BM558" s="368"/>
      <c r="BN558" s="368"/>
      <c r="BO558" s="368"/>
      <c r="BP558" s="368"/>
      <c r="BQ558" s="368"/>
      <c r="BR558" s="368"/>
      <c r="BS558" s="368"/>
      <c r="BT558" s="368"/>
      <c r="BU558" s="368"/>
      <c r="BV558" s="368"/>
      <c r="BW558" s="368"/>
      <c r="BX558" s="368"/>
      <c r="BY558" s="368"/>
      <c r="BZ558" s="368"/>
      <c r="CA558" s="368"/>
      <c r="CB558" s="368"/>
      <c r="CC558" s="368"/>
      <c r="CD558" s="368"/>
      <c r="CE558" s="368"/>
    </row>
    <row r="559" spans="1:95" x14ac:dyDescent="0.2">
      <c r="A559" s="368" t="s">
        <v>114</v>
      </c>
      <c r="B559" s="368"/>
      <c r="C559" s="368"/>
      <c r="D559" s="368"/>
      <c r="E559" s="368"/>
      <c r="F559" s="368"/>
      <c r="G559" s="368"/>
      <c r="H559" s="368"/>
      <c r="I559" s="36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8"/>
      <c r="AC559" s="368"/>
      <c r="AD559" s="368"/>
      <c r="AE559" s="368"/>
      <c r="AF559" s="368"/>
      <c r="AG559" s="368"/>
      <c r="AH559" s="368"/>
      <c r="AI559" s="368"/>
      <c r="AJ559" s="368"/>
      <c r="AK559" s="368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8"/>
      <c r="AW559" s="368"/>
      <c r="AX559" s="368"/>
      <c r="AY559" s="368"/>
      <c r="AZ559" s="368"/>
      <c r="BA559" s="368"/>
      <c r="BB559" s="368"/>
      <c r="BC559" s="368"/>
      <c r="BD559" s="368"/>
      <c r="BE559" s="368"/>
      <c r="BF559" s="368"/>
      <c r="BG559" s="368"/>
      <c r="BH559" s="368"/>
      <c r="BI559" s="368"/>
      <c r="BJ559" s="368"/>
      <c r="BK559" s="368"/>
      <c r="BL559" s="368"/>
      <c r="BM559" s="368"/>
      <c r="BN559" s="368"/>
      <c r="BO559" s="368"/>
      <c r="BP559" s="368"/>
      <c r="BQ559" s="368"/>
      <c r="BR559" s="368"/>
      <c r="BS559" s="368"/>
      <c r="BT559" s="368"/>
      <c r="BU559" s="368"/>
      <c r="BV559" s="368"/>
      <c r="BW559" s="368"/>
      <c r="BX559" s="368"/>
      <c r="BY559" s="368"/>
      <c r="BZ559" s="368"/>
      <c r="CA559" s="368"/>
      <c r="CB559" s="368"/>
      <c r="CC559" s="368"/>
      <c r="CD559" s="368"/>
      <c r="CE559" s="368"/>
    </row>
    <row r="560" spans="1:95" ht="9" customHeight="1" x14ac:dyDescent="0.2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  <c r="AB560" s="380"/>
      <c r="AC560" s="380"/>
      <c r="AD560" s="380"/>
      <c r="AE560" s="380"/>
      <c r="AF560" s="380"/>
      <c r="AG560" s="380"/>
      <c r="AH560" s="380"/>
      <c r="AI560" s="380"/>
      <c r="AJ560" s="380"/>
      <c r="AK560" s="380"/>
      <c r="AL560" s="380"/>
      <c r="AM560" s="380"/>
      <c r="AN560" s="380"/>
      <c r="AO560" s="380"/>
      <c r="AP560" s="380"/>
      <c r="AQ560" s="380"/>
      <c r="AR560" s="380"/>
      <c r="AS560" s="380"/>
      <c r="AT560" s="380"/>
      <c r="AU560" s="380"/>
      <c r="AV560" s="380"/>
      <c r="AW560" s="380"/>
      <c r="AX560" s="380"/>
      <c r="AY560" s="380"/>
      <c r="AZ560" s="380"/>
      <c r="BA560" s="380"/>
      <c r="BB560" s="380"/>
      <c r="BC560" s="380"/>
      <c r="BD560" s="380"/>
      <c r="BE560" s="380"/>
      <c r="BF560" s="380"/>
      <c r="BG560" s="380"/>
      <c r="BH560" s="380"/>
      <c r="BI560" s="380"/>
      <c r="BJ560" s="380"/>
      <c r="BK560" s="380"/>
      <c r="BL560" s="380"/>
      <c r="BM560" s="380"/>
      <c r="BN560" s="380"/>
      <c r="BO560" s="380"/>
      <c r="BP560" s="380"/>
      <c r="BQ560" s="380"/>
      <c r="BR560" s="380"/>
      <c r="BS560" s="380"/>
      <c r="BT560" s="380"/>
      <c r="BU560" s="380"/>
      <c r="BV560" s="380"/>
      <c r="BW560" s="380"/>
      <c r="BX560" s="380"/>
      <c r="BY560" s="380"/>
      <c r="BZ560" s="380"/>
      <c r="CA560" s="380"/>
      <c r="CB560" s="380"/>
      <c r="CC560" s="380"/>
      <c r="CD560" s="380"/>
      <c r="CE560" s="380"/>
    </row>
    <row r="561" spans="1:95" x14ac:dyDescent="0.2">
      <c r="A561" s="373" t="s">
        <v>115</v>
      </c>
      <c r="B561" s="374"/>
      <c r="C561" s="374"/>
      <c r="D561" s="374"/>
      <c r="E561" s="374"/>
      <c r="F561" s="374"/>
      <c r="G561" s="374"/>
      <c r="H561" s="374"/>
      <c r="I561" s="374"/>
      <c r="J561" s="374"/>
      <c r="K561" s="374"/>
      <c r="L561" s="374"/>
      <c r="M561" s="374"/>
      <c r="N561" s="374"/>
      <c r="O561" s="374"/>
      <c r="P561" s="374"/>
      <c r="Q561" s="374"/>
      <c r="R561" s="374"/>
      <c r="S561" s="374"/>
      <c r="T561" s="374"/>
      <c r="U561" s="374"/>
      <c r="V561" s="374"/>
      <c r="W561" s="374"/>
      <c r="X561" s="375"/>
      <c r="Y561" s="373" t="s">
        <v>116</v>
      </c>
      <c r="Z561" s="374"/>
      <c r="AA561" s="374"/>
      <c r="AB561" s="374"/>
      <c r="AC561" s="374"/>
      <c r="AD561" s="374"/>
      <c r="AE561" s="374"/>
      <c r="AF561" s="374"/>
      <c r="AG561" s="374"/>
      <c r="AH561" s="374"/>
      <c r="AI561" s="374"/>
      <c r="AJ561" s="374"/>
      <c r="AK561" s="374"/>
      <c r="AL561" s="374"/>
      <c r="AM561" s="374"/>
      <c r="AN561" s="374"/>
      <c r="AO561" s="374"/>
      <c r="AP561" s="374"/>
      <c r="AQ561" s="374"/>
      <c r="AR561" s="374"/>
      <c r="AS561" s="374"/>
      <c r="AT561" s="374"/>
      <c r="AU561" s="374"/>
      <c r="AV561" s="374"/>
      <c r="AW561" s="374"/>
      <c r="AX561" s="374"/>
      <c r="AY561" s="374"/>
      <c r="AZ561" s="374"/>
      <c r="BA561" s="374"/>
      <c r="BB561" s="374"/>
      <c r="BC561" s="374"/>
      <c r="BD561" s="374"/>
      <c r="BE561" s="374"/>
      <c r="BF561" s="374"/>
      <c r="BG561" s="374"/>
      <c r="BH561" s="374"/>
      <c r="BI561" s="374"/>
      <c r="BJ561" s="374"/>
      <c r="BK561" s="374"/>
      <c r="BL561" s="375"/>
      <c r="BM561" s="373" t="s">
        <v>117</v>
      </c>
      <c r="BN561" s="374"/>
      <c r="BO561" s="374"/>
      <c r="BP561" s="374"/>
      <c r="BQ561" s="374"/>
      <c r="BR561" s="374"/>
      <c r="BS561" s="374"/>
      <c r="BT561" s="374"/>
      <c r="BU561" s="374"/>
      <c r="BV561" s="374"/>
      <c r="BW561" s="374"/>
      <c r="BX561" s="374"/>
      <c r="BY561" s="374"/>
      <c r="BZ561" s="374"/>
      <c r="CA561" s="374"/>
      <c r="CB561" s="374"/>
      <c r="CC561" s="374"/>
      <c r="CD561" s="374"/>
      <c r="CE561" s="374"/>
      <c r="CF561" s="374"/>
      <c r="CG561" s="374"/>
      <c r="CH561" s="374"/>
      <c r="CI561" s="374"/>
      <c r="CJ561" s="374"/>
      <c r="CK561" s="374"/>
      <c r="CL561" s="374"/>
      <c r="CM561" s="374"/>
      <c r="CN561" s="374"/>
      <c r="CO561" s="374"/>
      <c r="CP561" s="374"/>
      <c r="CQ561" s="375"/>
    </row>
    <row r="562" spans="1:95" x14ac:dyDescent="0.2">
      <c r="A562" s="448" t="s">
        <v>27</v>
      </c>
      <c r="B562" s="448"/>
      <c r="C562" s="448"/>
      <c r="D562" s="448"/>
      <c r="E562" s="448"/>
      <c r="F562" s="448"/>
      <c r="G562" s="448"/>
      <c r="H562" s="448"/>
      <c r="I562" s="448"/>
      <c r="J562" s="448"/>
      <c r="K562" s="448"/>
      <c r="L562" s="448"/>
      <c r="M562" s="448"/>
      <c r="N562" s="448"/>
      <c r="O562" s="448"/>
      <c r="P562" s="448"/>
      <c r="Q562" s="448"/>
      <c r="R562" s="448"/>
      <c r="S562" s="448"/>
      <c r="T562" s="448"/>
      <c r="U562" s="448"/>
      <c r="V562" s="448"/>
      <c r="W562" s="448"/>
      <c r="X562" s="448"/>
      <c r="Y562" s="373" t="s">
        <v>52</v>
      </c>
      <c r="Z562" s="374"/>
      <c r="AA562" s="374"/>
      <c r="AB562" s="374"/>
      <c r="AC562" s="374"/>
      <c r="AD562" s="374"/>
      <c r="AE562" s="374"/>
      <c r="AF562" s="374"/>
      <c r="AG562" s="374"/>
      <c r="AH562" s="374"/>
      <c r="AI562" s="374"/>
      <c r="AJ562" s="374"/>
      <c r="AK562" s="374"/>
      <c r="AL562" s="374"/>
      <c r="AM562" s="374"/>
      <c r="AN562" s="374"/>
      <c r="AO562" s="374"/>
      <c r="AP562" s="374"/>
      <c r="AQ562" s="374"/>
      <c r="AR562" s="374"/>
      <c r="AS562" s="374"/>
      <c r="AT562" s="374"/>
      <c r="AU562" s="374"/>
      <c r="AV562" s="374"/>
      <c r="AW562" s="374"/>
      <c r="AX562" s="374"/>
      <c r="AY562" s="374"/>
      <c r="AZ562" s="374"/>
      <c r="BA562" s="374"/>
      <c r="BB562" s="374"/>
      <c r="BC562" s="374"/>
      <c r="BD562" s="374"/>
      <c r="BE562" s="374"/>
      <c r="BF562" s="374"/>
      <c r="BG562" s="374"/>
      <c r="BH562" s="374"/>
      <c r="BI562" s="374"/>
      <c r="BJ562" s="374"/>
      <c r="BK562" s="374"/>
      <c r="BL562" s="375"/>
      <c r="BM562" s="448" t="s">
        <v>53</v>
      </c>
      <c r="BN562" s="448"/>
      <c r="BO562" s="448"/>
      <c r="BP562" s="448"/>
      <c r="BQ562" s="448"/>
      <c r="BR562" s="448"/>
      <c r="BS562" s="448"/>
      <c r="BT562" s="448"/>
      <c r="BU562" s="448"/>
      <c r="BV562" s="448"/>
      <c r="BW562" s="448"/>
      <c r="BX562" s="448"/>
      <c r="BY562" s="448"/>
      <c r="BZ562" s="448"/>
      <c r="CA562" s="448"/>
      <c r="CB562" s="448"/>
      <c r="CC562" s="448"/>
      <c r="CD562" s="448"/>
      <c r="CE562" s="448"/>
      <c r="CF562" s="448"/>
      <c r="CG562" s="448"/>
      <c r="CH562" s="448"/>
      <c r="CI562" s="448"/>
      <c r="CJ562" s="448"/>
      <c r="CK562" s="448"/>
      <c r="CL562" s="448"/>
      <c r="CM562" s="448"/>
      <c r="CN562" s="448"/>
      <c r="CO562" s="448"/>
      <c r="CP562" s="448"/>
      <c r="CQ562" s="448"/>
    </row>
    <row r="563" spans="1:95" ht="53.25" customHeight="1" x14ac:dyDescent="0.2">
      <c r="A563" s="441" t="s">
        <v>349</v>
      </c>
      <c r="B563" s="441"/>
      <c r="C563" s="441"/>
      <c r="D563" s="441"/>
      <c r="E563" s="441"/>
      <c r="F563" s="441"/>
      <c r="G563" s="441"/>
      <c r="H563" s="441"/>
      <c r="I563" s="441"/>
      <c r="J563" s="441"/>
      <c r="K563" s="441"/>
      <c r="L563" s="441"/>
      <c r="M563" s="441"/>
      <c r="N563" s="441"/>
      <c r="O563" s="441"/>
      <c r="P563" s="441"/>
      <c r="Q563" s="441"/>
      <c r="R563" s="441"/>
      <c r="S563" s="441"/>
      <c r="T563" s="441"/>
      <c r="U563" s="441"/>
      <c r="V563" s="441"/>
      <c r="W563" s="441"/>
      <c r="X563" s="441"/>
      <c r="Y563" s="442" t="s">
        <v>118</v>
      </c>
      <c r="Z563" s="442"/>
      <c r="AA563" s="442"/>
      <c r="AB563" s="442"/>
      <c r="AC563" s="442"/>
      <c r="AD563" s="442"/>
      <c r="AE563" s="442"/>
      <c r="AF563" s="442"/>
      <c r="AG563" s="442"/>
      <c r="AH563" s="442"/>
      <c r="AI563" s="442"/>
      <c r="AJ563" s="442"/>
      <c r="AK563" s="442"/>
      <c r="AL563" s="442"/>
      <c r="AM563" s="442"/>
      <c r="AN563" s="442"/>
      <c r="AO563" s="442"/>
      <c r="AP563" s="442"/>
      <c r="AQ563" s="442"/>
      <c r="AR563" s="442"/>
      <c r="AS563" s="442"/>
      <c r="AT563" s="442"/>
      <c r="AU563" s="442"/>
      <c r="AV563" s="442"/>
      <c r="AW563" s="442"/>
      <c r="AX563" s="442"/>
      <c r="AY563" s="442"/>
      <c r="AZ563" s="442"/>
      <c r="BA563" s="442"/>
      <c r="BB563" s="442"/>
      <c r="BC563" s="442"/>
      <c r="BD563" s="442"/>
      <c r="BE563" s="442"/>
      <c r="BF563" s="442"/>
      <c r="BG563" s="442"/>
      <c r="BH563" s="442"/>
      <c r="BI563" s="442"/>
      <c r="BJ563" s="442"/>
      <c r="BK563" s="442"/>
      <c r="BL563" s="442"/>
      <c r="BM563" s="441" t="s">
        <v>119</v>
      </c>
      <c r="BN563" s="441"/>
      <c r="BO563" s="441"/>
      <c r="BP563" s="441"/>
      <c r="BQ563" s="441"/>
      <c r="BR563" s="441"/>
      <c r="BS563" s="441"/>
      <c r="BT563" s="441"/>
      <c r="BU563" s="441"/>
      <c r="BV563" s="441"/>
      <c r="BW563" s="441"/>
      <c r="BX563" s="441"/>
      <c r="BY563" s="441"/>
      <c r="BZ563" s="441"/>
      <c r="CA563" s="441"/>
      <c r="CB563" s="441"/>
      <c r="CC563" s="441"/>
      <c r="CD563" s="441"/>
      <c r="CE563" s="441"/>
      <c r="CF563" s="441"/>
      <c r="CG563" s="441"/>
      <c r="CH563" s="441"/>
      <c r="CI563" s="441"/>
      <c r="CJ563" s="441"/>
      <c r="CK563" s="441"/>
      <c r="CL563" s="441"/>
      <c r="CM563" s="441"/>
      <c r="CN563" s="441"/>
      <c r="CO563" s="441"/>
      <c r="CP563" s="441"/>
      <c r="CQ563" s="441"/>
    </row>
    <row r="564" spans="1:95" ht="78.75" customHeight="1" x14ac:dyDescent="0.2">
      <c r="A564" s="376" t="s">
        <v>350</v>
      </c>
      <c r="B564" s="377"/>
      <c r="C564" s="377"/>
      <c r="D564" s="377"/>
      <c r="E564" s="377"/>
      <c r="F564" s="377"/>
      <c r="G564" s="377"/>
      <c r="H564" s="377"/>
      <c r="I564" s="377"/>
      <c r="J564" s="37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77"/>
      <c r="V564" s="377"/>
      <c r="W564" s="377"/>
      <c r="X564" s="378"/>
      <c r="Y564" s="445" t="s">
        <v>120</v>
      </c>
      <c r="Z564" s="446"/>
      <c r="AA564" s="446"/>
      <c r="AB564" s="446"/>
      <c r="AC564" s="446"/>
      <c r="AD564" s="446"/>
      <c r="AE564" s="446"/>
      <c r="AF564" s="446"/>
      <c r="AG564" s="446"/>
      <c r="AH564" s="446"/>
      <c r="AI564" s="446"/>
      <c r="AJ564" s="446"/>
      <c r="AK564" s="446"/>
      <c r="AL564" s="446"/>
      <c r="AM564" s="446"/>
      <c r="AN564" s="446"/>
      <c r="AO564" s="446"/>
      <c r="AP564" s="446"/>
      <c r="AQ564" s="446"/>
      <c r="AR564" s="446"/>
      <c r="AS564" s="446"/>
      <c r="AT564" s="446"/>
      <c r="AU564" s="446"/>
      <c r="AV564" s="446"/>
      <c r="AW564" s="446"/>
      <c r="AX564" s="446"/>
      <c r="AY564" s="446"/>
      <c r="AZ564" s="446"/>
      <c r="BA564" s="446"/>
      <c r="BB564" s="446"/>
      <c r="BC564" s="446"/>
      <c r="BD564" s="446"/>
      <c r="BE564" s="446"/>
      <c r="BF564" s="446"/>
      <c r="BG564" s="446"/>
      <c r="BH564" s="446"/>
      <c r="BI564" s="446"/>
      <c r="BJ564" s="446"/>
      <c r="BK564" s="446"/>
      <c r="BL564" s="447"/>
      <c r="BM564" s="441" t="s">
        <v>121</v>
      </c>
      <c r="BN564" s="441"/>
      <c r="BO564" s="441"/>
      <c r="BP564" s="441"/>
      <c r="BQ564" s="441"/>
      <c r="BR564" s="441"/>
      <c r="BS564" s="441"/>
      <c r="BT564" s="441"/>
      <c r="BU564" s="441"/>
      <c r="BV564" s="441"/>
      <c r="BW564" s="441"/>
      <c r="BX564" s="441"/>
      <c r="BY564" s="441"/>
      <c r="BZ564" s="441"/>
      <c r="CA564" s="441"/>
      <c r="CB564" s="441"/>
      <c r="CC564" s="441"/>
      <c r="CD564" s="441"/>
      <c r="CE564" s="441"/>
      <c r="CF564" s="441"/>
      <c r="CG564" s="441"/>
      <c r="CH564" s="441"/>
      <c r="CI564" s="441"/>
      <c r="CJ564" s="441"/>
      <c r="CK564" s="441"/>
      <c r="CL564" s="441"/>
      <c r="CM564" s="441"/>
      <c r="CN564" s="441"/>
      <c r="CO564" s="441"/>
      <c r="CP564" s="441"/>
      <c r="CQ564" s="441"/>
    </row>
    <row r="565" spans="1:95" ht="32.25" customHeight="1" x14ac:dyDescent="0.2">
      <c r="A565" s="441" t="s">
        <v>122</v>
      </c>
      <c r="B565" s="441"/>
      <c r="C565" s="441"/>
      <c r="D565" s="441"/>
      <c r="E565" s="441"/>
      <c r="F565" s="441"/>
      <c r="G565" s="441"/>
      <c r="H565" s="441"/>
      <c r="I565" s="441"/>
      <c r="J565" s="441"/>
      <c r="K565" s="441"/>
      <c r="L565" s="441"/>
      <c r="M565" s="441"/>
      <c r="N565" s="441"/>
      <c r="O565" s="441"/>
      <c r="P565" s="441"/>
      <c r="Q565" s="441"/>
      <c r="R565" s="441"/>
      <c r="S565" s="441"/>
      <c r="T565" s="441"/>
      <c r="U565" s="441"/>
      <c r="V565" s="441"/>
      <c r="W565" s="441"/>
      <c r="X565" s="441"/>
      <c r="Y565" s="442" t="s">
        <v>120</v>
      </c>
      <c r="Z565" s="442"/>
      <c r="AA565" s="442"/>
      <c r="AB565" s="442"/>
      <c r="AC565" s="442"/>
      <c r="AD565" s="442"/>
      <c r="AE565" s="442"/>
      <c r="AF565" s="442"/>
      <c r="AG565" s="442"/>
      <c r="AH565" s="442"/>
      <c r="AI565" s="442"/>
      <c r="AJ565" s="442"/>
      <c r="AK565" s="442"/>
      <c r="AL565" s="442"/>
      <c r="AM565" s="442"/>
      <c r="AN565" s="442"/>
      <c r="AO565" s="442"/>
      <c r="AP565" s="442"/>
      <c r="AQ565" s="442"/>
      <c r="AR565" s="442"/>
      <c r="AS565" s="442"/>
      <c r="AT565" s="442"/>
      <c r="AU565" s="442"/>
      <c r="AV565" s="442"/>
      <c r="AW565" s="442"/>
      <c r="AX565" s="442"/>
      <c r="AY565" s="442"/>
      <c r="AZ565" s="442"/>
      <c r="BA565" s="442"/>
      <c r="BB565" s="442"/>
      <c r="BC565" s="442"/>
      <c r="BD565" s="442"/>
      <c r="BE565" s="442"/>
      <c r="BF565" s="442"/>
      <c r="BG565" s="442"/>
      <c r="BH565" s="442"/>
      <c r="BI565" s="442"/>
      <c r="BJ565" s="442"/>
      <c r="BK565" s="442"/>
      <c r="BL565" s="442"/>
      <c r="BM565" s="441" t="s">
        <v>123</v>
      </c>
      <c r="BN565" s="441"/>
      <c r="BO565" s="441"/>
      <c r="BP565" s="441"/>
      <c r="BQ565" s="441"/>
      <c r="BR565" s="441"/>
      <c r="BS565" s="441"/>
      <c r="BT565" s="441"/>
      <c r="BU565" s="441"/>
      <c r="BV565" s="441"/>
      <c r="BW565" s="441"/>
      <c r="BX565" s="441"/>
      <c r="BY565" s="441"/>
      <c r="BZ565" s="441"/>
      <c r="CA565" s="441"/>
      <c r="CB565" s="441"/>
      <c r="CC565" s="441"/>
      <c r="CD565" s="441"/>
      <c r="CE565" s="441"/>
      <c r="CF565" s="441"/>
      <c r="CG565" s="441"/>
      <c r="CH565" s="441"/>
      <c r="CI565" s="441"/>
      <c r="CJ565" s="441"/>
      <c r="CK565" s="441"/>
      <c r="CL565" s="441"/>
      <c r="CM565" s="441"/>
      <c r="CN565" s="441"/>
      <c r="CO565" s="441"/>
      <c r="CP565" s="441"/>
      <c r="CQ565" s="441"/>
    </row>
    <row r="566" spans="1:95" ht="16.5" customHeight="1" x14ac:dyDescent="0.2">
      <c r="A566" s="332"/>
      <c r="B566" s="332"/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32"/>
      <c r="P566" s="332"/>
      <c r="Q566" s="332"/>
      <c r="R566" s="332"/>
      <c r="S566" s="332"/>
      <c r="T566" s="332"/>
      <c r="U566" s="332"/>
      <c r="V566" s="332"/>
      <c r="W566" s="332"/>
      <c r="X566" s="332"/>
      <c r="Y566" s="333"/>
      <c r="Z566" s="333"/>
      <c r="AA566" s="333"/>
      <c r="AB566" s="333"/>
      <c r="AC566" s="333"/>
      <c r="AD566" s="333"/>
      <c r="AE566" s="333"/>
      <c r="AF566" s="333"/>
      <c r="AG566" s="333"/>
      <c r="AH566" s="333"/>
      <c r="AI566" s="333"/>
      <c r="AJ566" s="333"/>
      <c r="AK566" s="333"/>
      <c r="AL566" s="333"/>
      <c r="AM566" s="333"/>
      <c r="AN566" s="333"/>
      <c r="AO566" s="333"/>
      <c r="AP566" s="333"/>
      <c r="AQ566" s="333"/>
      <c r="AR566" s="333"/>
      <c r="AS566" s="333"/>
      <c r="AT566" s="333"/>
      <c r="AU566" s="333"/>
      <c r="AV566" s="333"/>
      <c r="AW566" s="333"/>
      <c r="AX566" s="333"/>
      <c r="AY566" s="333"/>
      <c r="AZ566" s="333"/>
      <c r="BA566" s="333"/>
      <c r="BB566" s="333"/>
      <c r="BC566" s="333"/>
      <c r="BD566" s="333"/>
      <c r="BE566" s="333"/>
      <c r="BF566" s="333"/>
      <c r="BG566" s="333"/>
      <c r="BH566" s="333"/>
      <c r="BI566" s="333"/>
      <c r="BJ566" s="333"/>
      <c r="BK566" s="333"/>
      <c r="BL566" s="333"/>
      <c r="BM566" s="332"/>
      <c r="BN566" s="332"/>
      <c r="BO566" s="332"/>
      <c r="BP566" s="332"/>
      <c r="BQ566" s="332"/>
      <c r="BR566" s="332"/>
      <c r="BS566" s="332"/>
      <c r="BT566" s="332"/>
      <c r="BU566" s="332"/>
      <c r="BV566" s="332"/>
      <c r="BW566" s="332"/>
      <c r="BX566" s="332"/>
      <c r="BY566" s="332"/>
      <c r="BZ566" s="332"/>
      <c r="CA566" s="332"/>
      <c r="CB566" s="332"/>
      <c r="CC566" s="332"/>
      <c r="CD566" s="332"/>
      <c r="CE566" s="332"/>
      <c r="CF566" s="332"/>
      <c r="CG566" s="332"/>
      <c r="CH566" s="332"/>
      <c r="CI566" s="332"/>
      <c r="CJ566" s="332"/>
      <c r="CK566" s="332"/>
      <c r="CL566" s="332"/>
      <c r="CM566" s="332"/>
      <c r="CN566" s="332"/>
      <c r="CO566" s="332"/>
      <c r="CP566" s="412"/>
      <c r="CQ566" s="412"/>
    </row>
    <row r="567" spans="1:95" x14ac:dyDescent="0.2">
      <c r="A567" s="383" t="s">
        <v>124</v>
      </c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  <c r="AA567" s="383"/>
      <c r="AB567" s="383"/>
      <c r="AC567" s="383"/>
      <c r="AD567" s="383"/>
      <c r="AE567" s="383"/>
      <c r="AF567" s="383"/>
      <c r="AG567" s="383"/>
      <c r="AH567" s="383"/>
      <c r="AI567" s="383"/>
      <c r="AJ567" s="383"/>
      <c r="AK567" s="383"/>
      <c r="AL567" s="383"/>
      <c r="AM567" s="383"/>
      <c r="AN567" s="383"/>
      <c r="AO567" s="383"/>
      <c r="AP567" s="383"/>
      <c r="AQ567" s="383"/>
      <c r="AR567" s="383"/>
      <c r="AS567" s="383"/>
      <c r="AT567" s="383"/>
      <c r="AU567" s="383"/>
      <c r="AV567" s="383"/>
      <c r="AW567" s="383"/>
      <c r="AX567" s="383"/>
      <c r="AY567" s="383"/>
      <c r="AZ567" s="383"/>
      <c r="BA567" s="383"/>
      <c r="BB567" s="383"/>
      <c r="BC567" s="383"/>
      <c r="BD567" s="383"/>
      <c r="BE567" s="383"/>
      <c r="BF567" s="383"/>
      <c r="BG567" s="383"/>
      <c r="BH567" s="383"/>
      <c r="BI567" s="383"/>
      <c r="BJ567" s="383"/>
      <c r="BK567" s="383"/>
      <c r="BL567" s="383"/>
      <c r="BM567" s="383"/>
      <c r="BN567" s="383"/>
      <c r="BO567" s="383"/>
      <c r="BP567" s="383"/>
      <c r="BQ567" s="383"/>
      <c r="BR567" s="383"/>
      <c r="BS567" s="383"/>
      <c r="BT567" s="383"/>
      <c r="BU567" s="383"/>
      <c r="BV567" s="383"/>
      <c r="BW567" s="383"/>
      <c r="BX567" s="383"/>
      <c r="BY567" s="383"/>
      <c r="BZ567" s="383"/>
      <c r="CA567" s="383"/>
      <c r="CB567" s="383"/>
      <c r="CC567" s="383"/>
      <c r="CD567" s="383"/>
      <c r="CE567" s="383"/>
      <c r="CF567" s="383"/>
      <c r="CG567" s="383"/>
      <c r="CH567" s="383"/>
      <c r="CI567" s="383"/>
      <c r="CJ567" s="383"/>
      <c r="CK567" s="383"/>
      <c r="CL567" s="383"/>
      <c r="CM567" s="383"/>
      <c r="CN567" s="383"/>
      <c r="CO567" s="383"/>
      <c r="CP567" s="383"/>
      <c r="CQ567" s="383"/>
    </row>
    <row r="568" spans="1:95" ht="25.15" customHeight="1" x14ac:dyDescent="0.2">
      <c r="A568" s="383" t="s">
        <v>125</v>
      </c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  <c r="AA568" s="383"/>
      <c r="AB568" s="383"/>
      <c r="AC568" s="383"/>
      <c r="AD568" s="383"/>
      <c r="AE568" s="383"/>
      <c r="AF568" s="383"/>
      <c r="AG568" s="383"/>
      <c r="AH568" s="383"/>
      <c r="AI568" s="383"/>
      <c r="AJ568" s="383"/>
      <c r="AK568" s="383"/>
      <c r="AL568" s="383"/>
      <c r="AM568" s="383"/>
      <c r="AN568" s="383"/>
      <c r="AO568" s="383"/>
      <c r="AP568" s="383"/>
      <c r="AQ568" s="383"/>
      <c r="AR568" s="383"/>
      <c r="AS568" s="383"/>
      <c r="AT568" s="383"/>
      <c r="AU568" s="383"/>
      <c r="AV568" s="383"/>
      <c r="AW568" s="383"/>
      <c r="AX568" s="383"/>
      <c r="AY568" s="383"/>
      <c r="AZ568" s="383"/>
      <c r="BA568" s="383"/>
      <c r="BB568" s="383"/>
      <c r="BC568" s="383"/>
      <c r="BD568" s="383"/>
      <c r="BE568" s="383"/>
      <c r="BF568" s="383"/>
      <c r="BG568" s="383"/>
      <c r="BH568" s="383"/>
      <c r="BI568" s="383"/>
      <c r="BJ568" s="383"/>
      <c r="BK568" s="383"/>
      <c r="BL568" s="383"/>
      <c r="BM568" s="383"/>
      <c r="BN568" s="383"/>
      <c r="BO568" s="383"/>
      <c r="BP568" s="383"/>
      <c r="BQ568" s="383"/>
      <c r="BR568" s="383"/>
      <c r="BS568" s="383"/>
      <c r="BT568" s="383"/>
      <c r="BU568" s="383"/>
      <c r="BV568" s="383"/>
      <c r="BW568" s="383"/>
      <c r="BX568" s="383"/>
      <c r="BY568" s="383"/>
      <c r="BZ568" s="383"/>
      <c r="CA568" s="383"/>
      <c r="CB568" s="383"/>
      <c r="CC568" s="383"/>
      <c r="CD568" s="383"/>
      <c r="CE568" s="383"/>
      <c r="CF568" s="383"/>
      <c r="CG568" s="383"/>
      <c r="CH568" s="383"/>
      <c r="CI568" s="383"/>
      <c r="CJ568" s="383"/>
      <c r="CK568" s="383"/>
      <c r="CL568" s="383"/>
      <c r="CM568" s="383"/>
      <c r="CN568" s="383"/>
      <c r="CO568" s="383"/>
      <c r="CP568" s="383"/>
      <c r="CQ568" s="383"/>
    </row>
    <row r="569" spans="1:95" x14ac:dyDescent="0.2">
      <c r="A569" s="444" t="s">
        <v>126</v>
      </c>
      <c r="B569" s="444"/>
      <c r="C569" s="444"/>
      <c r="D569" s="444"/>
      <c r="E569" s="444"/>
      <c r="F569" s="444"/>
      <c r="G569" s="444"/>
      <c r="H569" s="444"/>
      <c r="I569" s="444"/>
      <c r="J569" s="444"/>
      <c r="K569" s="444"/>
      <c r="L569" s="444"/>
      <c r="M569" s="444"/>
      <c r="N569" s="444"/>
      <c r="O569" s="444"/>
      <c r="P569" s="444"/>
      <c r="Q569" s="444"/>
      <c r="R569" s="444"/>
      <c r="S569" s="444"/>
      <c r="T569" s="444"/>
      <c r="U569" s="444"/>
      <c r="V569" s="444"/>
      <c r="W569" s="444"/>
      <c r="X569" s="444"/>
      <c r="Y569" s="444"/>
      <c r="Z569" s="444"/>
      <c r="AA569" s="444"/>
      <c r="AB569" s="444"/>
      <c r="AC569" s="444"/>
      <c r="AD569" s="444"/>
      <c r="AE569" s="444"/>
      <c r="AF569" s="444"/>
      <c r="AG569" s="444"/>
      <c r="AH569" s="444"/>
      <c r="AI569" s="444"/>
      <c r="AJ569" s="444"/>
      <c r="AK569" s="444"/>
      <c r="AL569" s="444"/>
      <c r="AM569" s="444"/>
      <c r="AN569" s="444"/>
      <c r="AO569" s="444"/>
      <c r="AP569" s="444"/>
      <c r="AQ569" s="444"/>
      <c r="AR569" s="444"/>
      <c r="AS569" s="444"/>
      <c r="AT569" s="444"/>
      <c r="AU569" s="444"/>
      <c r="AV569" s="444"/>
      <c r="AW569" s="444"/>
      <c r="AX569" s="444"/>
      <c r="AY569" s="444"/>
      <c r="AZ569" s="444"/>
      <c r="BA569" s="444"/>
      <c r="BB569" s="444"/>
      <c r="BC569" s="444"/>
      <c r="BD569" s="444"/>
      <c r="BE569" s="444"/>
      <c r="BF569" s="444"/>
      <c r="BG569" s="444"/>
      <c r="BH569" s="444"/>
      <c r="BI569" s="444"/>
      <c r="BJ569" s="444"/>
      <c r="BK569" s="444"/>
      <c r="BL569" s="444"/>
      <c r="BM569" s="444"/>
      <c r="BN569" s="444"/>
      <c r="BO569" s="444"/>
      <c r="BP569" s="444"/>
      <c r="BQ569" s="444"/>
      <c r="BR569" s="444"/>
      <c r="BS569" s="444"/>
      <c r="BT569" s="444"/>
      <c r="BU569" s="444"/>
      <c r="BV569" s="444"/>
      <c r="BW569" s="444"/>
      <c r="BX569" s="444"/>
      <c r="BY569" s="444"/>
      <c r="BZ569" s="444"/>
      <c r="CA569" s="444"/>
      <c r="CB569" s="444"/>
      <c r="CC569" s="444"/>
      <c r="CD569" s="444"/>
      <c r="CE569" s="444"/>
      <c r="CF569" s="444"/>
      <c r="CG569" s="444"/>
      <c r="CH569" s="444"/>
      <c r="CI569" s="444"/>
      <c r="CJ569" s="444"/>
      <c r="CK569" s="444"/>
      <c r="CL569" s="444"/>
      <c r="CM569" s="444"/>
      <c r="CN569" s="444"/>
      <c r="CO569" s="444"/>
      <c r="CP569" s="444"/>
      <c r="CQ569" s="444"/>
    </row>
    <row r="570" spans="1:95" ht="29.45" customHeight="1" x14ac:dyDescent="0.2">
      <c r="A570" s="383" t="s">
        <v>127</v>
      </c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  <c r="AA570" s="383"/>
      <c r="AB570" s="383"/>
      <c r="AC570" s="383"/>
      <c r="AD570" s="383"/>
      <c r="AE570" s="383"/>
      <c r="AF570" s="383"/>
      <c r="AG570" s="383"/>
      <c r="AH570" s="383"/>
      <c r="AI570" s="383"/>
      <c r="AJ570" s="383"/>
      <c r="AK570" s="383"/>
      <c r="AL570" s="383"/>
      <c r="AM570" s="383"/>
      <c r="AN570" s="383"/>
      <c r="AO570" s="383"/>
      <c r="AP570" s="383"/>
      <c r="AQ570" s="383"/>
      <c r="AR570" s="383"/>
      <c r="AS570" s="383"/>
      <c r="AT570" s="383"/>
      <c r="AU570" s="383"/>
      <c r="AV570" s="383"/>
      <c r="AW570" s="383"/>
      <c r="AX570" s="383"/>
      <c r="AY570" s="383"/>
      <c r="AZ570" s="383"/>
      <c r="BA570" s="383"/>
      <c r="BB570" s="383"/>
      <c r="BC570" s="383"/>
      <c r="BD570" s="383"/>
      <c r="BE570" s="383"/>
      <c r="BF570" s="383"/>
      <c r="BG570" s="383"/>
      <c r="BH570" s="383"/>
      <c r="BI570" s="383"/>
      <c r="BJ570" s="383"/>
      <c r="BK570" s="383"/>
      <c r="BL570" s="383"/>
      <c r="BM570" s="383"/>
      <c r="BN570" s="383"/>
      <c r="BO570" s="383"/>
      <c r="BP570" s="383"/>
      <c r="BQ570" s="383"/>
      <c r="BR570" s="383"/>
      <c r="BS570" s="383"/>
      <c r="BT570" s="383"/>
      <c r="BU570" s="383"/>
      <c r="BV570" s="383"/>
      <c r="BW570" s="383"/>
      <c r="BX570" s="383"/>
      <c r="BY570" s="383"/>
      <c r="BZ570" s="383"/>
      <c r="CA570" s="383"/>
      <c r="CB570" s="383"/>
      <c r="CC570" s="383"/>
      <c r="CD570" s="383"/>
      <c r="CE570" s="383"/>
      <c r="CF570" s="383"/>
      <c r="CG570" s="383"/>
      <c r="CH570" s="383"/>
      <c r="CI570" s="383"/>
      <c r="CJ570" s="383"/>
      <c r="CK570" s="383"/>
      <c r="CL570" s="383"/>
      <c r="CM570" s="383"/>
      <c r="CN570" s="383"/>
      <c r="CO570" s="383"/>
      <c r="CP570" s="383"/>
      <c r="CQ570" s="383"/>
    </row>
    <row r="571" spans="1:95" ht="5.25" customHeight="1" x14ac:dyDescent="0.2"/>
    <row r="572" spans="1:95" ht="18" x14ac:dyDescent="0.2">
      <c r="A572" s="379" t="s">
        <v>134</v>
      </c>
      <c r="B572" s="379"/>
      <c r="C572" s="379"/>
      <c r="D572" s="379"/>
      <c r="E572" s="379"/>
      <c r="F572" s="379"/>
      <c r="G572" s="379"/>
      <c r="H572" s="379"/>
      <c r="I572" s="379"/>
      <c r="J572" s="379"/>
      <c r="K572" s="379"/>
      <c r="L572" s="379"/>
      <c r="M572" s="379"/>
      <c r="N572" s="379"/>
      <c r="O572" s="379"/>
      <c r="P572" s="379"/>
      <c r="Q572" s="379"/>
      <c r="R572" s="379"/>
      <c r="S572" s="379"/>
      <c r="T572" s="379"/>
      <c r="U572" s="379"/>
      <c r="V572" s="379"/>
      <c r="W572" s="379"/>
      <c r="X572" s="379"/>
      <c r="Y572" s="379"/>
      <c r="Z572" s="379"/>
      <c r="AA572" s="379"/>
      <c r="AB572" s="379"/>
      <c r="AC572" s="379"/>
      <c r="AD572" s="379"/>
      <c r="AE572" s="379"/>
      <c r="AF572" s="379"/>
      <c r="AG572" s="379"/>
      <c r="AH572" s="379"/>
      <c r="AI572" s="379"/>
      <c r="AJ572" s="379"/>
      <c r="AK572" s="379"/>
      <c r="AL572" s="379"/>
      <c r="AM572" s="379"/>
      <c r="AN572" s="379"/>
      <c r="AO572" s="379"/>
      <c r="AP572" s="379"/>
      <c r="AQ572" s="379"/>
      <c r="AR572" s="379"/>
      <c r="AS572" s="379"/>
      <c r="AT572" s="379"/>
      <c r="AU572" s="379"/>
      <c r="AV572" s="379"/>
      <c r="AW572" s="379"/>
      <c r="AX572" s="379"/>
      <c r="AY572" s="379"/>
      <c r="AZ572" s="379"/>
      <c r="BA572" s="379"/>
      <c r="BB572" s="379"/>
      <c r="BC572" s="379"/>
      <c r="BD572" s="379"/>
      <c r="BE572" s="379"/>
      <c r="BF572" s="379"/>
      <c r="BG572" s="379"/>
      <c r="BH572" s="379"/>
      <c r="BI572" s="379"/>
      <c r="BJ572" s="379"/>
      <c r="BK572" s="379"/>
      <c r="BL572" s="379"/>
      <c r="BM572" s="379"/>
      <c r="BN572" s="379"/>
      <c r="BO572" s="379"/>
      <c r="BP572" s="379"/>
      <c r="BQ572" s="379"/>
      <c r="BR572" s="379"/>
      <c r="BS572" s="379"/>
      <c r="BT572" s="379"/>
      <c r="BU572" s="379"/>
      <c r="BV572" s="379"/>
      <c r="BW572" s="379"/>
      <c r="BX572" s="379"/>
      <c r="BY572" s="379"/>
      <c r="BZ572" s="379"/>
      <c r="CA572" s="379"/>
      <c r="CB572" s="379"/>
      <c r="CC572" s="379"/>
      <c r="CD572" s="379"/>
      <c r="CE572" s="379"/>
    </row>
    <row r="573" spans="1:95" ht="8.25" customHeight="1" x14ac:dyDescent="0.2">
      <c r="A573" s="368"/>
      <c r="B573" s="368"/>
      <c r="C573" s="368"/>
      <c r="D573" s="368"/>
      <c r="E573" s="368"/>
      <c r="F573" s="368"/>
      <c r="G573" s="368"/>
      <c r="H573" s="368"/>
      <c r="I573" s="368"/>
      <c r="J573" s="368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8"/>
      <c r="Y573" s="368"/>
      <c r="Z573" s="368"/>
      <c r="AA573" s="368"/>
      <c r="AB573" s="368"/>
      <c r="AC573" s="368"/>
      <c r="AD573" s="368"/>
      <c r="AE573" s="368"/>
      <c r="AF573" s="368"/>
      <c r="AG573" s="368"/>
      <c r="AH573" s="368"/>
      <c r="AI573" s="368"/>
      <c r="AJ573" s="368"/>
      <c r="AK573" s="368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8"/>
      <c r="AV573" s="368"/>
      <c r="AW573" s="368"/>
      <c r="AX573" s="368"/>
      <c r="AY573" s="368"/>
      <c r="AZ573" s="368"/>
      <c r="BA573" s="368"/>
      <c r="BB573" s="368"/>
      <c r="BC573" s="368"/>
      <c r="BD573" s="368"/>
      <c r="BE573" s="368"/>
      <c r="BF573" s="368"/>
      <c r="BG573" s="368"/>
      <c r="BH573" s="368"/>
      <c r="BI573" s="368"/>
      <c r="BJ573" s="368"/>
      <c r="BK573" s="368"/>
      <c r="BL573" s="368"/>
      <c r="BM573" s="368"/>
      <c r="BN573" s="368"/>
      <c r="BO573" s="368"/>
      <c r="BP573" s="368"/>
      <c r="BQ573" s="368"/>
      <c r="BR573" s="368"/>
      <c r="BS573" s="368"/>
      <c r="BT573" s="368"/>
      <c r="BU573" s="368"/>
      <c r="BV573" s="368"/>
      <c r="BW573" s="368"/>
      <c r="BX573" s="368"/>
      <c r="BY573" s="368"/>
      <c r="BZ573" s="368"/>
      <c r="CA573" s="368"/>
      <c r="CB573" s="368"/>
      <c r="CC573" s="368"/>
      <c r="CD573" s="368"/>
      <c r="CE573" s="368"/>
    </row>
    <row r="574" spans="1:95" x14ac:dyDescent="0.2">
      <c r="A574" s="427" t="s">
        <v>26</v>
      </c>
      <c r="B574" s="427"/>
      <c r="C574" s="427"/>
      <c r="D574" s="427"/>
      <c r="E574" s="427"/>
      <c r="F574" s="427"/>
      <c r="G574" s="427"/>
      <c r="H574" s="427"/>
      <c r="I574" s="427"/>
      <c r="J574" s="427"/>
      <c r="K574" s="427"/>
      <c r="L574" s="427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  <c r="Z574" s="427"/>
      <c r="AA574" s="427"/>
      <c r="AB574" s="427"/>
      <c r="AC574" s="427"/>
      <c r="AD574" s="427"/>
      <c r="AE574" s="427"/>
      <c r="AF574" s="427"/>
      <c r="AG574" s="427"/>
      <c r="AH574" s="427"/>
      <c r="AI574" s="427"/>
      <c r="AJ574" s="427"/>
      <c r="AK574" s="427"/>
      <c r="AL574" s="427"/>
      <c r="AM574" s="427"/>
      <c r="AN574" s="427"/>
      <c r="AO574" s="427"/>
      <c r="AP574" s="440"/>
      <c r="AQ574" s="440"/>
      <c r="AR574" s="440"/>
      <c r="AS574" s="440"/>
      <c r="AT574" s="440"/>
      <c r="AU574" s="368"/>
      <c r="AV574" s="368"/>
      <c r="AW574" s="368"/>
      <c r="AX574" s="368"/>
      <c r="AY574" s="368"/>
      <c r="AZ574" s="368"/>
      <c r="BA574" s="368"/>
      <c r="BB574" s="368"/>
      <c r="BC574" s="368"/>
      <c r="BD574" s="368"/>
      <c r="BE574" s="368"/>
      <c r="BF574" s="368"/>
      <c r="BG574" s="368"/>
      <c r="BH574" s="368"/>
      <c r="BI574" s="368"/>
      <c r="BJ574" s="368"/>
      <c r="BK574" s="368"/>
      <c r="BL574" s="368"/>
      <c r="BM574" s="368"/>
      <c r="BN574" s="368"/>
      <c r="BO574" s="368"/>
      <c r="BP574" s="368"/>
      <c r="BQ574" s="368"/>
      <c r="BR574" s="368"/>
      <c r="BS574" s="368"/>
      <c r="BT574" s="368"/>
      <c r="BU574" s="368"/>
      <c r="BV574" s="368"/>
      <c r="BW574" s="368"/>
      <c r="BX574" s="368"/>
      <c r="BY574" s="368"/>
      <c r="BZ574" s="368"/>
      <c r="CA574" s="368"/>
      <c r="CB574" s="368"/>
      <c r="CC574" s="368"/>
      <c r="CD574" s="368"/>
      <c r="CE574" s="368"/>
    </row>
    <row r="575" spans="1:95" ht="10.5" customHeight="1" thickBot="1" x14ac:dyDescent="0.25">
      <c r="A575" s="427"/>
      <c r="B575" s="427"/>
      <c r="C575" s="427"/>
      <c r="D575" s="427"/>
      <c r="E575" s="427"/>
      <c r="F575" s="427"/>
      <c r="G575" s="427"/>
      <c r="H575" s="427"/>
      <c r="I575" s="427"/>
      <c r="J575" s="427"/>
      <c r="K575" s="427"/>
      <c r="L575" s="427"/>
      <c r="M575" s="427"/>
      <c r="N575" s="427"/>
      <c r="O575" s="427"/>
      <c r="P575" s="427"/>
      <c r="Q575" s="427"/>
      <c r="R575" s="427"/>
      <c r="S575" s="427"/>
      <c r="T575" s="427"/>
      <c r="U575" s="427"/>
      <c r="V575" s="427"/>
      <c r="W575" s="427"/>
      <c r="X575" s="427"/>
      <c r="Y575" s="427"/>
      <c r="Z575" s="427"/>
      <c r="AA575" s="427"/>
      <c r="AB575" s="427"/>
      <c r="AC575" s="427"/>
      <c r="AD575" s="427"/>
      <c r="AE575" s="427"/>
      <c r="AF575" s="427"/>
      <c r="AG575" s="427"/>
      <c r="AH575" s="427"/>
      <c r="AI575" s="427"/>
      <c r="AJ575" s="427"/>
      <c r="AK575" s="427"/>
      <c r="AL575" s="427"/>
      <c r="AM575" s="427"/>
      <c r="AN575" s="427"/>
      <c r="AO575" s="427"/>
      <c r="AP575" s="427"/>
      <c r="AQ575" s="427"/>
      <c r="AR575" s="427"/>
      <c r="AS575" s="427"/>
      <c r="AT575" s="427"/>
      <c r="AU575" s="427"/>
      <c r="AV575" s="427"/>
      <c r="AW575" s="427"/>
      <c r="AX575" s="427"/>
      <c r="AY575" s="427"/>
      <c r="AZ575" s="427"/>
      <c r="BA575" s="427"/>
      <c r="BB575" s="427"/>
      <c r="BC575" s="427"/>
      <c r="BD575" s="427"/>
      <c r="BE575" s="427"/>
      <c r="BF575" s="427"/>
      <c r="BG575" s="427"/>
      <c r="BH575" s="427"/>
      <c r="BI575" s="427"/>
      <c r="BJ575" s="427"/>
      <c r="BK575" s="427"/>
      <c r="BL575" s="427"/>
      <c r="BM575" s="427"/>
      <c r="BN575" s="427"/>
      <c r="BO575" s="427"/>
      <c r="BP575" s="427"/>
      <c r="BQ575" s="427"/>
      <c r="BR575" s="427"/>
      <c r="BS575" s="427"/>
      <c r="BT575" s="427"/>
      <c r="BU575" s="427"/>
      <c r="BV575" s="427"/>
      <c r="BW575" s="427"/>
      <c r="BX575" s="427"/>
      <c r="BY575" s="427"/>
      <c r="BZ575" s="427"/>
      <c r="CA575" s="427"/>
      <c r="CB575" s="427"/>
      <c r="CC575" s="427"/>
      <c r="CD575" s="427"/>
      <c r="CE575" s="427"/>
    </row>
    <row r="576" spans="1:95" x14ac:dyDescent="0.2">
      <c r="A576" s="368" t="s">
        <v>135</v>
      </c>
      <c r="B576" s="368"/>
      <c r="C576" s="368"/>
      <c r="D576" s="368"/>
      <c r="E576" s="368"/>
      <c r="F576" s="368"/>
      <c r="G576" s="368"/>
      <c r="H576" s="368"/>
      <c r="I576" s="368"/>
      <c r="J576" s="368"/>
      <c r="K576" s="368"/>
      <c r="L576" s="368"/>
      <c r="M576" s="368"/>
      <c r="N576" s="368"/>
      <c r="O576" s="368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  <c r="AD576" s="380"/>
      <c r="AE576" s="380"/>
      <c r="AF576" s="380"/>
      <c r="AG576" s="380"/>
      <c r="AH576" s="380"/>
      <c r="AI576" s="380"/>
      <c r="AJ576" s="380"/>
      <c r="AK576" s="380"/>
      <c r="AL576" s="380"/>
      <c r="AM576" s="380"/>
      <c r="AN576" s="380"/>
      <c r="AO576" s="380"/>
      <c r="AP576" s="380"/>
      <c r="AQ576" s="380"/>
      <c r="AR576" s="380"/>
      <c r="AS576" s="380"/>
      <c r="AT576" s="380"/>
      <c r="AU576" s="380"/>
      <c r="AV576" s="380"/>
      <c r="AW576" s="380"/>
      <c r="AX576" s="380"/>
      <c r="AY576" s="380"/>
      <c r="AZ576" s="380"/>
      <c r="BA576" s="380"/>
      <c r="BB576" s="380"/>
      <c r="BC576" s="380"/>
      <c r="BD576" s="380"/>
      <c r="BE576" s="380"/>
      <c r="BF576" s="380"/>
      <c r="BG576" s="783" t="s">
        <v>29</v>
      </c>
      <c r="BH576" s="783"/>
      <c r="BI576" s="783"/>
      <c r="BJ576" s="783"/>
      <c r="BK576" s="783"/>
      <c r="BL576" s="783"/>
      <c r="BM576" s="783"/>
      <c r="BN576" s="783"/>
      <c r="BO576" s="783"/>
      <c r="BP576" s="783"/>
      <c r="BQ576" s="783"/>
      <c r="BR576" s="783"/>
      <c r="BS576" s="783"/>
      <c r="BT576" s="783"/>
      <c r="BU576" s="783"/>
      <c r="BV576" s="783"/>
      <c r="BW576" s="783"/>
      <c r="BX576" s="783"/>
      <c r="BY576" s="783"/>
      <c r="BZ576" s="783"/>
      <c r="CA576" s="783"/>
      <c r="CB576" s="783"/>
      <c r="CC576" s="783"/>
      <c r="CD576" s="783"/>
      <c r="CE576" s="784"/>
      <c r="CF576" s="787"/>
      <c r="CG576" s="788"/>
      <c r="CH576" s="788"/>
      <c r="CI576" s="788"/>
      <c r="CJ576" s="788"/>
      <c r="CK576" s="788"/>
      <c r="CL576" s="788"/>
      <c r="CM576" s="788"/>
      <c r="CN576" s="788"/>
      <c r="CO576" s="788"/>
      <c r="CP576" s="788"/>
      <c r="CQ576" s="789"/>
    </row>
    <row r="577" spans="1:95" x14ac:dyDescent="0.2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  <c r="AB577" s="380"/>
      <c r="AC577" s="380"/>
      <c r="AD577" s="380"/>
      <c r="AE577" s="380"/>
      <c r="AF577" s="380"/>
      <c r="AG577" s="380"/>
      <c r="AH577" s="380"/>
      <c r="AI577" s="380"/>
      <c r="AJ577" s="380"/>
      <c r="AK577" s="380"/>
      <c r="AL577" s="380"/>
      <c r="AM577" s="380"/>
      <c r="AN577" s="380"/>
      <c r="AO577" s="380"/>
      <c r="AP577" s="380"/>
      <c r="AQ577" s="380"/>
      <c r="AR577" s="380"/>
      <c r="AS577" s="380"/>
      <c r="AT577" s="380"/>
      <c r="AU577" s="380"/>
      <c r="AV577" s="380"/>
      <c r="AW577" s="380"/>
      <c r="AX577" s="380"/>
      <c r="AY577" s="380"/>
      <c r="AZ577" s="380"/>
      <c r="BA577" s="380"/>
      <c r="BB577" s="380"/>
      <c r="BC577" s="380"/>
      <c r="BD577" s="380"/>
      <c r="BE577" s="380"/>
      <c r="BF577" s="380"/>
      <c r="BG577" s="783"/>
      <c r="BH577" s="783"/>
      <c r="BI577" s="783"/>
      <c r="BJ577" s="783"/>
      <c r="BK577" s="783"/>
      <c r="BL577" s="783"/>
      <c r="BM577" s="783"/>
      <c r="BN577" s="783"/>
      <c r="BO577" s="783"/>
      <c r="BP577" s="783"/>
      <c r="BQ577" s="783"/>
      <c r="BR577" s="783"/>
      <c r="BS577" s="783"/>
      <c r="BT577" s="783"/>
      <c r="BU577" s="783"/>
      <c r="BV577" s="783"/>
      <c r="BW577" s="783"/>
      <c r="BX577" s="783"/>
      <c r="BY577" s="783"/>
      <c r="BZ577" s="783"/>
      <c r="CA577" s="783"/>
      <c r="CB577" s="783"/>
      <c r="CC577" s="783"/>
      <c r="CD577" s="783"/>
      <c r="CE577" s="784"/>
      <c r="CF577" s="790"/>
      <c r="CG577" s="791"/>
      <c r="CH577" s="791"/>
      <c r="CI577" s="791"/>
      <c r="CJ577" s="791"/>
      <c r="CK577" s="791"/>
      <c r="CL577" s="791"/>
      <c r="CM577" s="791"/>
      <c r="CN577" s="791"/>
      <c r="CO577" s="791"/>
      <c r="CP577" s="791"/>
      <c r="CQ577" s="792"/>
    </row>
    <row r="578" spans="1:95" ht="14.25" customHeight="1" thickBot="1" x14ac:dyDescent="0.25">
      <c r="A578" s="439" t="s">
        <v>136</v>
      </c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  <c r="N578" s="439"/>
      <c r="O578" s="439"/>
      <c r="P578" s="439"/>
      <c r="Q578" s="439"/>
      <c r="R578" s="439"/>
      <c r="S578" s="439"/>
      <c r="T578" s="439"/>
      <c r="U578" s="439"/>
      <c r="V578" s="439"/>
      <c r="W578" s="439"/>
      <c r="X578" s="439"/>
      <c r="Y578" s="439"/>
      <c r="Z578" s="439"/>
      <c r="AA578" s="439"/>
      <c r="AB578" s="439"/>
      <c r="AC578" s="439"/>
      <c r="AD578" s="439"/>
      <c r="AE578" s="439"/>
      <c r="AF578" s="439"/>
      <c r="AG578" s="439"/>
      <c r="AH578" s="439"/>
      <c r="AI578" s="439"/>
      <c r="AJ578" s="439"/>
      <c r="AK578" s="439"/>
      <c r="AL578" s="439"/>
      <c r="AM578" s="439"/>
      <c r="AN578" s="439"/>
      <c r="AO578" s="439"/>
      <c r="AP578" s="439"/>
      <c r="AQ578" s="439"/>
      <c r="AR578" s="439"/>
      <c r="AS578" s="439"/>
      <c r="AT578" s="439"/>
      <c r="AU578" s="439"/>
      <c r="AV578" s="439"/>
      <c r="AW578" s="439"/>
      <c r="AX578" s="439"/>
      <c r="AY578" s="439"/>
      <c r="AZ578" s="439"/>
      <c r="BA578" s="439"/>
      <c r="BB578" s="439"/>
      <c r="BC578" s="439"/>
      <c r="BD578" s="439"/>
      <c r="BE578" s="439"/>
      <c r="BF578" s="439"/>
      <c r="BG578" s="783"/>
      <c r="BH578" s="783"/>
      <c r="BI578" s="783"/>
      <c r="BJ578" s="783"/>
      <c r="BK578" s="783"/>
      <c r="BL578" s="783"/>
      <c r="BM578" s="783"/>
      <c r="BN578" s="783"/>
      <c r="BO578" s="783"/>
      <c r="BP578" s="783"/>
      <c r="BQ578" s="783"/>
      <c r="BR578" s="783"/>
      <c r="BS578" s="783"/>
      <c r="BT578" s="783"/>
      <c r="BU578" s="783"/>
      <c r="BV578" s="783"/>
      <c r="BW578" s="783"/>
      <c r="BX578" s="783"/>
      <c r="BY578" s="783"/>
      <c r="BZ578" s="783"/>
      <c r="CA578" s="783"/>
      <c r="CB578" s="783"/>
      <c r="CC578" s="783"/>
      <c r="CD578" s="783"/>
      <c r="CE578" s="784"/>
      <c r="CF578" s="793"/>
      <c r="CG578" s="794"/>
      <c r="CH578" s="794"/>
      <c r="CI578" s="794"/>
      <c r="CJ578" s="794"/>
      <c r="CK578" s="794"/>
      <c r="CL578" s="794"/>
      <c r="CM578" s="794"/>
      <c r="CN578" s="794"/>
      <c r="CO578" s="794"/>
      <c r="CP578" s="794"/>
      <c r="CQ578" s="795"/>
    </row>
    <row r="579" spans="1:95" hidden="1" x14ac:dyDescent="0.2">
      <c r="A579" s="366"/>
      <c r="B579" s="366"/>
      <c r="C579" s="366"/>
      <c r="D579" s="366"/>
      <c r="E579" s="366"/>
      <c r="F579" s="366"/>
      <c r="G579" s="366"/>
      <c r="H579" s="366"/>
      <c r="I579" s="366"/>
      <c r="J579" s="366"/>
      <c r="K579" s="366"/>
      <c r="L579" s="366"/>
      <c r="M579" s="366"/>
      <c r="N579" s="366"/>
      <c r="O579" s="366"/>
      <c r="P579" s="366"/>
      <c r="Q579" s="366"/>
      <c r="R579" s="366"/>
      <c r="S579" s="366"/>
      <c r="T579" s="366"/>
      <c r="U579" s="366"/>
      <c r="V579" s="366"/>
      <c r="W579" s="366"/>
      <c r="X579" s="366"/>
      <c r="Y579" s="366"/>
      <c r="Z579" s="366"/>
      <c r="AA579" s="366"/>
      <c r="AB579" s="366"/>
      <c r="AC579" s="366"/>
      <c r="AD579" s="366"/>
      <c r="AE579" s="366"/>
      <c r="AF579" s="366"/>
      <c r="AG579" s="366"/>
      <c r="AH579" s="366"/>
      <c r="AI579" s="366"/>
      <c r="AJ579" s="366"/>
      <c r="AK579" s="366"/>
      <c r="AL579" s="366"/>
      <c r="AM579" s="366"/>
      <c r="AN579" s="366"/>
      <c r="AO579" s="366"/>
      <c r="AP579" s="366"/>
      <c r="AQ579" s="366"/>
      <c r="AR579" s="366"/>
      <c r="AS579" s="366"/>
      <c r="AT579" s="366"/>
      <c r="AU579" s="366"/>
      <c r="AV579" s="366"/>
      <c r="AW579" s="366"/>
      <c r="AX579" s="366"/>
      <c r="AY579" s="366"/>
      <c r="AZ579" s="366"/>
      <c r="BA579" s="366"/>
      <c r="BB579" s="366"/>
      <c r="BC579" s="366"/>
      <c r="BD579" s="366"/>
      <c r="BE579" s="366"/>
      <c r="BF579" s="366"/>
      <c r="BG579" s="368"/>
      <c r="BH579" s="368"/>
      <c r="BI579" s="368"/>
      <c r="BJ579" s="368"/>
      <c r="BK579" s="368"/>
      <c r="BL579" s="368"/>
      <c r="BM579" s="368"/>
      <c r="BN579" s="368"/>
      <c r="BO579" s="368"/>
      <c r="BP579" s="368"/>
      <c r="BQ579" s="368"/>
      <c r="BR579" s="368"/>
      <c r="BS579" s="368"/>
      <c r="BT579" s="368"/>
      <c r="BU579" s="368"/>
      <c r="BV579" s="368"/>
      <c r="BW579" s="368"/>
      <c r="BX579" s="368"/>
      <c r="BY579" s="368"/>
      <c r="BZ579" s="368"/>
      <c r="CA579" s="368"/>
      <c r="CB579" s="368"/>
      <c r="CC579" s="368"/>
      <c r="CD579" s="368"/>
      <c r="CE579" s="368"/>
    </row>
    <row r="580" spans="1:95" x14ac:dyDescent="0.2">
      <c r="A580" s="368"/>
      <c r="B580" s="368"/>
      <c r="C580" s="368"/>
      <c r="D580" s="368"/>
      <c r="E580" s="368"/>
      <c r="F580" s="368"/>
      <c r="G580" s="368"/>
      <c r="H580" s="368"/>
      <c r="I580" s="368"/>
      <c r="J580" s="368"/>
      <c r="K580" s="368"/>
      <c r="L580" s="368"/>
      <c r="M580" s="368"/>
      <c r="N580" s="368"/>
      <c r="O580" s="368"/>
      <c r="P580" s="368"/>
      <c r="Q580" s="368"/>
      <c r="R580" s="368"/>
      <c r="S580" s="368"/>
      <c r="T580" s="368"/>
      <c r="U580" s="368"/>
      <c r="V580" s="368"/>
      <c r="W580" s="368"/>
      <c r="X580" s="368"/>
      <c r="Y580" s="368"/>
      <c r="Z580" s="368"/>
      <c r="AA580" s="368"/>
      <c r="AB580" s="368"/>
      <c r="AC580" s="368"/>
      <c r="AD580" s="368"/>
      <c r="AE580" s="368"/>
      <c r="AF580" s="368"/>
      <c r="AG580" s="368"/>
      <c r="AH580" s="368"/>
      <c r="AI580" s="368"/>
      <c r="AJ580" s="368"/>
      <c r="AK580" s="368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8"/>
      <c r="AV580" s="368"/>
      <c r="AW580" s="368"/>
      <c r="AX580" s="368"/>
      <c r="AY580" s="368"/>
      <c r="AZ580" s="368"/>
      <c r="BA580" s="368"/>
      <c r="BB580" s="368"/>
      <c r="BC580" s="368"/>
      <c r="BD580" s="368"/>
      <c r="BE580" s="368"/>
      <c r="BF580" s="368"/>
      <c r="BG580" s="368"/>
      <c r="BH580" s="368"/>
      <c r="BI580" s="368"/>
      <c r="BJ580" s="368"/>
      <c r="BK580" s="368"/>
      <c r="BL580" s="368"/>
      <c r="BM580" s="368"/>
      <c r="BN580" s="368"/>
      <c r="BO580" s="368"/>
      <c r="BP580" s="368"/>
      <c r="BQ580" s="368"/>
      <c r="BR580" s="368"/>
      <c r="BS580" s="368"/>
      <c r="BT580" s="368"/>
      <c r="BU580" s="368"/>
      <c r="BV580" s="368"/>
      <c r="BW580" s="368"/>
      <c r="BX580" s="368"/>
      <c r="BY580" s="368"/>
      <c r="BZ580" s="368"/>
      <c r="CA580" s="368"/>
      <c r="CB580" s="368"/>
      <c r="CC580" s="368"/>
      <c r="CD580" s="368"/>
      <c r="CE580" s="368"/>
    </row>
    <row r="581" spans="1:95" x14ac:dyDescent="0.2">
      <c r="A581" s="368" t="s">
        <v>137</v>
      </c>
      <c r="B581" s="368"/>
      <c r="C581" s="368"/>
      <c r="D581" s="368"/>
      <c r="E581" s="368"/>
      <c r="F581" s="368"/>
      <c r="G581" s="368"/>
      <c r="H581" s="368"/>
      <c r="I581" s="36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8"/>
      <c r="AW581" s="368"/>
      <c r="AX581" s="368"/>
      <c r="AY581" s="368"/>
      <c r="AZ581" s="368"/>
      <c r="BA581" s="368"/>
      <c r="BB581" s="368"/>
      <c r="BC581" s="368"/>
      <c r="BD581" s="368"/>
      <c r="BE581" s="368"/>
      <c r="BF581" s="368"/>
      <c r="BG581" s="368"/>
      <c r="BH581" s="368"/>
      <c r="BI581" s="368"/>
      <c r="BJ581" s="368"/>
      <c r="BK581" s="368"/>
      <c r="BL581" s="368"/>
      <c r="BM581" s="368"/>
      <c r="BN581" s="368"/>
      <c r="BO581" s="368"/>
      <c r="BP581" s="368"/>
      <c r="BQ581" s="368"/>
      <c r="BR581" s="368"/>
      <c r="BS581" s="368"/>
      <c r="BT581" s="368"/>
      <c r="BU581" s="368"/>
      <c r="BV581" s="368"/>
      <c r="BW581" s="368"/>
      <c r="BX581" s="368"/>
      <c r="BY581" s="368"/>
      <c r="BZ581" s="368"/>
      <c r="CA581" s="368"/>
      <c r="CB581" s="368"/>
      <c r="CC581" s="368"/>
      <c r="CD581" s="368"/>
      <c r="CE581" s="368"/>
    </row>
    <row r="582" spans="1:95" ht="18" x14ac:dyDescent="0.2">
      <c r="A582" s="368" t="s">
        <v>138</v>
      </c>
      <c r="B582" s="368"/>
      <c r="C582" s="368"/>
      <c r="D582" s="368"/>
      <c r="E582" s="368"/>
      <c r="F582" s="368"/>
      <c r="G582" s="368"/>
      <c r="H582" s="368"/>
      <c r="I582" s="368"/>
      <c r="J582" s="368"/>
      <c r="K582" s="368"/>
      <c r="L582" s="368"/>
      <c r="M582" s="368"/>
      <c r="N582" s="368"/>
      <c r="O582" s="368"/>
      <c r="P582" s="368"/>
      <c r="Q582" s="368"/>
      <c r="R582" s="368"/>
      <c r="S582" s="368"/>
      <c r="T582" s="368"/>
      <c r="U582" s="368"/>
      <c r="V582" s="368"/>
      <c r="W582" s="368"/>
      <c r="X582" s="368"/>
      <c r="Y582" s="368"/>
      <c r="Z582" s="368"/>
      <c r="AA582" s="368"/>
      <c r="AB582" s="368"/>
      <c r="AC582" s="368"/>
      <c r="AD582" s="368"/>
      <c r="AE582" s="368"/>
      <c r="AF582" s="368"/>
      <c r="AG582" s="368"/>
      <c r="AH582" s="368"/>
      <c r="AI582" s="368"/>
      <c r="AJ582" s="368"/>
      <c r="AK582" s="368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8"/>
      <c r="AW582" s="368"/>
      <c r="AX582" s="368"/>
      <c r="AY582" s="368"/>
      <c r="AZ582" s="368"/>
      <c r="BA582" s="368"/>
      <c r="BB582" s="368"/>
      <c r="BC582" s="368"/>
      <c r="BD582" s="368"/>
      <c r="BE582" s="368"/>
      <c r="BF582" s="368"/>
      <c r="BG582" s="368"/>
      <c r="BH582" s="368"/>
      <c r="BI582" s="368"/>
      <c r="BJ582" s="368"/>
      <c r="BK582" s="368"/>
      <c r="BL582" s="368"/>
      <c r="BM582" s="368"/>
      <c r="BN582" s="368"/>
      <c r="BO582" s="368"/>
      <c r="BP582" s="368"/>
      <c r="BQ582" s="368"/>
      <c r="BR582" s="368"/>
      <c r="BS582" s="368"/>
      <c r="BT582" s="368"/>
      <c r="BU582" s="368"/>
      <c r="BV582" s="368"/>
      <c r="BW582" s="368"/>
      <c r="BX582" s="368"/>
      <c r="BY582" s="368"/>
      <c r="BZ582" s="368"/>
      <c r="CA582" s="368"/>
      <c r="CB582" s="368"/>
      <c r="CC582" s="368"/>
      <c r="CD582" s="368"/>
      <c r="CE582" s="368"/>
    </row>
    <row r="583" spans="1:95" x14ac:dyDescent="0.2">
      <c r="A583" s="368"/>
      <c r="B583" s="368"/>
      <c r="C583" s="368"/>
      <c r="D583" s="368"/>
      <c r="E583" s="368"/>
      <c r="F583" s="368"/>
      <c r="G583" s="368"/>
      <c r="H583" s="368"/>
      <c r="I583" s="368"/>
      <c r="J583" s="368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8"/>
      <c r="AC583" s="368"/>
      <c r="AD583" s="368"/>
      <c r="AE583" s="368"/>
      <c r="AF583" s="368"/>
      <c r="AG583" s="368"/>
      <c r="AH583" s="368"/>
      <c r="AI583" s="368"/>
      <c r="AJ583" s="368"/>
      <c r="AK583" s="368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8"/>
      <c r="AW583" s="368"/>
      <c r="AX583" s="368"/>
      <c r="AY583" s="368"/>
      <c r="AZ583" s="368"/>
      <c r="BA583" s="368"/>
      <c r="BB583" s="368"/>
      <c r="BC583" s="368"/>
      <c r="BD583" s="368"/>
      <c r="BE583" s="368"/>
      <c r="BF583" s="368"/>
      <c r="BG583" s="368"/>
      <c r="BH583" s="368"/>
      <c r="BI583" s="368"/>
      <c r="BJ583" s="368"/>
      <c r="BK583" s="368"/>
      <c r="BL583" s="368"/>
      <c r="BM583" s="368"/>
      <c r="BN583" s="368"/>
      <c r="BO583" s="368"/>
      <c r="BP583" s="368"/>
      <c r="BQ583" s="368"/>
      <c r="BR583" s="368"/>
      <c r="BS583" s="368"/>
      <c r="BT583" s="368"/>
      <c r="BU583" s="368"/>
      <c r="BV583" s="368"/>
      <c r="BW583" s="368"/>
      <c r="BX583" s="368"/>
      <c r="BY583" s="368"/>
      <c r="BZ583" s="368"/>
      <c r="CA583" s="368"/>
      <c r="CB583" s="368"/>
      <c r="CC583" s="368"/>
      <c r="CD583" s="368"/>
      <c r="CE583" s="368"/>
    </row>
    <row r="584" spans="1:95" ht="62.25" customHeight="1" x14ac:dyDescent="0.2">
      <c r="A584" s="424" t="s">
        <v>36</v>
      </c>
      <c r="B584" s="424"/>
      <c r="C584" s="424"/>
      <c r="D584" s="424"/>
      <c r="E584" s="424"/>
      <c r="F584" s="424"/>
      <c r="G584" s="424"/>
      <c r="H584" s="352" t="s">
        <v>139</v>
      </c>
      <c r="I584" s="353"/>
      <c r="J584" s="353"/>
      <c r="K584" s="353"/>
      <c r="L584" s="353"/>
      <c r="M584" s="353"/>
      <c r="N584" s="353"/>
      <c r="O584" s="353"/>
      <c r="P584" s="353"/>
      <c r="Q584" s="353"/>
      <c r="R584" s="353"/>
      <c r="S584" s="354"/>
      <c r="T584" s="405" t="s">
        <v>140</v>
      </c>
      <c r="U584" s="406"/>
      <c r="V584" s="406"/>
      <c r="W584" s="406"/>
      <c r="X584" s="406"/>
      <c r="Y584" s="406"/>
      <c r="Z584" s="406"/>
      <c r="AA584" s="406"/>
      <c r="AB584" s="406"/>
      <c r="AC584" s="406"/>
      <c r="AD584" s="406"/>
      <c r="AE584" s="407"/>
      <c r="AF584" s="352" t="s">
        <v>141</v>
      </c>
      <c r="AG584" s="353"/>
      <c r="AH584" s="353"/>
      <c r="AI584" s="353"/>
      <c r="AJ584" s="353"/>
      <c r="AK584" s="353"/>
      <c r="AL584" s="353"/>
      <c r="AM584" s="353"/>
      <c r="AN584" s="353"/>
      <c r="AO584" s="353"/>
      <c r="AP584" s="353"/>
      <c r="AQ584" s="353"/>
      <c r="AR584" s="353"/>
      <c r="AS584" s="353"/>
      <c r="AT584" s="353"/>
      <c r="AU584" s="353"/>
      <c r="AV584" s="353"/>
      <c r="AW584" s="353"/>
      <c r="AX584" s="353"/>
      <c r="AY584" s="353"/>
      <c r="AZ584" s="353"/>
      <c r="BA584" s="353"/>
      <c r="BB584" s="353"/>
      <c r="BC584" s="353"/>
      <c r="BD584" s="353"/>
      <c r="BE584" s="353"/>
      <c r="BF584" s="353"/>
      <c r="BG584" s="353"/>
      <c r="BH584" s="353"/>
      <c r="BI584" s="353"/>
      <c r="BJ584" s="353"/>
      <c r="BK584" s="353"/>
      <c r="BL584" s="353"/>
      <c r="BM584" s="354"/>
      <c r="BN584" s="352" t="s">
        <v>142</v>
      </c>
      <c r="BO584" s="353"/>
      <c r="BP584" s="353"/>
      <c r="BQ584" s="353"/>
      <c r="BR584" s="353"/>
      <c r="BS584" s="353"/>
      <c r="BT584" s="353"/>
      <c r="BU584" s="353"/>
      <c r="BV584" s="353"/>
      <c r="BW584" s="353"/>
      <c r="BX584" s="353"/>
      <c r="BY584" s="353"/>
      <c r="BZ584" s="353"/>
      <c r="CA584" s="353"/>
      <c r="CB584" s="353"/>
      <c r="CC584" s="353"/>
      <c r="CD584" s="353"/>
      <c r="CE584" s="354"/>
      <c r="CF584" s="424" t="s">
        <v>143</v>
      </c>
      <c r="CG584" s="424"/>
      <c r="CH584" s="424"/>
      <c r="CI584" s="424"/>
      <c r="CJ584" s="424"/>
      <c r="CK584" s="424"/>
      <c r="CL584" s="424"/>
      <c r="CM584" s="424"/>
      <c r="CN584" s="424"/>
      <c r="CO584" s="424"/>
      <c r="CP584" s="424"/>
      <c r="CQ584" s="424"/>
    </row>
    <row r="585" spans="1:95" x14ac:dyDescent="0.2">
      <c r="A585" s="424"/>
      <c r="B585" s="424"/>
      <c r="C585" s="424"/>
      <c r="D585" s="424"/>
      <c r="E585" s="424"/>
      <c r="F585" s="424"/>
      <c r="G585" s="424"/>
      <c r="H585" s="405" t="s">
        <v>42</v>
      </c>
      <c r="I585" s="406"/>
      <c r="J585" s="406"/>
      <c r="K585" s="406"/>
      <c r="L585" s="406"/>
      <c r="M585" s="406"/>
      <c r="N585" s="406"/>
      <c r="O585" s="406"/>
      <c r="P585" s="406"/>
      <c r="Q585" s="406"/>
      <c r="R585" s="406"/>
      <c r="S585" s="407"/>
      <c r="T585" s="424" t="s">
        <v>42</v>
      </c>
      <c r="U585" s="424"/>
      <c r="V585" s="424"/>
      <c r="W585" s="424"/>
      <c r="X585" s="424"/>
      <c r="Y585" s="424"/>
      <c r="Z585" s="424"/>
      <c r="AA585" s="424"/>
      <c r="AB585" s="424"/>
      <c r="AC585" s="424"/>
      <c r="AD585" s="424"/>
      <c r="AE585" s="424"/>
      <c r="AF585" s="405" t="s">
        <v>42</v>
      </c>
      <c r="AG585" s="406"/>
      <c r="AH585" s="406"/>
      <c r="AI585" s="406"/>
      <c r="AJ585" s="406"/>
      <c r="AK585" s="406"/>
      <c r="AL585" s="406"/>
      <c r="AM585" s="406"/>
      <c r="AN585" s="406"/>
      <c r="AO585" s="406"/>
      <c r="AP585" s="406"/>
      <c r="AQ585" s="406"/>
      <c r="AR585" s="406"/>
      <c r="AS585" s="406"/>
      <c r="AT585" s="406"/>
      <c r="AU585" s="406"/>
      <c r="AV585" s="406"/>
      <c r="AW585" s="406"/>
      <c r="AX585" s="406"/>
      <c r="AY585" s="407"/>
      <c r="AZ585" s="405" t="s">
        <v>43</v>
      </c>
      <c r="BA585" s="406"/>
      <c r="BB585" s="406"/>
      <c r="BC585" s="406"/>
      <c r="BD585" s="406"/>
      <c r="BE585" s="406"/>
      <c r="BF585" s="406"/>
      <c r="BG585" s="406"/>
      <c r="BH585" s="406"/>
      <c r="BI585" s="406"/>
      <c r="BJ585" s="406"/>
      <c r="BK585" s="406"/>
      <c r="BL585" s="406"/>
      <c r="BM585" s="407"/>
      <c r="BN585" s="414" t="s">
        <v>6</v>
      </c>
      <c r="BO585" s="415"/>
      <c r="BP585" s="377" t="s">
        <v>12</v>
      </c>
      <c r="BQ585" s="377"/>
      <c r="BR585" s="425" t="s">
        <v>44</v>
      </c>
      <c r="BS585" s="426"/>
      <c r="BT585" s="414" t="s">
        <v>6</v>
      </c>
      <c r="BU585" s="415"/>
      <c r="BV585" s="377" t="s">
        <v>6</v>
      </c>
      <c r="BW585" s="377"/>
      <c r="BX585" s="425" t="s">
        <v>44</v>
      </c>
      <c r="BY585" s="426"/>
      <c r="BZ585" s="414" t="s">
        <v>6</v>
      </c>
      <c r="CA585" s="415"/>
      <c r="CB585" s="377" t="s">
        <v>205</v>
      </c>
      <c r="CC585" s="377"/>
      <c r="CD585" s="425" t="s">
        <v>44</v>
      </c>
      <c r="CE585" s="426"/>
      <c r="CF585" s="405" t="s">
        <v>45</v>
      </c>
      <c r="CG585" s="406"/>
      <c r="CH585" s="406"/>
      <c r="CI585" s="406"/>
      <c r="CJ585" s="406"/>
      <c r="CK585" s="407"/>
      <c r="CL585" s="405" t="s">
        <v>46</v>
      </c>
      <c r="CM585" s="406"/>
      <c r="CN585" s="406"/>
      <c r="CO585" s="406"/>
      <c r="CP585" s="406"/>
      <c r="CQ585" s="407"/>
    </row>
    <row r="586" spans="1:95" ht="4.9000000000000004" customHeight="1" x14ac:dyDescent="0.2">
      <c r="A586" s="424"/>
      <c r="B586" s="424"/>
      <c r="C586" s="424"/>
      <c r="D586" s="424"/>
      <c r="E586" s="424"/>
      <c r="F586" s="424"/>
      <c r="G586" s="424"/>
      <c r="H586" s="411"/>
      <c r="I586" s="412"/>
      <c r="J586" s="412"/>
      <c r="K586" s="412"/>
      <c r="L586" s="412"/>
      <c r="M586" s="412"/>
      <c r="N586" s="412"/>
      <c r="O586" s="412"/>
      <c r="P586" s="412"/>
      <c r="Q586" s="412"/>
      <c r="R586" s="412"/>
      <c r="S586" s="413"/>
      <c r="T586" s="424"/>
      <c r="U586" s="424"/>
      <c r="V586" s="424"/>
      <c r="W586" s="424"/>
      <c r="X586" s="424"/>
      <c r="Y586" s="424"/>
      <c r="Z586" s="424"/>
      <c r="AA586" s="424"/>
      <c r="AB586" s="424"/>
      <c r="AC586" s="424"/>
      <c r="AD586" s="424"/>
      <c r="AE586" s="424"/>
      <c r="AF586" s="411"/>
      <c r="AG586" s="412"/>
      <c r="AH586" s="412"/>
      <c r="AI586" s="412"/>
      <c r="AJ586" s="412"/>
      <c r="AK586" s="412"/>
      <c r="AL586" s="412"/>
      <c r="AM586" s="412"/>
      <c r="AN586" s="412"/>
      <c r="AO586" s="412"/>
      <c r="AP586" s="412"/>
      <c r="AQ586" s="412"/>
      <c r="AR586" s="412"/>
      <c r="AS586" s="412"/>
      <c r="AT586" s="412"/>
      <c r="AU586" s="412"/>
      <c r="AV586" s="412"/>
      <c r="AW586" s="412"/>
      <c r="AX586" s="412"/>
      <c r="AY586" s="413"/>
      <c r="AZ586" s="408"/>
      <c r="BA586" s="409"/>
      <c r="BB586" s="409"/>
      <c r="BC586" s="409"/>
      <c r="BD586" s="409"/>
      <c r="BE586" s="409"/>
      <c r="BF586" s="409"/>
      <c r="BG586" s="409"/>
      <c r="BH586" s="409"/>
      <c r="BI586" s="409"/>
      <c r="BJ586" s="409"/>
      <c r="BK586" s="409"/>
      <c r="BL586" s="409"/>
      <c r="BM586" s="410"/>
      <c r="BN586" s="411" t="s">
        <v>47</v>
      </c>
      <c r="BO586" s="412"/>
      <c r="BP586" s="412"/>
      <c r="BQ586" s="412"/>
      <c r="BR586" s="412"/>
      <c r="BS586" s="413"/>
      <c r="BT586" s="411" t="s">
        <v>48</v>
      </c>
      <c r="BU586" s="412"/>
      <c r="BV586" s="412"/>
      <c r="BW586" s="412"/>
      <c r="BX586" s="412"/>
      <c r="BY586" s="413"/>
      <c r="BZ586" s="411" t="s">
        <v>49</v>
      </c>
      <c r="CA586" s="412"/>
      <c r="CB586" s="412"/>
      <c r="CC586" s="412"/>
      <c r="CD586" s="412"/>
      <c r="CE586" s="413"/>
      <c r="CF586" s="411"/>
      <c r="CG586" s="412"/>
      <c r="CH586" s="412"/>
      <c r="CI586" s="412"/>
      <c r="CJ586" s="412"/>
      <c r="CK586" s="413"/>
      <c r="CL586" s="411"/>
      <c r="CM586" s="412"/>
      <c r="CN586" s="412"/>
      <c r="CO586" s="412"/>
      <c r="CP586" s="412"/>
      <c r="CQ586" s="413"/>
    </row>
    <row r="587" spans="1:95" x14ac:dyDescent="0.2">
      <c r="A587" s="424"/>
      <c r="B587" s="424"/>
      <c r="C587" s="424"/>
      <c r="D587" s="424"/>
      <c r="E587" s="424"/>
      <c r="F587" s="424"/>
      <c r="G587" s="424"/>
      <c r="H587" s="411"/>
      <c r="I587" s="412"/>
      <c r="J587" s="412"/>
      <c r="K587" s="412"/>
      <c r="L587" s="412"/>
      <c r="M587" s="412"/>
      <c r="N587" s="412"/>
      <c r="O587" s="412"/>
      <c r="P587" s="412"/>
      <c r="Q587" s="412"/>
      <c r="R587" s="412"/>
      <c r="S587" s="413"/>
      <c r="T587" s="424"/>
      <c r="U587" s="424"/>
      <c r="V587" s="424"/>
      <c r="W587" s="424"/>
      <c r="X587" s="424"/>
      <c r="Y587" s="424"/>
      <c r="Z587" s="424"/>
      <c r="AA587" s="424"/>
      <c r="AB587" s="424"/>
      <c r="AC587" s="424"/>
      <c r="AD587" s="424"/>
      <c r="AE587" s="424"/>
      <c r="AF587" s="411"/>
      <c r="AG587" s="412"/>
      <c r="AH587" s="412"/>
      <c r="AI587" s="412"/>
      <c r="AJ587" s="412"/>
      <c r="AK587" s="412"/>
      <c r="AL587" s="412"/>
      <c r="AM587" s="412"/>
      <c r="AN587" s="412"/>
      <c r="AO587" s="412"/>
      <c r="AP587" s="412"/>
      <c r="AQ587" s="412"/>
      <c r="AR587" s="412"/>
      <c r="AS587" s="412"/>
      <c r="AT587" s="412"/>
      <c r="AU587" s="412"/>
      <c r="AV587" s="412"/>
      <c r="AW587" s="412"/>
      <c r="AX587" s="412"/>
      <c r="AY587" s="413"/>
      <c r="AZ587" s="405" t="s">
        <v>50</v>
      </c>
      <c r="BA587" s="406"/>
      <c r="BB587" s="406"/>
      <c r="BC587" s="406"/>
      <c r="BD587" s="406"/>
      <c r="BE587" s="406"/>
      <c r="BF587" s="407"/>
      <c r="BG587" s="405" t="s">
        <v>51</v>
      </c>
      <c r="BH587" s="406"/>
      <c r="BI587" s="406"/>
      <c r="BJ587" s="406"/>
      <c r="BK587" s="406"/>
      <c r="BL587" s="406"/>
      <c r="BM587" s="407"/>
      <c r="BN587" s="411"/>
      <c r="BO587" s="412"/>
      <c r="BP587" s="412"/>
      <c r="BQ587" s="412"/>
      <c r="BR587" s="412"/>
      <c r="BS587" s="413"/>
      <c r="BT587" s="411"/>
      <c r="BU587" s="412"/>
      <c r="BV587" s="412"/>
      <c r="BW587" s="412"/>
      <c r="BX587" s="412"/>
      <c r="BY587" s="413"/>
      <c r="BZ587" s="411"/>
      <c r="CA587" s="412"/>
      <c r="CB587" s="412"/>
      <c r="CC587" s="412"/>
      <c r="CD587" s="412"/>
      <c r="CE587" s="413"/>
      <c r="CF587" s="411"/>
      <c r="CG587" s="412"/>
      <c r="CH587" s="412"/>
      <c r="CI587" s="412"/>
      <c r="CJ587" s="412"/>
      <c r="CK587" s="413"/>
      <c r="CL587" s="411"/>
      <c r="CM587" s="412"/>
      <c r="CN587" s="412"/>
      <c r="CO587" s="412"/>
      <c r="CP587" s="412"/>
      <c r="CQ587" s="413"/>
    </row>
    <row r="588" spans="1:95" ht="17.25" customHeight="1" x14ac:dyDescent="0.2">
      <c r="A588" s="424"/>
      <c r="B588" s="424"/>
      <c r="C588" s="424"/>
      <c r="D588" s="424"/>
      <c r="E588" s="424"/>
      <c r="F588" s="424"/>
      <c r="G588" s="424"/>
      <c r="H588" s="408"/>
      <c r="I588" s="409"/>
      <c r="J588" s="409"/>
      <c r="K588" s="409"/>
      <c r="L588" s="409"/>
      <c r="M588" s="409"/>
      <c r="N588" s="409"/>
      <c r="O588" s="409"/>
      <c r="P588" s="409"/>
      <c r="Q588" s="409"/>
      <c r="R588" s="409"/>
      <c r="S588" s="410"/>
      <c r="T588" s="424"/>
      <c r="U588" s="424"/>
      <c r="V588" s="424"/>
      <c r="W588" s="424"/>
      <c r="X588" s="424"/>
      <c r="Y588" s="424"/>
      <c r="Z588" s="424"/>
      <c r="AA588" s="424"/>
      <c r="AB588" s="424"/>
      <c r="AC588" s="424"/>
      <c r="AD588" s="424"/>
      <c r="AE588" s="424"/>
      <c r="AF588" s="408"/>
      <c r="AG588" s="409"/>
      <c r="AH588" s="409"/>
      <c r="AI588" s="409"/>
      <c r="AJ588" s="409"/>
      <c r="AK588" s="409"/>
      <c r="AL588" s="409"/>
      <c r="AM588" s="409"/>
      <c r="AN588" s="409"/>
      <c r="AO588" s="409"/>
      <c r="AP588" s="409"/>
      <c r="AQ588" s="409"/>
      <c r="AR588" s="409"/>
      <c r="AS588" s="409"/>
      <c r="AT588" s="409"/>
      <c r="AU588" s="409"/>
      <c r="AV588" s="409"/>
      <c r="AW588" s="409"/>
      <c r="AX588" s="409"/>
      <c r="AY588" s="410"/>
      <c r="AZ588" s="408"/>
      <c r="BA588" s="409"/>
      <c r="BB588" s="409"/>
      <c r="BC588" s="409"/>
      <c r="BD588" s="409"/>
      <c r="BE588" s="409"/>
      <c r="BF588" s="410"/>
      <c r="BG588" s="408"/>
      <c r="BH588" s="409"/>
      <c r="BI588" s="409"/>
      <c r="BJ588" s="409"/>
      <c r="BK588" s="409"/>
      <c r="BL588" s="409"/>
      <c r="BM588" s="410"/>
      <c r="BN588" s="408"/>
      <c r="BO588" s="409"/>
      <c r="BP588" s="409"/>
      <c r="BQ588" s="409"/>
      <c r="BR588" s="409"/>
      <c r="BS588" s="410"/>
      <c r="BT588" s="408"/>
      <c r="BU588" s="409"/>
      <c r="BV588" s="409"/>
      <c r="BW588" s="409"/>
      <c r="BX588" s="409"/>
      <c r="BY588" s="410"/>
      <c r="BZ588" s="408"/>
      <c r="CA588" s="409"/>
      <c r="CB588" s="409"/>
      <c r="CC588" s="409"/>
      <c r="CD588" s="409"/>
      <c r="CE588" s="410"/>
      <c r="CF588" s="408"/>
      <c r="CG588" s="409"/>
      <c r="CH588" s="409"/>
      <c r="CI588" s="409"/>
      <c r="CJ588" s="409"/>
      <c r="CK588" s="410"/>
      <c r="CL588" s="408"/>
      <c r="CM588" s="409"/>
      <c r="CN588" s="409"/>
      <c r="CO588" s="409"/>
      <c r="CP588" s="409"/>
      <c r="CQ588" s="410"/>
    </row>
    <row r="589" spans="1:95" x14ac:dyDescent="0.2">
      <c r="A589" s="424" t="s">
        <v>27</v>
      </c>
      <c r="B589" s="424"/>
      <c r="C589" s="424"/>
      <c r="D589" s="424"/>
      <c r="E589" s="424"/>
      <c r="F589" s="424"/>
      <c r="G589" s="424"/>
      <c r="H589" s="424" t="s">
        <v>52</v>
      </c>
      <c r="I589" s="424"/>
      <c r="J589" s="424"/>
      <c r="K589" s="424"/>
      <c r="L589" s="424"/>
      <c r="M589" s="424"/>
      <c r="N589" s="424"/>
      <c r="O589" s="424"/>
      <c r="P589" s="424"/>
      <c r="Q589" s="424"/>
      <c r="R589" s="424"/>
      <c r="S589" s="424"/>
      <c r="T589" s="352" t="s">
        <v>53</v>
      </c>
      <c r="U589" s="353"/>
      <c r="V589" s="353"/>
      <c r="W589" s="353"/>
      <c r="X589" s="353"/>
      <c r="Y589" s="353"/>
      <c r="Z589" s="353"/>
      <c r="AA589" s="353"/>
      <c r="AB589" s="353"/>
      <c r="AC589" s="353"/>
      <c r="AD589" s="353"/>
      <c r="AE589" s="354"/>
      <c r="AF589" s="424" t="s">
        <v>54</v>
      </c>
      <c r="AG589" s="424"/>
      <c r="AH589" s="424"/>
      <c r="AI589" s="424"/>
      <c r="AJ589" s="424"/>
      <c r="AK589" s="424"/>
      <c r="AL589" s="424"/>
      <c r="AM589" s="424"/>
      <c r="AN589" s="424"/>
      <c r="AO589" s="424"/>
      <c r="AP589" s="424"/>
      <c r="AQ589" s="424"/>
      <c r="AR589" s="424"/>
      <c r="AS589" s="424"/>
      <c r="AT589" s="424"/>
      <c r="AU589" s="424"/>
      <c r="AV589" s="424"/>
      <c r="AW589" s="424"/>
      <c r="AX589" s="424"/>
      <c r="AY589" s="424"/>
      <c r="AZ589" s="424" t="s">
        <v>55</v>
      </c>
      <c r="BA589" s="424"/>
      <c r="BB589" s="424"/>
      <c r="BC589" s="424"/>
      <c r="BD589" s="424"/>
      <c r="BE589" s="424"/>
      <c r="BF589" s="424"/>
      <c r="BG589" s="424" t="s">
        <v>56</v>
      </c>
      <c r="BH589" s="424"/>
      <c r="BI589" s="424"/>
      <c r="BJ589" s="424"/>
      <c r="BK589" s="424"/>
      <c r="BL589" s="424"/>
      <c r="BM589" s="424"/>
      <c r="BN589" s="424" t="s">
        <v>57</v>
      </c>
      <c r="BO589" s="424"/>
      <c r="BP589" s="424"/>
      <c r="BQ589" s="424"/>
      <c r="BR589" s="424"/>
      <c r="BS589" s="424"/>
      <c r="BT589" s="424" t="s">
        <v>58</v>
      </c>
      <c r="BU589" s="424"/>
      <c r="BV589" s="424"/>
      <c r="BW589" s="424"/>
      <c r="BX589" s="424"/>
      <c r="BY589" s="424"/>
      <c r="BZ589" s="424" t="s">
        <v>59</v>
      </c>
      <c r="CA589" s="424"/>
      <c r="CB589" s="424"/>
      <c r="CC589" s="424"/>
      <c r="CD589" s="424"/>
      <c r="CE589" s="424"/>
      <c r="CF589" s="424" t="s">
        <v>60</v>
      </c>
      <c r="CG589" s="424"/>
      <c r="CH589" s="424"/>
      <c r="CI589" s="424"/>
      <c r="CJ589" s="424"/>
      <c r="CK589" s="424"/>
      <c r="CL589" s="424" t="s">
        <v>61</v>
      </c>
      <c r="CM589" s="424"/>
      <c r="CN589" s="424"/>
      <c r="CO589" s="424"/>
      <c r="CP589" s="424"/>
      <c r="CQ589" s="424"/>
    </row>
    <row r="590" spans="1:95" hidden="1" x14ac:dyDescent="0.2">
      <c r="A590" s="387"/>
      <c r="B590" s="388"/>
      <c r="C590" s="388"/>
      <c r="D590" s="388"/>
      <c r="E590" s="388"/>
      <c r="F590" s="388"/>
      <c r="G590" s="389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393"/>
      <c r="U590" s="394"/>
      <c r="V590" s="394"/>
      <c r="W590" s="394"/>
      <c r="X590" s="394"/>
      <c r="Y590" s="394"/>
      <c r="Z590" s="394"/>
      <c r="AA590" s="394"/>
      <c r="AB590" s="394"/>
      <c r="AC590" s="394"/>
      <c r="AD590" s="394"/>
      <c r="AE590" s="395"/>
      <c r="AF590" s="109"/>
      <c r="AG590" s="394"/>
      <c r="AH590" s="394"/>
      <c r="AI590" s="394"/>
      <c r="AJ590" s="394"/>
      <c r="AK590" s="394"/>
      <c r="AL590" s="394"/>
      <c r="AM590" s="394"/>
      <c r="AN590" s="394"/>
      <c r="AO590" s="394"/>
      <c r="AP590" s="394"/>
      <c r="AQ590" s="394"/>
      <c r="AR590" s="394"/>
      <c r="AS590" s="394"/>
      <c r="AT590" s="394"/>
      <c r="AU590" s="394"/>
      <c r="AV590" s="394"/>
      <c r="AW590" s="394"/>
      <c r="AX590" s="394"/>
      <c r="AY590" s="395"/>
      <c r="AZ590" s="405"/>
      <c r="BA590" s="406"/>
      <c r="BB590" s="406"/>
      <c r="BC590" s="406"/>
      <c r="BD590" s="406"/>
      <c r="BE590" s="406"/>
      <c r="BF590" s="407"/>
      <c r="BG590" s="405"/>
      <c r="BH590" s="406"/>
      <c r="BI590" s="406"/>
      <c r="BJ590" s="406"/>
      <c r="BK590" s="406"/>
      <c r="BL590" s="406"/>
      <c r="BM590" s="407"/>
      <c r="BN590" s="422"/>
      <c r="BO590" s="422"/>
      <c r="BP590" s="422"/>
      <c r="BQ590" s="422"/>
      <c r="BR590" s="422"/>
      <c r="BS590" s="422"/>
      <c r="BT590" s="422"/>
      <c r="BU590" s="422"/>
      <c r="BV590" s="422"/>
      <c r="BW590" s="422"/>
      <c r="BX590" s="422"/>
      <c r="BY590" s="422"/>
      <c r="BZ590" s="422"/>
      <c r="CA590" s="422"/>
      <c r="CB590" s="422"/>
      <c r="CC590" s="422"/>
      <c r="CD590" s="422"/>
      <c r="CE590" s="422"/>
      <c r="CF590" s="336"/>
      <c r="CG590" s="337"/>
      <c r="CH590" s="337"/>
      <c r="CI590" s="337"/>
      <c r="CJ590" s="337"/>
      <c r="CK590" s="338"/>
      <c r="CL590" s="110"/>
      <c r="CM590" s="111"/>
      <c r="CN590" s="111"/>
      <c r="CO590" s="111"/>
      <c r="CP590" s="111"/>
      <c r="CQ590" s="112"/>
    </row>
    <row r="591" spans="1:95" hidden="1" x14ac:dyDescent="0.2">
      <c r="A591" s="390"/>
      <c r="B591" s="391"/>
      <c r="C591" s="391"/>
      <c r="D591" s="391"/>
      <c r="E591" s="391"/>
      <c r="F591" s="391"/>
      <c r="G591" s="39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396"/>
      <c r="U591" s="397"/>
      <c r="V591" s="397"/>
      <c r="W591" s="397"/>
      <c r="X591" s="397"/>
      <c r="Y591" s="397"/>
      <c r="Z591" s="397"/>
      <c r="AA591" s="397"/>
      <c r="AB591" s="397"/>
      <c r="AC591" s="397"/>
      <c r="AD591" s="397"/>
      <c r="AE591" s="398"/>
      <c r="AF591" s="113"/>
      <c r="AG591" s="397"/>
      <c r="AH591" s="397"/>
      <c r="AI591" s="397"/>
      <c r="AJ591" s="397"/>
      <c r="AK591" s="397"/>
      <c r="AL591" s="397"/>
      <c r="AM591" s="397"/>
      <c r="AN591" s="397"/>
      <c r="AO591" s="397"/>
      <c r="AP591" s="397"/>
      <c r="AQ591" s="397"/>
      <c r="AR591" s="397"/>
      <c r="AS591" s="397"/>
      <c r="AT591" s="397"/>
      <c r="AU591" s="397"/>
      <c r="AV591" s="397"/>
      <c r="AW591" s="397"/>
      <c r="AX591" s="397"/>
      <c r="AY591" s="398"/>
      <c r="AZ591" s="408"/>
      <c r="BA591" s="409"/>
      <c r="BB591" s="409"/>
      <c r="BC591" s="409"/>
      <c r="BD591" s="409"/>
      <c r="BE591" s="409"/>
      <c r="BF591" s="410"/>
      <c r="BG591" s="408"/>
      <c r="BH591" s="409"/>
      <c r="BI591" s="409"/>
      <c r="BJ591" s="409"/>
      <c r="BK591" s="409"/>
      <c r="BL591" s="409"/>
      <c r="BM591" s="410"/>
      <c r="BN591" s="422"/>
      <c r="BO591" s="422"/>
      <c r="BP591" s="422"/>
      <c r="BQ591" s="422"/>
      <c r="BR591" s="422"/>
      <c r="BS591" s="422"/>
      <c r="BT591" s="422"/>
      <c r="BU591" s="422"/>
      <c r="BV591" s="422"/>
      <c r="BW591" s="422"/>
      <c r="BX591" s="422"/>
      <c r="BY591" s="422"/>
      <c r="BZ591" s="422"/>
      <c r="CA591" s="422"/>
      <c r="CB591" s="422"/>
      <c r="CC591" s="422"/>
      <c r="CD591" s="422"/>
      <c r="CE591" s="422"/>
      <c r="CF591" s="113"/>
      <c r="CG591" s="114"/>
      <c r="CH591" s="114"/>
      <c r="CI591" s="114"/>
      <c r="CJ591" s="114"/>
      <c r="CK591" s="115"/>
      <c r="CL591" s="113"/>
      <c r="CM591" s="114"/>
      <c r="CN591" s="114"/>
      <c r="CO591" s="114"/>
      <c r="CP591" s="114"/>
      <c r="CQ591" s="115"/>
    </row>
    <row r="592" spans="1:95" x14ac:dyDescent="0.2">
      <c r="A592" s="423"/>
      <c r="B592" s="423"/>
      <c r="C592" s="423"/>
      <c r="D592" s="423"/>
      <c r="E592" s="423"/>
      <c r="F592" s="423"/>
      <c r="G592" s="423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336"/>
      <c r="U592" s="337"/>
      <c r="V592" s="337"/>
      <c r="W592" s="337"/>
      <c r="X592" s="337"/>
      <c r="Y592" s="337"/>
      <c r="Z592" s="337"/>
      <c r="AA592" s="337"/>
      <c r="AB592" s="337"/>
      <c r="AC592" s="337"/>
      <c r="AD592" s="337"/>
      <c r="AE592" s="338"/>
      <c r="AF592" s="336"/>
      <c r="AG592" s="337"/>
      <c r="AH592" s="337"/>
      <c r="AI592" s="337"/>
      <c r="AJ592" s="337"/>
      <c r="AK592" s="337"/>
      <c r="AL592" s="337"/>
      <c r="AM592" s="337"/>
      <c r="AN592" s="337"/>
      <c r="AO592" s="337"/>
      <c r="AP592" s="337"/>
      <c r="AQ592" s="337"/>
      <c r="AR592" s="337"/>
      <c r="AS592" s="337"/>
      <c r="AT592" s="337"/>
      <c r="AU592" s="337"/>
      <c r="AV592" s="337"/>
      <c r="AW592" s="337"/>
      <c r="AX592" s="337"/>
      <c r="AY592" s="338"/>
      <c r="AZ592" s="352"/>
      <c r="BA592" s="353"/>
      <c r="BB592" s="353"/>
      <c r="BC592" s="353"/>
      <c r="BD592" s="353"/>
      <c r="BE592" s="353"/>
      <c r="BF592" s="354"/>
      <c r="BG592" s="352"/>
      <c r="BH592" s="353"/>
      <c r="BI592" s="353"/>
      <c r="BJ592" s="353"/>
      <c r="BK592" s="353"/>
      <c r="BL592" s="353"/>
      <c r="BM592" s="354"/>
      <c r="BN592" s="422"/>
      <c r="BO592" s="422"/>
      <c r="BP592" s="422"/>
      <c r="BQ592" s="422"/>
      <c r="BR592" s="422"/>
      <c r="BS592" s="422"/>
      <c r="BT592" s="422"/>
      <c r="BU592" s="422"/>
      <c r="BV592" s="422"/>
      <c r="BW592" s="422"/>
      <c r="BX592" s="422"/>
      <c r="BY592" s="422"/>
      <c r="BZ592" s="422"/>
      <c r="CA592" s="422"/>
      <c r="CB592" s="422"/>
      <c r="CC592" s="422"/>
      <c r="CD592" s="422"/>
      <c r="CE592" s="422"/>
      <c r="CF592" s="422"/>
      <c r="CG592" s="422"/>
      <c r="CH592" s="422"/>
      <c r="CI592" s="422"/>
      <c r="CJ592" s="422"/>
      <c r="CK592" s="422"/>
      <c r="CL592" s="422"/>
      <c r="CM592" s="422"/>
      <c r="CN592" s="422"/>
      <c r="CO592" s="422"/>
      <c r="CP592" s="422"/>
      <c r="CQ592" s="422"/>
    </row>
    <row r="593" spans="1:95" ht="6.75" customHeight="1" x14ac:dyDescent="0.2">
      <c r="A593" s="439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  <c r="N593" s="439"/>
      <c r="O593" s="439"/>
      <c r="P593" s="439"/>
      <c r="Q593" s="439"/>
      <c r="R593" s="439"/>
      <c r="S593" s="439"/>
      <c r="T593" s="439"/>
      <c r="U593" s="439"/>
      <c r="V593" s="439"/>
      <c r="W593" s="439"/>
      <c r="X593" s="439"/>
      <c r="Y593" s="439"/>
      <c r="Z593" s="439"/>
      <c r="AA593" s="439"/>
      <c r="AB593" s="439"/>
      <c r="AC593" s="439"/>
      <c r="AD593" s="439"/>
      <c r="AE593" s="439"/>
      <c r="AF593" s="439"/>
      <c r="AG593" s="439"/>
      <c r="AH593" s="439"/>
      <c r="AI593" s="439"/>
      <c r="AJ593" s="439"/>
      <c r="AK593" s="439"/>
      <c r="AL593" s="439"/>
      <c r="AM593" s="439"/>
      <c r="AN593" s="439"/>
      <c r="AO593" s="439"/>
      <c r="AP593" s="439"/>
      <c r="AQ593" s="439"/>
      <c r="AR593" s="439"/>
      <c r="AS593" s="439"/>
      <c r="AT593" s="439"/>
      <c r="AU593" s="439"/>
      <c r="AV593" s="439"/>
      <c r="AW593" s="439"/>
      <c r="AX593" s="439"/>
      <c r="AY593" s="439"/>
      <c r="AZ593" s="439"/>
      <c r="BA593" s="439"/>
      <c r="BB593" s="439"/>
      <c r="BC593" s="439"/>
      <c r="BD593" s="439"/>
      <c r="BE593" s="439"/>
      <c r="BF593" s="439"/>
      <c r="BG593" s="439"/>
      <c r="BH593" s="439"/>
      <c r="BI593" s="439"/>
      <c r="BJ593" s="439"/>
      <c r="BK593" s="439"/>
      <c r="BL593" s="439"/>
      <c r="BM593" s="439"/>
      <c r="BN593" s="439"/>
      <c r="BO593" s="439"/>
      <c r="BP593" s="439"/>
      <c r="BQ593" s="439"/>
      <c r="BR593" s="439"/>
      <c r="BS593" s="439"/>
      <c r="BT593" s="439"/>
      <c r="BU593" s="439"/>
      <c r="BV593" s="439"/>
      <c r="BW593" s="439"/>
      <c r="BX593" s="439"/>
      <c r="BY593" s="439"/>
      <c r="BZ593" s="439"/>
      <c r="CA593" s="439"/>
      <c r="CB593" s="439"/>
      <c r="CC593" s="439"/>
      <c r="CD593" s="439"/>
      <c r="CE593" s="439"/>
    </row>
    <row r="594" spans="1:95" x14ac:dyDescent="0.2">
      <c r="A594" s="368" t="s">
        <v>144</v>
      </c>
      <c r="B594" s="368"/>
      <c r="C594" s="368"/>
      <c r="D594" s="368"/>
      <c r="E594" s="368"/>
      <c r="F594" s="368"/>
      <c r="G594" s="368"/>
      <c r="H594" s="368"/>
      <c r="I594" s="368"/>
      <c r="J594" s="368"/>
      <c r="K594" s="368"/>
      <c r="L594" s="368"/>
      <c r="M594" s="368"/>
      <c r="N594" s="368"/>
      <c r="O594" s="368"/>
      <c r="P594" s="368"/>
      <c r="Q594" s="368"/>
      <c r="R594" s="368"/>
      <c r="S594" s="368"/>
      <c r="T594" s="368"/>
      <c r="U594" s="368"/>
      <c r="V594" s="368"/>
      <c r="W594" s="368"/>
      <c r="X594" s="368"/>
      <c r="Y594" s="368"/>
      <c r="Z594" s="368"/>
      <c r="AA594" s="368"/>
      <c r="AB594" s="368"/>
      <c r="AC594" s="368"/>
      <c r="AD594" s="368"/>
      <c r="AE594" s="368"/>
      <c r="AF594" s="368"/>
      <c r="AG594" s="368"/>
      <c r="AH594" s="368"/>
      <c r="AI594" s="368"/>
      <c r="AJ594" s="368"/>
      <c r="AK594" s="368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8"/>
      <c r="AV594" s="368"/>
      <c r="AW594" s="368"/>
      <c r="AX594" s="368"/>
      <c r="AY594" s="368"/>
      <c r="AZ594" s="368"/>
      <c r="BA594" s="368"/>
      <c r="BB594" s="368"/>
      <c r="BC594" s="368"/>
      <c r="BD594" s="368"/>
      <c r="BE594" s="368"/>
      <c r="BF594" s="368"/>
      <c r="BG594" s="368"/>
      <c r="BH594" s="368"/>
      <c r="BI594" s="368"/>
      <c r="BJ594" s="368"/>
      <c r="BK594" s="368"/>
      <c r="BL594" s="368"/>
      <c r="BM594" s="368"/>
      <c r="BN594" s="368"/>
      <c r="BO594" s="368"/>
      <c r="BP594" s="368"/>
      <c r="BQ594" s="368"/>
      <c r="BR594" s="368"/>
      <c r="BS594" s="368"/>
      <c r="BT594" s="368"/>
      <c r="BU594" s="368"/>
      <c r="BV594" s="368"/>
      <c r="BW594" s="368"/>
      <c r="BX594" s="368"/>
      <c r="BY594" s="368"/>
      <c r="BZ594" s="368"/>
      <c r="CA594" s="368"/>
      <c r="CB594" s="368"/>
      <c r="CC594" s="368"/>
      <c r="CD594" s="368"/>
      <c r="CE594" s="368"/>
    </row>
    <row r="595" spans="1:95" ht="9.75" customHeight="1" x14ac:dyDescent="0.2">
      <c r="A595" s="368"/>
      <c r="B595" s="368"/>
      <c r="C595" s="368"/>
      <c r="D595" s="368"/>
      <c r="E595" s="368"/>
      <c r="F595" s="368"/>
      <c r="G595" s="368"/>
      <c r="H595" s="368"/>
      <c r="I595" s="368"/>
      <c r="J595" s="368"/>
      <c r="K595" s="368"/>
      <c r="L595" s="368"/>
      <c r="M595" s="368"/>
      <c r="N595" s="368"/>
      <c r="O595" s="368"/>
      <c r="P595" s="368"/>
      <c r="Q595" s="368"/>
      <c r="R595" s="368"/>
      <c r="S595" s="368"/>
      <c r="T595" s="368"/>
      <c r="U595" s="368"/>
      <c r="V595" s="368"/>
      <c r="W595" s="368"/>
      <c r="X595" s="368"/>
      <c r="Y595" s="368"/>
      <c r="Z595" s="368"/>
      <c r="AA595" s="368"/>
      <c r="AB595" s="368"/>
      <c r="AC595" s="368"/>
      <c r="AD595" s="368"/>
      <c r="AE595" s="368"/>
      <c r="AF595" s="368"/>
      <c r="AG595" s="368"/>
      <c r="AH595" s="368"/>
      <c r="AI595" s="368"/>
      <c r="AJ595" s="368"/>
      <c r="AK595" s="368"/>
      <c r="AL595" s="368"/>
      <c r="AM595" s="368"/>
      <c r="AN595" s="368"/>
      <c r="AO595" s="368"/>
      <c r="AP595" s="368"/>
      <c r="AQ595" s="368"/>
      <c r="AR595" s="368"/>
      <c r="AS595" s="368"/>
      <c r="AT595" s="368"/>
      <c r="AU595" s="368"/>
      <c r="AV595" s="368"/>
      <c r="AW595" s="368"/>
      <c r="AX595" s="368"/>
      <c r="AY595" s="368"/>
      <c r="AZ595" s="368"/>
      <c r="BA595" s="368"/>
      <c r="BB595" s="368"/>
      <c r="BC595" s="368"/>
      <c r="BD595" s="368"/>
      <c r="BE595" s="368"/>
      <c r="BF595" s="368"/>
      <c r="BG595" s="368"/>
      <c r="BH595" s="368"/>
      <c r="BI595" s="368"/>
      <c r="BJ595" s="368"/>
      <c r="BK595" s="368"/>
      <c r="BL595" s="368"/>
      <c r="BM595" s="368"/>
      <c r="BN595" s="368"/>
      <c r="BO595" s="368"/>
      <c r="BP595" s="368"/>
      <c r="BQ595" s="368"/>
      <c r="BR595" s="368"/>
      <c r="BS595" s="368"/>
      <c r="BT595" s="368"/>
      <c r="BU595" s="368"/>
      <c r="BV595" s="368"/>
      <c r="BW595" s="368"/>
      <c r="BX595" s="368"/>
      <c r="BY595" s="368"/>
      <c r="BZ595" s="368"/>
      <c r="CA595" s="368"/>
      <c r="CB595" s="368"/>
      <c r="CC595" s="368"/>
      <c r="CD595" s="368"/>
      <c r="CE595" s="368"/>
    </row>
    <row r="596" spans="1:95" ht="62.25" customHeight="1" x14ac:dyDescent="0.2">
      <c r="A596" s="424" t="s">
        <v>36</v>
      </c>
      <c r="B596" s="424"/>
      <c r="C596" s="424"/>
      <c r="D596" s="424"/>
      <c r="E596" s="424"/>
      <c r="F596" s="424"/>
      <c r="G596" s="424"/>
      <c r="H596" s="424" t="s">
        <v>139</v>
      </c>
      <c r="I596" s="424"/>
      <c r="J596" s="424"/>
      <c r="K596" s="424"/>
      <c r="L596" s="424"/>
      <c r="M596" s="424"/>
      <c r="N596" s="424"/>
      <c r="O596" s="424"/>
      <c r="P596" s="424"/>
      <c r="Q596" s="424"/>
      <c r="R596" s="424"/>
      <c r="S596" s="424"/>
      <c r="T596" s="424" t="s">
        <v>140</v>
      </c>
      <c r="U596" s="424"/>
      <c r="V596" s="424"/>
      <c r="W596" s="424"/>
      <c r="X596" s="424"/>
      <c r="Y596" s="424"/>
      <c r="Z596" s="424"/>
      <c r="AA596" s="424"/>
      <c r="AB596" s="424"/>
      <c r="AC596" s="352" t="s">
        <v>145</v>
      </c>
      <c r="AD596" s="353"/>
      <c r="AE596" s="353"/>
      <c r="AF596" s="353"/>
      <c r="AG596" s="353"/>
      <c r="AH596" s="353"/>
      <c r="AI596" s="353"/>
      <c r="AJ596" s="353"/>
      <c r="AK596" s="353"/>
      <c r="AL596" s="353"/>
      <c r="AM596" s="353"/>
      <c r="AN596" s="353"/>
      <c r="AO596" s="353"/>
      <c r="AP596" s="353"/>
      <c r="AQ596" s="353"/>
      <c r="AR596" s="353"/>
      <c r="AS596" s="353"/>
      <c r="AT596" s="353"/>
      <c r="AU596" s="353"/>
      <c r="AV596" s="353"/>
      <c r="AW596" s="353"/>
      <c r="AX596" s="353"/>
      <c r="AY596" s="353"/>
      <c r="AZ596" s="353"/>
      <c r="BA596" s="354"/>
      <c r="BB596" s="352" t="s">
        <v>146</v>
      </c>
      <c r="BC596" s="353"/>
      <c r="BD596" s="353"/>
      <c r="BE596" s="353"/>
      <c r="BF596" s="353"/>
      <c r="BG596" s="353"/>
      <c r="BH596" s="353"/>
      <c r="BI596" s="353"/>
      <c r="BJ596" s="353"/>
      <c r="BK596" s="353"/>
      <c r="BL596" s="353"/>
      <c r="BM596" s="353"/>
      <c r="BN596" s="353"/>
      <c r="BO596" s="353"/>
      <c r="BP596" s="354"/>
      <c r="BQ596" s="352" t="s">
        <v>293</v>
      </c>
      <c r="BR596" s="353"/>
      <c r="BS596" s="353"/>
      <c r="BT596" s="353"/>
      <c r="BU596" s="353"/>
      <c r="BV596" s="353"/>
      <c r="BW596" s="353"/>
      <c r="BX596" s="353"/>
      <c r="BY596" s="353"/>
      <c r="BZ596" s="353"/>
      <c r="CA596" s="353"/>
      <c r="CB596" s="353"/>
      <c r="CC596" s="353"/>
      <c r="CD596" s="353"/>
      <c r="CE596" s="354"/>
      <c r="CF596" s="352" t="s">
        <v>294</v>
      </c>
      <c r="CG596" s="353"/>
      <c r="CH596" s="353"/>
      <c r="CI596" s="353"/>
      <c r="CJ596" s="353"/>
      <c r="CK596" s="353"/>
      <c r="CL596" s="353"/>
      <c r="CM596" s="353"/>
      <c r="CN596" s="353"/>
      <c r="CO596" s="353"/>
      <c r="CP596" s="353"/>
      <c r="CQ596" s="354"/>
    </row>
    <row r="597" spans="1:95" x14ac:dyDescent="0.2">
      <c r="A597" s="424"/>
      <c r="B597" s="424"/>
      <c r="C597" s="424"/>
      <c r="D597" s="424"/>
      <c r="E597" s="424"/>
      <c r="F597" s="424"/>
      <c r="G597" s="424"/>
      <c r="H597" s="405" t="s">
        <v>42</v>
      </c>
      <c r="I597" s="406"/>
      <c r="J597" s="406"/>
      <c r="K597" s="406"/>
      <c r="L597" s="406"/>
      <c r="M597" s="406"/>
      <c r="N597" s="406"/>
      <c r="O597" s="406"/>
      <c r="P597" s="406"/>
      <c r="Q597" s="406"/>
      <c r="R597" s="406"/>
      <c r="S597" s="407"/>
      <c r="T597" s="405" t="s">
        <v>42</v>
      </c>
      <c r="U597" s="406"/>
      <c r="V597" s="406"/>
      <c r="W597" s="406"/>
      <c r="X597" s="406"/>
      <c r="Y597" s="406"/>
      <c r="Z597" s="406"/>
      <c r="AA597" s="406"/>
      <c r="AB597" s="407"/>
      <c r="AC597" s="405" t="s">
        <v>147</v>
      </c>
      <c r="AD597" s="406"/>
      <c r="AE597" s="406"/>
      <c r="AF597" s="406"/>
      <c r="AG597" s="406"/>
      <c r="AH597" s="406"/>
      <c r="AI597" s="406"/>
      <c r="AJ597" s="406"/>
      <c r="AK597" s="406"/>
      <c r="AL597" s="406"/>
      <c r="AM597" s="406"/>
      <c r="AN597" s="406"/>
      <c r="AO597" s="406"/>
      <c r="AP597" s="406"/>
      <c r="AQ597" s="406"/>
      <c r="AR597" s="407"/>
      <c r="AS597" s="405" t="s">
        <v>82</v>
      </c>
      <c r="AT597" s="406"/>
      <c r="AU597" s="406"/>
      <c r="AV597" s="406"/>
      <c r="AW597" s="406"/>
      <c r="AX597" s="406"/>
      <c r="AY597" s="406"/>
      <c r="AZ597" s="406"/>
      <c r="BA597" s="407"/>
      <c r="BB597" s="414" t="s">
        <v>6</v>
      </c>
      <c r="BC597" s="415"/>
      <c r="BD597" s="377" t="s">
        <v>12</v>
      </c>
      <c r="BE597" s="377"/>
      <c r="BF597" s="315"/>
      <c r="BG597" s="414" t="s">
        <v>6</v>
      </c>
      <c r="BH597" s="415"/>
      <c r="BI597" s="377" t="s">
        <v>6</v>
      </c>
      <c r="BJ597" s="377"/>
      <c r="BK597" s="315"/>
      <c r="BL597" s="414" t="s">
        <v>6</v>
      </c>
      <c r="BM597" s="415"/>
      <c r="BN597" s="377" t="s">
        <v>205</v>
      </c>
      <c r="BO597" s="377"/>
      <c r="BP597" s="315"/>
      <c r="BQ597" s="414" t="s">
        <v>6</v>
      </c>
      <c r="BR597" s="415"/>
      <c r="BS597" s="377" t="s">
        <v>12</v>
      </c>
      <c r="BT597" s="377"/>
      <c r="BU597" s="315"/>
      <c r="BV597" s="414" t="s">
        <v>6</v>
      </c>
      <c r="BW597" s="415"/>
      <c r="BX597" s="377" t="s">
        <v>6</v>
      </c>
      <c r="BY597" s="377"/>
      <c r="BZ597" s="315"/>
      <c r="CA597" s="414" t="s">
        <v>6</v>
      </c>
      <c r="CB597" s="415"/>
      <c r="CC597" s="377" t="s">
        <v>205</v>
      </c>
      <c r="CD597" s="377"/>
      <c r="CE597" s="315"/>
      <c r="CF597" s="405" t="s">
        <v>45</v>
      </c>
      <c r="CG597" s="406"/>
      <c r="CH597" s="406"/>
      <c r="CI597" s="406"/>
      <c r="CJ597" s="406"/>
      <c r="CK597" s="407"/>
      <c r="CL597" s="405" t="s">
        <v>46</v>
      </c>
      <c r="CM597" s="406"/>
      <c r="CN597" s="406"/>
      <c r="CO597" s="406"/>
      <c r="CP597" s="406"/>
      <c r="CQ597" s="407"/>
    </row>
    <row r="598" spans="1:95" x14ac:dyDescent="0.2">
      <c r="A598" s="424"/>
      <c r="B598" s="424"/>
      <c r="C598" s="424"/>
      <c r="D598" s="424"/>
      <c r="E598" s="424"/>
      <c r="F598" s="424"/>
      <c r="G598" s="424"/>
      <c r="H598" s="411"/>
      <c r="I598" s="412"/>
      <c r="J598" s="412"/>
      <c r="K598" s="412"/>
      <c r="L598" s="412"/>
      <c r="M598" s="412"/>
      <c r="N598" s="412"/>
      <c r="O598" s="412"/>
      <c r="P598" s="412"/>
      <c r="Q598" s="412"/>
      <c r="R598" s="412"/>
      <c r="S598" s="413"/>
      <c r="T598" s="411"/>
      <c r="U598" s="412"/>
      <c r="V598" s="412"/>
      <c r="W598" s="412"/>
      <c r="X598" s="412"/>
      <c r="Y598" s="412"/>
      <c r="Z598" s="412"/>
      <c r="AA598" s="412"/>
      <c r="AB598" s="413"/>
      <c r="AC598" s="411"/>
      <c r="AD598" s="412"/>
      <c r="AE598" s="412"/>
      <c r="AF598" s="412"/>
      <c r="AG598" s="412"/>
      <c r="AH598" s="412"/>
      <c r="AI598" s="412"/>
      <c r="AJ598" s="412"/>
      <c r="AK598" s="412"/>
      <c r="AL598" s="412"/>
      <c r="AM598" s="412"/>
      <c r="AN598" s="412"/>
      <c r="AO598" s="412"/>
      <c r="AP598" s="412"/>
      <c r="AQ598" s="412"/>
      <c r="AR598" s="413"/>
      <c r="AS598" s="424" t="s">
        <v>50</v>
      </c>
      <c r="AT598" s="424"/>
      <c r="AU598" s="424"/>
      <c r="AV598" s="424"/>
      <c r="AW598" s="424"/>
      <c r="AX598" s="424" t="s">
        <v>51</v>
      </c>
      <c r="AY598" s="424"/>
      <c r="AZ598" s="424"/>
      <c r="BA598" s="424"/>
      <c r="BB598" s="411" t="s">
        <v>83</v>
      </c>
      <c r="BC598" s="412"/>
      <c r="BD598" s="412"/>
      <c r="BE598" s="412"/>
      <c r="BF598" s="413"/>
      <c r="BG598" s="411" t="s">
        <v>84</v>
      </c>
      <c r="BH598" s="412"/>
      <c r="BI598" s="412"/>
      <c r="BJ598" s="412"/>
      <c r="BK598" s="413"/>
      <c r="BL598" s="411" t="s">
        <v>85</v>
      </c>
      <c r="BM598" s="412"/>
      <c r="BN598" s="412"/>
      <c r="BO598" s="412"/>
      <c r="BP598" s="413"/>
      <c r="BQ598" s="411" t="s">
        <v>83</v>
      </c>
      <c r="BR598" s="412"/>
      <c r="BS598" s="412"/>
      <c r="BT598" s="412"/>
      <c r="BU598" s="413"/>
      <c r="BV598" s="411" t="s">
        <v>84</v>
      </c>
      <c r="BW598" s="412"/>
      <c r="BX598" s="412"/>
      <c r="BY598" s="412"/>
      <c r="BZ598" s="413"/>
      <c r="CA598" s="411" t="s">
        <v>85</v>
      </c>
      <c r="CB598" s="412"/>
      <c r="CC598" s="412"/>
      <c r="CD598" s="412"/>
      <c r="CE598" s="413"/>
      <c r="CF598" s="411"/>
      <c r="CG598" s="412"/>
      <c r="CH598" s="412"/>
      <c r="CI598" s="412"/>
      <c r="CJ598" s="412"/>
      <c r="CK598" s="413"/>
      <c r="CL598" s="411"/>
      <c r="CM598" s="412"/>
      <c r="CN598" s="412"/>
      <c r="CO598" s="412"/>
      <c r="CP598" s="412"/>
      <c r="CQ598" s="413"/>
    </row>
    <row r="599" spans="1:95" x14ac:dyDescent="0.2">
      <c r="A599" s="424"/>
      <c r="B599" s="424"/>
      <c r="C599" s="424"/>
      <c r="D599" s="424"/>
      <c r="E599" s="424"/>
      <c r="F599" s="424"/>
      <c r="G599" s="424"/>
      <c r="H599" s="411"/>
      <c r="I599" s="412"/>
      <c r="J599" s="412"/>
      <c r="K599" s="412"/>
      <c r="L599" s="412"/>
      <c r="M599" s="412"/>
      <c r="N599" s="412"/>
      <c r="O599" s="412"/>
      <c r="P599" s="412"/>
      <c r="Q599" s="412"/>
      <c r="R599" s="412"/>
      <c r="S599" s="413"/>
      <c r="T599" s="411"/>
      <c r="U599" s="412"/>
      <c r="V599" s="412"/>
      <c r="W599" s="412"/>
      <c r="X599" s="412"/>
      <c r="Y599" s="412"/>
      <c r="Z599" s="412"/>
      <c r="AA599" s="412"/>
      <c r="AB599" s="413"/>
      <c r="AC599" s="411"/>
      <c r="AD599" s="412"/>
      <c r="AE599" s="412"/>
      <c r="AF599" s="412"/>
      <c r="AG599" s="412"/>
      <c r="AH599" s="412"/>
      <c r="AI599" s="412"/>
      <c r="AJ599" s="412"/>
      <c r="AK599" s="412"/>
      <c r="AL599" s="412"/>
      <c r="AM599" s="412"/>
      <c r="AN599" s="412"/>
      <c r="AO599" s="412"/>
      <c r="AP599" s="412"/>
      <c r="AQ599" s="412"/>
      <c r="AR599" s="413"/>
      <c r="AS599" s="424"/>
      <c r="AT599" s="424"/>
      <c r="AU599" s="424"/>
      <c r="AV599" s="424"/>
      <c r="AW599" s="424"/>
      <c r="AX599" s="424"/>
      <c r="AY599" s="424"/>
      <c r="AZ599" s="424"/>
      <c r="BA599" s="424"/>
      <c r="BB599" s="411"/>
      <c r="BC599" s="412"/>
      <c r="BD599" s="412"/>
      <c r="BE599" s="412"/>
      <c r="BF599" s="413"/>
      <c r="BG599" s="411"/>
      <c r="BH599" s="412"/>
      <c r="BI599" s="412"/>
      <c r="BJ599" s="412"/>
      <c r="BK599" s="413"/>
      <c r="BL599" s="411"/>
      <c r="BM599" s="412"/>
      <c r="BN599" s="412"/>
      <c r="BO599" s="412"/>
      <c r="BP599" s="413"/>
      <c r="BQ599" s="411"/>
      <c r="BR599" s="412"/>
      <c r="BS599" s="412"/>
      <c r="BT599" s="412"/>
      <c r="BU599" s="413"/>
      <c r="BV599" s="411"/>
      <c r="BW599" s="412"/>
      <c r="BX599" s="412"/>
      <c r="BY599" s="412"/>
      <c r="BZ599" s="413"/>
      <c r="CA599" s="411"/>
      <c r="CB599" s="412"/>
      <c r="CC599" s="412"/>
      <c r="CD599" s="412"/>
      <c r="CE599" s="413"/>
      <c r="CF599" s="411"/>
      <c r="CG599" s="412"/>
      <c r="CH599" s="412"/>
      <c r="CI599" s="412"/>
      <c r="CJ599" s="412"/>
      <c r="CK599" s="413"/>
      <c r="CL599" s="411"/>
      <c r="CM599" s="412"/>
      <c r="CN599" s="412"/>
      <c r="CO599" s="412"/>
      <c r="CP599" s="412"/>
      <c r="CQ599" s="413"/>
    </row>
    <row r="600" spans="1:95" ht="40.5" customHeight="1" x14ac:dyDescent="0.2">
      <c r="A600" s="424"/>
      <c r="B600" s="424"/>
      <c r="C600" s="424"/>
      <c r="D600" s="424"/>
      <c r="E600" s="424"/>
      <c r="F600" s="424"/>
      <c r="G600" s="424"/>
      <c r="H600" s="408"/>
      <c r="I600" s="409"/>
      <c r="J600" s="409"/>
      <c r="K600" s="409"/>
      <c r="L600" s="409"/>
      <c r="M600" s="409"/>
      <c r="N600" s="409"/>
      <c r="O600" s="409"/>
      <c r="P600" s="409"/>
      <c r="Q600" s="409"/>
      <c r="R600" s="409"/>
      <c r="S600" s="410"/>
      <c r="T600" s="408"/>
      <c r="U600" s="409"/>
      <c r="V600" s="409"/>
      <c r="W600" s="409"/>
      <c r="X600" s="409"/>
      <c r="Y600" s="409"/>
      <c r="Z600" s="409"/>
      <c r="AA600" s="409"/>
      <c r="AB600" s="410"/>
      <c r="AC600" s="408"/>
      <c r="AD600" s="409"/>
      <c r="AE600" s="409"/>
      <c r="AF600" s="409"/>
      <c r="AG600" s="409"/>
      <c r="AH600" s="409"/>
      <c r="AI600" s="409"/>
      <c r="AJ600" s="409"/>
      <c r="AK600" s="409"/>
      <c r="AL600" s="409"/>
      <c r="AM600" s="409"/>
      <c r="AN600" s="409"/>
      <c r="AO600" s="409"/>
      <c r="AP600" s="409"/>
      <c r="AQ600" s="409"/>
      <c r="AR600" s="410"/>
      <c r="AS600" s="424"/>
      <c r="AT600" s="424"/>
      <c r="AU600" s="424"/>
      <c r="AV600" s="424"/>
      <c r="AW600" s="424"/>
      <c r="AX600" s="424"/>
      <c r="AY600" s="424"/>
      <c r="AZ600" s="424"/>
      <c r="BA600" s="424"/>
      <c r="BB600" s="408"/>
      <c r="BC600" s="409"/>
      <c r="BD600" s="409"/>
      <c r="BE600" s="409"/>
      <c r="BF600" s="410"/>
      <c r="BG600" s="408"/>
      <c r="BH600" s="409"/>
      <c r="BI600" s="409"/>
      <c r="BJ600" s="409"/>
      <c r="BK600" s="410"/>
      <c r="BL600" s="408"/>
      <c r="BM600" s="409"/>
      <c r="BN600" s="409"/>
      <c r="BO600" s="409"/>
      <c r="BP600" s="410"/>
      <c r="BQ600" s="408"/>
      <c r="BR600" s="409"/>
      <c r="BS600" s="409"/>
      <c r="BT600" s="409"/>
      <c r="BU600" s="410"/>
      <c r="BV600" s="408"/>
      <c r="BW600" s="409"/>
      <c r="BX600" s="409"/>
      <c r="BY600" s="409"/>
      <c r="BZ600" s="410"/>
      <c r="CA600" s="408"/>
      <c r="CB600" s="409"/>
      <c r="CC600" s="409"/>
      <c r="CD600" s="409"/>
      <c r="CE600" s="410"/>
      <c r="CF600" s="408"/>
      <c r="CG600" s="409"/>
      <c r="CH600" s="409"/>
      <c r="CI600" s="409"/>
      <c r="CJ600" s="409"/>
      <c r="CK600" s="410"/>
      <c r="CL600" s="408"/>
      <c r="CM600" s="409"/>
      <c r="CN600" s="409"/>
      <c r="CO600" s="409"/>
      <c r="CP600" s="409"/>
      <c r="CQ600" s="410"/>
    </row>
    <row r="601" spans="1:95" x14ac:dyDescent="0.2">
      <c r="A601" s="424" t="s">
        <v>27</v>
      </c>
      <c r="B601" s="424"/>
      <c r="C601" s="424"/>
      <c r="D601" s="424"/>
      <c r="E601" s="424"/>
      <c r="F601" s="424"/>
      <c r="G601" s="424"/>
      <c r="H601" s="352" t="s">
        <v>52</v>
      </c>
      <c r="I601" s="353"/>
      <c r="J601" s="353"/>
      <c r="K601" s="353"/>
      <c r="L601" s="353"/>
      <c r="M601" s="353"/>
      <c r="N601" s="353"/>
      <c r="O601" s="353"/>
      <c r="P601" s="353"/>
      <c r="Q601" s="353"/>
      <c r="R601" s="353"/>
      <c r="S601" s="354"/>
      <c r="T601" s="352" t="s">
        <v>53</v>
      </c>
      <c r="U601" s="353"/>
      <c r="V601" s="353"/>
      <c r="W601" s="353"/>
      <c r="X601" s="353"/>
      <c r="Y601" s="353"/>
      <c r="Z601" s="353"/>
      <c r="AA601" s="353"/>
      <c r="AB601" s="354"/>
      <c r="AC601" s="352" t="s">
        <v>54</v>
      </c>
      <c r="AD601" s="353"/>
      <c r="AE601" s="353"/>
      <c r="AF601" s="353"/>
      <c r="AG601" s="353"/>
      <c r="AH601" s="353"/>
      <c r="AI601" s="353"/>
      <c r="AJ601" s="353"/>
      <c r="AK601" s="353"/>
      <c r="AL601" s="353"/>
      <c r="AM601" s="353"/>
      <c r="AN601" s="353"/>
      <c r="AO601" s="353"/>
      <c r="AP601" s="353"/>
      <c r="AQ601" s="353"/>
      <c r="AR601" s="354"/>
      <c r="AS601" s="352" t="s">
        <v>55</v>
      </c>
      <c r="AT601" s="353"/>
      <c r="AU601" s="353"/>
      <c r="AV601" s="353"/>
      <c r="AW601" s="354"/>
      <c r="AX601" s="352" t="s">
        <v>56</v>
      </c>
      <c r="AY601" s="353"/>
      <c r="AZ601" s="353"/>
      <c r="BA601" s="354"/>
      <c r="BB601" s="424" t="s">
        <v>57</v>
      </c>
      <c r="BC601" s="424"/>
      <c r="BD601" s="424"/>
      <c r="BE601" s="424"/>
      <c r="BF601" s="424"/>
      <c r="BG601" s="424" t="s">
        <v>58</v>
      </c>
      <c r="BH601" s="424"/>
      <c r="BI601" s="424"/>
      <c r="BJ601" s="424"/>
      <c r="BK601" s="424"/>
      <c r="BL601" s="424" t="s">
        <v>59</v>
      </c>
      <c r="BM601" s="424"/>
      <c r="BN601" s="424"/>
      <c r="BO601" s="424"/>
      <c r="BP601" s="424"/>
      <c r="BQ601" s="424" t="s">
        <v>60</v>
      </c>
      <c r="BR601" s="424"/>
      <c r="BS601" s="424"/>
      <c r="BT601" s="424"/>
      <c r="BU601" s="424"/>
      <c r="BV601" s="424" t="s">
        <v>61</v>
      </c>
      <c r="BW601" s="424"/>
      <c r="BX601" s="424"/>
      <c r="BY601" s="424"/>
      <c r="BZ601" s="424"/>
      <c r="CA601" s="424" t="s">
        <v>86</v>
      </c>
      <c r="CB601" s="424"/>
      <c r="CC601" s="424"/>
      <c r="CD601" s="424"/>
      <c r="CE601" s="424"/>
      <c r="CF601" s="424" t="s">
        <v>87</v>
      </c>
      <c r="CG601" s="424"/>
      <c r="CH601" s="424"/>
      <c r="CI601" s="424"/>
      <c r="CJ601" s="424"/>
      <c r="CK601" s="424"/>
      <c r="CL601" s="424" t="s">
        <v>88</v>
      </c>
      <c r="CM601" s="424"/>
      <c r="CN601" s="424"/>
      <c r="CO601" s="424"/>
      <c r="CP601" s="424"/>
      <c r="CQ601" s="424"/>
    </row>
    <row r="602" spans="1:95" hidden="1" x14ac:dyDescent="0.2">
      <c r="A602" s="387"/>
      <c r="B602" s="388"/>
      <c r="C602" s="388"/>
      <c r="D602" s="388"/>
      <c r="E602" s="388"/>
      <c r="F602" s="388"/>
      <c r="G602" s="389"/>
      <c r="H602" s="393"/>
      <c r="I602" s="394"/>
      <c r="J602" s="394"/>
      <c r="K602" s="394"/>
      <c r="L602" s="394"/>
      <c r="M602" s="394"/>
      <c r="N602" s="394"/>
      <c r="O602" s="394"/>
      <c r="P602" s="394"/>
      <c r="Q602" s="394"/>
      <c r="R602" s="394"/>
      <c r="S602" s="395"/>
      <c r="T602" s="393"/>
      <c r="U602" s="394"/>
      <c r="V602" s="394"/>
      <c r="W602" s="394"/>
      <c r="X602" s="394"/>
      <c r="Y602" s="394"/>
      <c r="Z602" s="394"/>
      <c r="AA602" s="394"/>
      <c r="AB602" s="395"/>
      <c r="AC602" s="399"/>
      <c r="AD602" s="400"/>
      <c r="AE602" s="400"/>
      <c r="AF602" s="400"/>
      <c r="AG602" s="400"/>
      <c r="AH602" s="400"/>
      <c r="AI602" s="400"/>
      <c r="AJ602" s="400"/>
      <c r="AK602" s="400"/>
      <c r="AL602" s="400"/>
      <c r="AM602" s="400"/>
      <c r="AN602" s="400"/>
      <c r="AO602" s="400"/>
      <c r="AP602" s="400"/>
      <c r="AQ602" s="400"/>
      <c r="AR602" s="401"/>
      <c r="AS602" s="405"/>
      <c r="AT602" s="406"/>
      <c r="AU602" s="406"/>
      <c r="AV602" s="406"/>
      <c r="AW602" s="407"/>
      <c r="AX602" s="387"/>
      <c r="AY602" s="388"/>
      <c r="AZ602" s="388"/>
      <c r="BA602" s="389"/>
      <c r="BB602" s="393"/>
      <c r="BC602" s="394"/>
      <c r="BD602" s="394"/>
      <c r="BE602" s="394"/>
      <c r="BF602" s="395"/>
      <c r="BG602" s="387"/>
      <c r="BH602" s="388"/>
      <c r="BI602" s="388"/>
      <c r="BJ602" s="388"/>
      <c r="BK602" s="389"/>
      <c r="BL602" s="393"/>
      <c r="BM602" s="394"/>
      <c r="BN602" s="394"/>
      <c r="BO602" s="394"/>
      <c r="BP602" s="395"/>
      <c r="BQ602" s="416"/>
      <c r="BR602" s="417"/>
      <c r="BS602" s="417"/>
      <c r="BT602" s="417"/>
      <c r="BU602" s="418"/>
      <c r="BV602" s="393"/>
      <c r="BW602" s="394"/>
      <c r="BX602" s="394"/>
      <c r="BY602" s="394"/>
      <c r="BZ602" s="395"/>
      <c r="CA602" s="393"/>
      <c r="CB602" s="394"/>
      <c r="CC602" s="394"/>
      <c r="CD602" s="394"/>
      <c r="CE602" s="395"/>
      <c r="CF602" s="393"/>
      <c r="CG602" s="394"/>
      <c r="CH602" s="394"/>
      <c r="CI602" s="394"/>
      <c r="CJ602" s="394"/>
      <c r="CK602" s="395"/>
      <c r="CL602" s="393"/>
      <c r="CM602" s="394"/>
      <c r="CN602" s="394"/>
      <c r="CO602" s="394"/>
      <c r="CP602" s="394"/>
      <c r="CQ602" s="395"/>
    </row>
    <row r="603" spans="1:95" hidden="1" x14ac:dyDescent="0.2">
      <c r="A603" s="390"/>
      <c r="B603" s="391"/>
      <c r="C603" s="391"/>
      <c r="D603" s="391"/>
      <c r="E603" s="391"/>
      <c r="F603" s="391"/>
      <c r="G603" s="392"/>
      <c r="H603" s="396"/>
      <c r="I603" s="397"/>
      <c r="J603" s="397"/>
      <c r="K603" s="397"/>
      <c r="L603" s="397"/>
      <c r="M603" s="397"/>
      <c r="N603" s="397"/>
      <c r="O603" s="397"/>
      <c r="P603" s="397"/>
      <c r="Q603" s="397"/>
      <c r="R603" s="397"/>
      <c r="S603" s="398"/>
      <c r="T603" s="396"/>
      <c r="U603" s="397"/>
      <c r="V603" s="397"/>
      <c r="W603" s="397"/>
      <c r="X603" s="397"/>
      <c r="Y603" s="397"/>
      <c r="Z603" s="397"/>
      <c r="AA603" s="397"/>
      <c r="AB603" s="398"/>
      <c r="AC603" s="402"/>
      <c r="AD603" s="403"/>
      <c r="AE603" s="403"/>
      <c r="AF603" s="403"/>
      <c r="AG603" s="403"/>
      <c r="AH603" s="403"/>
      <c r="AI603" s="403"/>
      <c r="AJ603" s="403"/>
      <c r="AK603" s="403"/>
      <c r="AL603" s="403"/>
      <c r="AM603" s="403"/>
      <c r="AN603" s="403"/>
      <c r="AO603" s="403"/>
      <c r="AP603" s="403"/>
      <c r="AQ603" s="403"/>
      <c r="AR603" s="404"/>
      <c r="AS603" s="408"/>
      <c r="AT603" s="409"/>
      <c r="AU603" s="409"/>
      <c r="AV603" s="409"/>
      <c r="AW603" s="410"/>
      <c r="AX603" s="390"/>
      <c r="AY603" s="391"/>
      <c r="AZ603" s="391"/>
      <c r="BA603" s="392"/>
      <c r="BB603" s="396"/>
      <c r="BC603" s="397"/>
      <c r="BD603" s="397"/>
      <c r="BE603" s="397"/>
      <c r="BF603" s="398"/>
      <c r="BG603" s="390"/>
      <c r="BH603" s="391"/>
      <c r="BI603" s="391"/>
      <c r="BJ603" s="391"/>
      <c r="BK603" s="392"/>
      <c r="BL603" s="396"/>
      <c r="BM603" s="397"/>
      <c r="BN603" s="397"/>
      <c r="BO603" s="397"/>
      <c r="BP603" s="398"/>
      <c r="BQ603" s="419"/>
      <c r="BR603" s="420"/>
      <c r="BS603" s="420"/>
      <c r="BT603" s="420"/>
      <c r="BU603" s="421"/>
      <c r="BV603" s="396"/>
      <c r="BW603" s="397"/>
      <c r="BX603" s="397"/>
      <c r="BY603" s="397"/>
      <c r="BZ603" s="398"/>
      <c r="CA603" s="396"/>
      <c r="CB603" s="397"/>
      <c r="CC603" s="397"/>
      <c r="CD603" s="397"/>
      <c r="CE603" s="398"/>
      <c r="CF603" s="396"/>
      <c r="CG603" s="397"/>
      <c r="CH603" s="397"/>
      <c r="CI603" s="397"/>
      <c r="CJ603" s="397"/>
      <c r="CK603" s="398"/>
      <c r="CL603" s="396"/>
      <c r="CM603" s="397"/>
      <c r="CN603" s="397"/>
      <c r="CO603" s="397"/>
      <c r="CP603" s="397"/>
      <c r="CQ603" s="398"/>
    </row>
    <row r="604" spans="1:95" x14ac:dyDescent="0.2">
      <c r="A604" s="423"/>
      <c r="B604" s="423"/>
      <c r="C604" s="423"/>
      <c r="D604" s="423"/>
      <c r="E604" s="423"/>
      <c r="F604" s="423"/>
      <c r="G604" s="423"/>
      <c r="H604" s="336"/>
      <c r="I604" s="337"/>
      <c r="J604" s="337"/>
      <c r="K604" s="337"/>
      <c r="L604" s="337"/>
      <c r="M604" s="337"/>
      <c r="N604" s="337"/>
      <c r="O604" s="337"/>
      <c r="P604" s="337"/>
      <c r="Q604" s="337"/>
      <c r="R604" s="337"/>
      <c r="S604" s="338"/>
      <c r="T604" s="336"/>
      <c r="U604" s="337"/>
      <c r="V604" s="337"/>
      <c r="W604" s="337"/>
      <c r="X604" s="337"/>
      <c r="Y604" s="337"/>
      <c r="Z604" s="337"/>
      <c r="AA604" s="337"/>
      <c r="AB604" s="338"/>
      <c r="AC604" s="336"/>
      <c r="AD604" s="337"/>
      <c r="AE604" s="337"/>
      <c r="AF604" s="337"/>
      <c r="AG604" s="337"/>
      <c r="AH604" s="337"/>
      <c r="AI604" s="337"/>
      <c r="AJ604" s="337"/>
      <c r="AK604" s="337"/>
      <c r="AL604" s="337"/>
      <c r="AM604" s="337"/>
      <c r="AN604" s="337"/>
      <c r="AO604" s="337"/>
      <c r="AP604" s="337"/>
      <c r="AQ604" s="337"/>
      <c r="AR604" s="338"/>
      <c r="AS604" s="352"/>
      <c r="AT604" s="353"/>
      <c r="AU604" s="353"/>
      <c r="AV604" s="353"/>
      <c r="AW604" s="354"/>
      <c r="AX604" s="384"/>
      <c r="AY604" s="385"/>
      <c r="AZ604" s="385"/>
      <c r="BA604" s="386"/>
      <c r="BB604" s="422"/>
      <c r="BC604" s="422"/>
      <c r="BD604" s="422"/>
      <c r="BE604" s="422"/>
      <c r="BF604" s="422"/>
      <c r="BG604" s="422"/>
      <c r="BH604" s="422"/>
      <c r="BI604" s="422"/>
      <c r="BJ604" s="422"/>
      <c r="BK604" s="422"/>
      <c r="BL604" s="422"/>
      <c r="BM604" s="422"/>
      <c r="BN604" s="422"/>
      <c r="BO604" s="422"/>
      <c r="BP604" s="422"/>
      <c r="BQ604" s="422"/>
      <c r="BR604" s="422"/>
      <c r="BS604" s="422"/>
      <c r="BT604" s="422"/>
      <c r="BU604" s="422"/>
      <c r="BV604" s="422"/>
      <c r="BW604" s="422"/>
      <c r="BX604" s="422"/>
      <c r="BY604" s="422"/>
      <c r="BZ604" s="422"/>
      <c r="CA604" s="422"/>
      <c r="CB604" s="422"/>
      <c r="CC604" s="422"/>
      <c r="CD604" s="422"/>
      <c r="CE604" s="422"/>
      <c r="CF604" s="422"/>
      <c r="CG604" s="422"/>
      <c r="CH604" s="422"/>
      <c r="CI604" s="422"/>
      <c r="CJ604" s="422"/>
      <c r="CK604" s="422"/>
      <c r="CL604" s="422"/>
      <c r="CM604" s="422"/>
      <c r="CN604" s="422"/>
      <c r="CO604" s="422"/>
      <c r="CP604" s="422"/>
      <c r="CQ604" s="422"/>
    </row>
    <row r="605" spans="1:95" x14ac:dyDescent="0.2">
      <c r="A605" s="307"/>
      <c r="B605" s="307"/>
      <c r="C605" s="307"/>
      <c r="D605" s="307"/>
      <c r="E605" s="307"/>
      <c r="F605" s="307"/>
      <c r="G605" s="307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11"/>
      <c r="AT605" s="311"/>
      <c r="AU605" s="311"/>
      <c r="AV605" s="311"/>
      <c r="AW605" s="311"/>
      <c r="AX605" s="307"/>
      <c r="AY605" s="307"/>
      <c r="AZ605" s="307"/>
      <c r="BA605" s="307"/>
      <c r="BB605" s="308"/>
      <c r="BC605" s="308"/>
      <c r="BD605" s="308"/>
      <c r="BE605" s="308"/>
      <c r="BF605" s="308"/>
      <c r="BG605" s="308"/>
      <c r="BH605" s="308"/>
      <c r="BI605" s="308"/>
      <c r="BJ605" s="308"/>
      <c r="BK605" s="308"/>
      <c r="BL605" s="308"/>
      <c r="BM605" s="308"/>
      <c r="BN605" s="308"/>
      <c r="BO605" s="308"/>
      <c r="BP605" s="308"/>
      <c r="BQ605" s="308"/>
      <c r="BR605" s="308"/>
      <c r="BS605" s="308"/>
      <c r="BT605" s="308"/>
      <c r="BU605" s="308"/>
      <c r="BV605" s="308"/>
      <c r="BW605" s="308"/>
      <c r="BX605" s="308"/>
      <c r="BY605" s="308"/>
      <c r="BZ605" s="308"/>
      <c r="CA605" s="308"/>
      <c r="CB605" s="308"/>
      <c r="CC605" s="308"/>
      <c r="CD605" s="308"/>
      <c r="CE605" s="308"/>
      <c r="CF605" s="327"/>
      <c r="CG605" s="327"/>
      <c r="CH605" s="327"/>
      <c r="CI605" s="327"/>
      <c r="CJ605" s="327"/>
      <c r="CK605" s="327"/>
      <c r="CL605" s="327"/>
      <c r="CM605" s="327"/>
      <c r="CN605" s="327"/>
      <c r="CO605" s="327"/>
      <c r="CP605" s="327"/>
      <c r="CQ605" s="327"/>
    </row>
    <row r="606" spans="1:95" ht="23.45" customHeight="1" x14ac:dyDescent="0.2">
      <c r="A606" s="381" t="s">
        <v>148</v>
      </c>
      <c r="B606" s="381"/>
      <c r="C606" s="381"/>
      <c r="D606" s="381"/>
      <c r="E606" s="381"/>
      <c r="F606" s="381"/>
      <c r="G606" s="381"/>
      <c r="H606" s="381"/>
      <c r="I606" s="381"/>
      <c r="J606" s="381"/>
      <c r="K606" s="381"/>
      <c r="L606" s="381"/>
      <c r="M606" s="381"/>
      <c r="N606" s="381"/>
      <c r="O606" s="381"/>
      <c r="P606" s="381"/>
      <c r="Q606" s="381"/>
      <c r="R606" s="381"/>
      <c r="S606" s="381"/>
      <c r="T606" s="381"/>
      <c r="U606" s="381"/>
      <c r="V606" s="381"/>
      <c r="W606" s="381"/>
      <c r="X606" s="381"/>
      <c r="Y606" s="381"/>
      <c r="Z606" s="381"/>
      <c r="AA606" s="381"/>
      <c r="AB606" s="381"/>
      <c r="AC606" s="381"/>
      <c r="AD606" s="381"/>
      <c r="AE606" s="381"/>
      <c r="AF606" s="381"/>
      <c r="AG606" s="381"/>
      <c r="AH606" s="381"/>
      <c r="AI606" s="381"/>
      <c r="AJ606" s="381"/>
      <c r="AK606" s="381"/>
      <c r="AL606" s="381"/>
      <c r="AM606" s="381"/>
      <c r="AN606" s="381"/>
      <c r="AO606" s="381"/>
      <c r="AP606" s="381"/>
      <c r="AQ606" s="381"/>
      <c r="AR606" s="381"/>
      <c r="AS606" s="381"/>
      <c r="AT606" s="381"/>
      <c r="AU606" s="381"/>
      <c r="AV606" s="381"/>
      <c r="AW606" s="381"/>
      <c r="AX606" s="381"/>
      <c r="AY606" s="381"/>
      <c r="AZ606" s="381"/>
      <c r="BA606" s="381"/>
      <c r="BB606" s="381"/>
      <c r="BC606" s="381"/>
      <c r="BD606" s="381"/>
      <c r="BE606" s="381"/>
      <c r="BF606" s="381"/>
      <c r="BG606" s="381"/>
      <c r="BH606" s="381"/>
      <c r="BI606" s="381"/>
      <c r="BJ606" s="381"/>
      <c r="BK606" s="381"/>
      <c r="BL606" s="381"/>
      <c r="BM606" s="381"/>
      <c r="BN606" s="381"/>
      <c r="BO606" s="381"/>
      <c r="BP606" s="381"/>
      <c r="BQ606" s="381"/>
      <c r="BR606" s="381"/>
      <c r="BS606" s="381"/>
      <c r="BT606" s="381"/>
      <c r="BU606" s="381"/>
      <c r="BV606" s="381"/>
      <c r="BW606" s="381"/>
      <c r="BX606" s="381"/>
      <c r="BY606" s="381"/>
      <c r="BZ606" s="381"/>
      <c r="CA606" s="381"/>
      <c r="CB606" s="381"/>
      <c r="CC606" s="381"/>
      <c r="CD606" s="381"/>
      <c r="CE606" s="381"/>
      <c r="CF606" s="381"/>
      <c r="CG606" s="381"/>
      <c r="CH606" s="381"/>
      <c r="CI606" s="381"/>
      <c r="CJ606" s="381"/>
      <c r="CK606" s="381"/>
      <c r="CL606" s="381"/>
      <c r="CM606" s="381"/>
      <c r="CN606" s="381"/>
      <c r="CO606" s="381"/>
      <c r="CP606" s="381"/>
      <c r="CQ606" s="381"/>
    </row>
    <row r="607" spans="1:95" ht="13.9" customHeight="1" x14ac:dyDescent="0.2">
      <c r="A607" s="382" t="s">
        <v>149</v>
      </c>
      <c r="B607" s="382"/>
      <c r="C607" s="382"/>
      <c r="D607" s="382"/>
      <c r="E607" s="382"/>
      <c r="F607" s="382"/>
      <c r="G607" s="382"/>
      <c r="H607" s="382"/>
      <c r="I607" s="382"/>
      <c r="J607" s="382"/>
      <c r="K607" s="382"/>
      <c r="L607" s="382"/>
      <c r="M607" s="382"/>
      <c r="N607" s="382"/>
      <c r="O607" s="382"/>
      <c r="P607" s="382"/>
      <c r="Q607" s="382"/>
      <c r="R607" s="382"/>
      <c r="S607" s="382"/>
      <c r="T607" s="382"/>
      <c r="U607" s="382"/>
      <c r="V607" s="382"/>
      <c r="W607" s="382"/>
      <c r="X607" s="382"/>
      <c r="Y607" s="382"/>
      <c r="Z607" s="382"/>
      <c r="AA607" s="382"/>
      <c r="AB607" s="382"/>
      <c r="AC607" s="382"/>
      <c r="AD607" s="382"/>
      <c r="AE607" s="382"/>
      <c r="AF607" s="382"/>
      <c r="AG607" s="382"/>
      <c r="AH607" s="382"/>
      <c r="AI607" s="382"/>
      <c r="AJ607" s="382"/>
      <c r="AK607" s="382"/>
      <c r="AL607" s="382"/>
      <c r="AM607" s="382"/>
      <c r="AN607" s="382"/>
      <c r="AO607" s="382"/>
      <c r="AP607" s="382"/>
      <c r="AQ607" s="382"/>
      <c r="AR607" s="382"/>
      <c r="AS607" s="382"/>
      <c r="AT607" s="382"/>
      <c r="AU607" s="382"/>
      <c r="AV607" s="382"/>
      <c r="AW607" s="382"/>
      <c r="AX607" s="382"/>
      <c r="AY607" s="382"/>
      <c r="AZ607" s="382"/>
      <c r="BA607" s="382"/>
      <c r="BB607" s="382"/>
      <c r="BC607" s="382"/>
      <c r="BD607" s="382"/>
      <c r="BE607" s="382"/>
      <c r="BF607" s="382"/>
      <c r="BG607" s="382"/>
      <c r="BH607" s="382"/>
      <c r="BI607" s="382"/>
      <c r="BJ607" s="382"/>
      <c r="BK607" s="382"/>
      <c r="BL607" s="382"/>
      <c r="BM607" s="382"/>
      <c r="BN607" s="382"/>
      <c r="BO607" s="382"/>
      <c r="BP607" s="382"/>
      <c r="BQ607" s="382"/>
      <c r="BR607" s="382"/>
      <c r="BS607" s="382"/>
      <c r="BT607" s="382"/>
      <c r="BU607" s="382"/>
      <c r="BV607" s="382"/>
      <c r="BW607" s="382"/>
      <c r="BX607" s="382"/>
      <c r="BY607" s="382"/>
      <c r="BZ607" s="382"/>
      <c r="CA607" s="382"/>
      <c r="CB607" s="382"/>
      <c r="CC607" s="382"/>
      <c r="CD607" s="382"/>
      <c r="CE607" s="382"/>
      <c r="CF607" s="382"/>
      <c r="CG607" s="382"/>
      <c r="CH607" s="382"/>
      <c r="CI607" s="382"/>
      <c r="CJ607" s="382"/>
      <c r="CK607" s="382"/>
      <c r="CL607" s="382"/>
      <c r="CM607" s="382"/>
      <c r="CN607" s="382"/>
      <c r="CO607" s="382"/>
      <c r="CP607" s="382"/>
      <c r="CQ607" s="382"/>
    </row>
    <row r="608" spans="1:95" ht="24" customHeight="1" x14ac:dyDescent="0.2">
      <c r="A608" s="383" t="s">
        <v>150</v>
      </c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  <c r="AA608" s="383"/>
      <c r="AB608" s="383"/>
      <c r="AC608" s="383"/>
      <c r="AD608" s="383"/>
      <c r="AE608" s="383"/>
      <c r="AF608" s="383"/>
      <c r="AG608" s="383"/>
      <c r="AH608" s="383"/>
      <c r="AI608" s="383"/>
      <c r="AJ608" s="383"/>
      <c r="AK608" s="383"/>
      <c r="AL608" s="383"/>
      <c r="AM608" s="383"/>
      <c r="AN608" s="383"/>
      <c r="AO608" s="383"/>
      <c r="AP608" s="383"/>
      <c r="AQ608" s="383"/>
      <c r="AR608" s="383"/>
      <c r="AS608" s="383"/>
      <c r="AT608" s="383"/>
      <c r="AU608" s="383"/>
      <c r="AV608" s="383"/>
      <c r="AW608" s="383"/>
      <c r="AX608" s="383"/>
      <c r="AY608" s="383"/>
      <c r="AZ608" s="383"/>
      <c r="BA608" s="383"/>
      <c r="BB608" s="383"/>
      <c r="BC608" s="383"/>
      <c r="BD608" s="383"/>
      <c r="BE608" s="383"/>
      <c r="BF608" s="383"/>
      <c r="BG608" s="383"/>
      <c r="BH608" s="383"/>
      <c r="BI608" s="383"/>
      <c r="BJ608" s="383"/>
      <c r="BK608" s="383"/>
      <c r="BL608" s="383"/>
      <c r="BM608" s="383"/>
      <c r="BN608" s="383"/>
      <c r="BO608" s="383"/>
      <c r="BP608" s="383"/>
      <c r="BQ608" s="383"/>
      <c r="BR608" s="383"/>
      <c r="BS608" s="383"/>
      <c r="BT608" s="383"/>
      <c r="BU608" s="383"/>
      <c r="BV608" s="383"/>
      <c r="BW608" s="383"/>
      <c r="BX608" s="383"/>
      <c r="BY608" s="383"/>
      <c r="BZ608" s="383"/>
      <c r="CA608" s="383"/>
      <c r="CB608" s="383"/>
      <c r="CC608" s="383"/>
      <c r="CD608" s="383"/>
      <c r="CE608" s="383"/>
      <c r="CF608" s="383"/>
      <c r="CG608" s="383"/>
      <c r="CH608" s="383"/>
      <c r="CI608" s="383"/>
      <c r="CJ608" s="383"/>
      <c r="CK608" s="383"/>
      <c r="CL608" s="383"/>
      <c r="CM608" s="383"/>
      <c r="CN608" s="383"/>
      <c r="CO608" s="383"/>
      <c r="CP608" s="383"/>
      <c r="CQ608" s="383"/>
    </row>
    <row r="609" spans="1:95" ht="6" customHeight="1" x14ac:dyDescent="0.2">
      <c r="A609" s="366"/>
      <c r="B609" s="366"/>
      <c r="C609" s="366"/>
      <c r="D609" s="366"/>
      <c r="E609" s="366"/>
      <c r="F609" s="366"/>
      <c r="G609" s="366"/>
      <c r="H609" s="366"/>
      <c r="I609" s="366"/>
      <c r="J609" s="366"/>
      <c r="K609" s="366"/>
      <c r="L609" s="366"/>
      <c r="M609" s="366"/>
      <c r="N609" s="366"/>
      <c r="O609" s="366"/>
      <c r="P609" s="366"/>
      <c r="Q609" s="366"/>
      <c r="R609" s="366"/>
      <c r="S609" s="366"/>
      <c r="T609" s="366"/>
      <c r="U609" s="366"/>
      <c r="V609" s="366"/>
      <c r="W609" s="366"/>
      <c r="X609" s="366"/>
      <c r="Y609" s="366"/>
      <c r="Z609" s="366"/>
      <c r="AA609" s="366"/>
      <c r="AB609" s="366"/>
      <c r="AC609" s="366"/>
      <c r="AD609" s="366"/>
      <c r="AE609" s="366"/>
      <c r="AF609" s="366"/>
      <c r="AG609" s="366"/>
      <c r="AH609" s="366"/>
      <c r="AI609" s="366"/>
      <c r="AJ609" s="366"/>
      <c r="AK609" s="366"/>
      <c r="AL609" s="366"/>
      <c r="AM609" s="366"/>
      <c r="AN609" s="366"/>
      <c r="AO609" s="366"/>
      <c r="AP609" s="366"/>
      <c r="AQ609" s="366"/>
      <c r="AR609" s="366"/>
      <c r="AS609" s="366"/>
      <c r="AT609" s="366"/>
      <c r="AU609" s="366"/>
      <c r="AV609" s="366"/>
      <c r="AW609" s="366"/>
      <c r="AX609" s="366"/>
      <c r="AY609" s="366"/>
      <c r="AZ609" s="366"/>
      <c r="BA609" s="366"/>
      <c r="BB609" s="366"/>
      <c r="BC609" s="366"/>
      <c r="BD609" s="366"/>
      <c r="BE609" s="366"/>
      <c r="BF609" s="366"/>
      <c r="BG609" s="366"/>
      <c r="BH609" s="366"/>
      <c r="BI609" s="366"/>
      <c r="BJ609" s="366"/>
      <c r="BK609" s="366"/>
      <c r="BL609" s="366"/>
      <c r="BM609" s="366"/>
      <c r="BN609" s="366"/>
      <c r="BO609" s="366"/>
      <c r="BP609" s="366"/>
      <c r="BQ609" s="366"/>
      <c r="BR609" s="366"/>
      <c r="BS609" s="366"/>
      <c r="BT609" s="366"/>
      <c r="BU609" s="366"/>
      <c r="BV609" s="366"/>
      <c r="BW609" s="366"/>
      <c r="BX609" s="366"/>
      <c r="BY609" s="366"/>
      <c r="BZ609" s="366"/>
      <c r="CA609" s="366"/>
      <c r="CB609" s="366"/>
      <c r="CC609" s="366"/>
      <c r="CD609" s="366"/>
      <c r="CE609" s="366"/>
      <c r="CF609" s="301"/>
      <c r="CG609" s="301"/>
      <c r="CH609" s="301"/>
      <c r="CI609" s="301"/>
      <c r="CJ609" s="301"/>
      <c r="CK609" s="301"/>
      <c r="CL609" s="301"/>
      <c r="CM609" s="301"/>
      <c r="CN609" s="301"/>
      <c r="CO609" s="301"/>
      <c r="CP609" s="301"/>
      <c r="CQ609" s="301"/>
    </row>
    <row r="610" spans="1:95" ht="18" x14ac:dyDescent="0.2">
      <c r="A610" s="379" t="s">
        <v>151</v>
      </c>
      <c r="B610" s="379"/>
      <c r="C610" s="379"/>
      <c r="D610" s="379"/>
      <c r="E610" s="379"/>
      <c r="F610" s="379"/>
      <c r="G610" s="379"/>
      <c r="H610" s="379"/>
      <c r="I610" s="379"/>
      <c r="J610" s="379"/>
      <c r="K610" s="379"/>
      <c r="L610" s="379"/>
      <c r="M610" s="379"/>
      <c r="N610" s="379"/>
      <c r="O610" s="379"/>
      <c r="P610" s="379"/>
      <c r="Q610" s="379"/>
      <c r="R610" s="379"/>
      <c r="S610" s="379"/>
      <c r="T610" s="379"/>
      <c r="U610" s="379"/>
      <c r="V610" s="379"/>
      <c r="W610" s="379"/>
      <c r="X610" s="379"/>
      <c r="Y610" s="379"/>
      <c r="Z610" s="379"/>
      <c r="AA610" s="379"/>
      <c r="AB610" s="379"/>
      <c r="AC610" s="379"/>
      <c r="AD610" s="379"/>
      <c r="AE610" s="379"/>
      <c r="AF610" s="379"/>
      <c r="AG610" s="379"/>
      <c r="AH610" s="379"/>
      <c r="AI610" s="379"/>
      <c r="AJ610" s="379"/>
      <c r="AK610" s="379"/>
      <c r="AL610" s="379"/>
      <c r="AM610" s="379"/>
      <c r="AN610" s="379"/>
      <c r="AO610" s="379"/>
      <c r="AP610" s="379"/>
      <c r="AQ610" s="379"/>
      <c r="AR610" s="379"/>
      <c r="AS610" s="379"/>
      <c r="AT610" s="379"/>
      <c r="AU610" s="379"/>
      <c r="AV610" s="379"/>
      <c r="AW610" s="379"/>
      <c r="AX610" s="379"/>
      <c r="AY610" s="379"/>
      <c r="AZ610" s="379"/>
      <c r="BA610" s="379"/>
      <c r="BB610" s="379"/>
      <c r="BC610" s="379"/>
      <c r="BD610" s="379"/>
      <c r="BE610" s="379"/>
      <c r="BF610" s="379"/>
      <c r="BG610" s="379"/>
      <c r="BH610" s="379"/>
      <c r="BI610" s="379"/>
      <c r="BJ610" s="379"/>
      <c r="BK610" s="379"/>
      <c r="BL610" s="379"/>
      <c r="BM610" s="379"/>
      <c r="BN610" s="379"/>
      <c r="BO610" s="379"/>
      <c r="BP610" s="379"/>
      <c r="BQ610" s="379"/>
      <c r="BR610" s="379"/>
      <c r="BS610" s="379"/>
      <c r="BT610" s="379"/>
      <c r="BU610" s="379"/>
      <c r="BV610" s="379"/>
      <c r="BW610" s="379"/>
      <c r="BX610" s="379"/>
      <c r="BY610" s="379"/>
      <c r="BZ610" s="379"/>
      <c r="CA610" s="379"/>
      <c r="CB610" s="379"/>
      <c r="CC610" s="379"/>
      <c r="CD610" s="379"/>
      <c r="CE610" s="379"/>
    </row>
    <row r="611" spans="1:95" ht="6" customHeight="1" x14ac:dyDescent="0.2">
      <c r="A611" s="366"/>
      <c r="B611" s="366"/>
      <c r="C611" s="366"/>
      <c r="D611" s="366"/>
      <c r="E611" s="366"/>
      <c r="F611" s="366"/>
      <c r="G611" s="366"/>
      <c r="H611" s="366"/>
      <c r="I611" s="366"/>
      <c r="J611" s="366"/>
      <c r="K611" s="366"/>
      <c r="L611" s="366"/>
      <c r="M611" s="366"/>
      <c r="N611" s="366"/>
      <c r="O611" s="366"/>
      <c r="P611" s="366"/>
      <c r="Q611" s="366"/>
      <c r="R611" s="366"/>
      <c r="S611" s="366"/>
      <c r="T611" s="366"/>
      <c r="U611" s="366"/>
      <c r="V611" s="366"/>
      <c r="W611" s="366"/>
      <c r="X611" s="366"/>
      <c r="Y611" s="366"/>
      <c r="Z611" s="366"/>
      <c r="AA611" s="366"/>
      <c r="AB611" s="366"/>
      <c r="AC611" s="366"/>
      <c r="AD611" s="366"/>
      <c r="AE611" s="366"/>
      <c r="AF611" s="366"/>
      <c r="AG611" s="366"/>
      <c r="AH611" s="366"/>
      <c r="AI611" s="366"/>
      <c r="AJ611" s="366"/>
      <c r="AK611" s="366"/>
      <c r="AL611" s="366"/>
      <c r="AM611" s="366"/>
      <c r="AN611" s="366"/>
      <c r="AO611" s="366"/>
      <c r="AP611" s="366"/>
      <c r="AQ611" s="366"/>
      <c r="AR611" s="366"/>
      <c r="AS611" s="366"/>
      <c r="AT611" s="366"/>
      <c r="AU611" s="366"/>
      <c r="AV611" s="366"/>
      <c r="AW611" s="366"/>
      <c r="AX611" s="366"/>
      <c r="AY611" s="366"/>
      <c r="AZ611" s="366"/>
      <c r="BA611" s="366"/>
      <c r="BB611" s="366"/>
      <c r="BC611" s="366"/>
      <c r="BD611" s="366"/>
      <c r="BE611" s="366"/>
      <c r="BF611" s="366"/>
      <c r="BG611" s="366"/>
      <c r="BH611" s="366"/>
      <c r="BI611" s="366"/>
      <c r="BJ611" s="366"/>
      <c r="BK611" s="366"/>
      <c r="BL611" s="366"/>
      <c r="BM611" s="366"/>
      <c r="BN611" s="366"/>
      <c r="BO611" s="366"/>
      <c r="BP611" s="366"/>
      <c r="BQ611" s="366"/>
      <c r="BR611" s="366"/>
      <c r="BS611" s="366"/>
      <c r="BT611" s="366"/>
      <c r="BU611" s="366"/>
      <c r="BV611" s="366"/>
      <c r="BW611" s="366"/>
      <c r="BX611" s="366"/>
      <c r="BY611" s="366"/>
      <c r="BZ611" s="366"/>
      <c r="CA611" s="366"/>
      <c r="CB611" s="366"/>
      <c r="CC611" s="366"/>
      <c r="CD611" s="366"/>
      <c r="CE611" s="366"/>
    </row>
    <row r="612" spans="1:95" x14ac:dyDescent="0.2">
      <c r="A612" s="366" t="s">
        <v>152</v>
      </c>
      <c r="B612" s="366"/>
      <c r="C612" s="366"/>
      <c r="D612" s="366"/>
      <c r="E612" s="366"/>
      <c r="F612" s="366"/>
      <c r="G612" s="366"/>
      <c r="H612" s="366"/>
      <c r="I612" s="366"/>
      <c r="J612" s="366"/>
      <c r="K612" s="366"/>
      <c r="L612" s="366"/>
      <c r="M612" s="366"/>
      <c r="N612" s="366"/>
      <c r="O612" s="366"/>
      <c r="P612" s="366"/>
      <c r="Q612" s="366"/>
      <c r="R612" s="366"/>
      <c r="S612" s="366"/>
      <c r="T612" s="366"/>
      <c r="U612" s="366"/>
      <c r="V612" s="366"/>
      <c r="W612" s="366"/>
      <c r="X612" s="366"/>
      <c r="Y612" s="366"/>
      <c r="Z612" s="366"/>
      <c r="AA612" s="366"/>
      <c r="AB612" s="366"/>
      <c r="AC612" s="366"/>
      <c r="AD612" s="366"/>
      <c r="AE612" s="366"/>
      <c r="AF612" s="366"/>
      <c r="AG612" s="366"/>
      <c r="AH612" s="366"/>
      <c r="AI612" s="366"/>
      <c r="AJ612" s="366"/>
      <c r="AK612" s="366"/>
      <c r="AL612" s="366"/>
      <c r="AM612" s="366"/>
      <c r="AN612" s="366"/>
      <c r="AO612" s="366"/>
      <c r="AP612" s="366"/>
      <c r="AQ612" s="366"/>
      <c r="AR612" s="366"/>
      <c r="AS612" s="366"/>
      <c r="AT612" s="366"/>
      <c r="AU612" s="366"/>
      <c r="AV612" s="366"/>
      <c r="AW612" s="366"/>
      <c r="AX612" s="366"/>
      <c r="AY612" s="366"/>
      <c r="AZ612" s="366"/>
      <c r="BA612" s="366"/>
      <c r="BB612" s="366"/>
      <c r="BC612" s="366"/>
      <c r="BD612" s="366"/>
      <c r="BE612" s="366"/>
      <c r="BF612" s="366"/>
      <c r="BG612" s="366"/>
      <c r="BH612" s="366"/>
      <c r="BI612" s="366"/>
      <c r="BJ612" s="366"/>
      <c r="BK612" s="366"/>
      <c r="BL612" s="366"/>
      <c r="BM612" s="366"/>
      <c r="BN612" s="366"/>
      <c r="BO612" s="366"/>
      <c r="BP612" s="366"/>
      <c r="BQ612" s="366"/>
      <c r="BR612" s="366"/>
      <c r="BS612" s="366"/>
      <c r="BT612" s="366"/>
      <c r="BU612" s="366"/>
      <c r="BV612" s="366"/>
      <c r="BW612" s="366"/>
      <c r="BX612" s="366"/>
      <c r="BY612" s="366"/>
      <c r="BZ612" s="366"/>
      <c r="CA612" s="366"/>
      <c r="CB612" s="366"/>
      <c r="CC612" s="366"/>
      <c r="CD612" s="366"/>
      <c r="CE612" s="366"/>
    </row>
    <row r="613" spans="1:95" ht="6" customHeight="1" x14ac:dyDescent="0.2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  <c r="AD613" s="380"/>
      <c r="AE613" s="380"/>
      <c r="AF613" s="380"/>
      <c r="AG613" s="380"/>
      <c r="AH613" s="380"/>
      <c r="AI613" s="380"/>
      <c r="AJ613" s="380"/>
      <c r="AK613" s="380"/>
      <c r="AL613" s="380"/>
      <c r="AM613" s="380"/>
      <c r="AN613" s="380"/>
      <c r="AO613" s="380"/>
      <c r="AP613" s="380"/>
      <c r="AQ613" s="380"/>
      <c r="AR613" s="380"/>
      <c r="AS613" s="380"/>
      <c r="AT613" s="380"/>
      <c r="AU613" s="380"/>
      <c r="AV613" s="380"/>
      <c r="AW613" s="380"/>
      <c r="AX613" s="380"/>
      <c r="AY613" s="380"/>
      <c r="AZ613" s="380"/>
      <c r="BA613" s="380"/>
      <c r="BB613" s="380"/>
      <c r="BC613" s="366"/>
      <c r="BD613" s="366"/>
      <c r="BE613" s="366"/>
      <c r="BF613" s="366"/>
      <c r="BG613" s="366"/>
      <c r="BH613" s="366"/>
      <c r="BI613" s="366"/>
      <c r="BJ613" s="366"/>
      <c r="BK613" s="366"/>
      <c r="BL613" s="366"/>
      <c r="BM613" s="366"/>
      <c r="BN613" s="366"/>
      <c r="BO613" s="366"/>
      <c r="BP613" s="366"/>
      <c r="BQ613" s="366"/>
      <c r="BR613" s="366"/>
      <c r="BS613" s="366"/>
      <c r="BT613" s="366"/>
      <c r="BU613" s="366"/>
      <c r="BV613" s="366"/>
      <c r="BW613" s="366"/>
      <c r="BX613" s="366"/>
      <c r="BY613" s="366"/>
      <c r="BZ613" s="366"/>
      <c r="CA613" s="366"/>
      <c r="CB613" s="366"/>
      <c r="CC613" s="366"/>
      <c r="CD613" s="366"/>
      <c r="CE613" s="366"/>
    </row>
    <row r="614" spans="1:95" x14ac:dyDescent="0.2">
      <c r="A614" s="448" t="s">
        <v>153</v>
      </c>
      <c r="B614" s="448"/>
      <c r="C614" s="448"/>
      <c r="D614" s="448"/>
      <c r="E614" s="448"/>
      <c r="F614" s="448"/>
      <c r="G614" s="448"/>
      <c r="H614" s="448"/>
      <c r="I614" s="448"/>
      <c r="J614" s="448"/>
      <c r="K614" s="448"/>
      <c r="L614" s="448"/>
      <c r="M614" s="448"/>
      <c r="N614" s="448"/>
      <c r="O614" s="448"/>
      <c r="P614" s="448"/>
      <c r="Q614" s="448"/>
      <c r="R614" s="448"/>
      <c r="S614" s="448"/>
      <c r="T614" s="448"/>
      <c r="U614" s="448"/>
      <c r="V614" s="448"/>
      <c r="W614" s="448"/>
      <c r="X614" s="448"/>
      <c r="Y614" s="448"/>
      <c r="Z614" s="448"/>
      <c r="AA614" s="448"/>
      <c r="AB614" s="448" t="s">
        <v>154</v>
      </c>
      <c r="AC614" s="448"/>
      <c r="AD614" s="448"/>
      <c r="AE614" s="448"/>
      <c r="AF614" s="448"/>
      <c r="AG614" s="448"/>
      <c r="AH614" s="448"/>
      <c r="AI614" s="448"/>
      <c r="AJ614" s="448"/>
      <c r="AK614" s="448"/>
      <c r="AL614" s="448"/>
      <c r="AM614" s="448"/>
      <c r="AN614" s="448"/>
      <c r="AO614" s="448"/>
      <c r="AP614" s="448"/>
      <c r="AQ614" s="448"/>
      <c r="AR614" s="448"/>
      <c r="AS614" s="448"/>
      <c r="AT614" s="448"/>
      <c r="AU614" s="448"/>
      <c r="AV614" s="448"/>
      <c r="AW614" s="448"/>
      <c r="AX614" s="448"/>
      <c r="AY614" s="448"/>
      <c r="AZ614" s="448"/>
      <c r="BA614" s="448"/>
      <c r="BB614" s="448"/>
      <c r="BC614" s="448" t="s">
        <v>155</v>
      </c>
      <c r="BD614" s="448"/>
      <c r="BE614" s="448"/>
      <c r="BF614" s="448"/>
      <c r="BG614" s="448"/>
      <c r="BH614" s="448"/>
      <c r="BI614" s="448"/>
      <c r="BJ614" s="448"/>
      <c r="BK614" s="448"/>
      <c r="BL614" s="448"/>
      <c r="BM614" s="448"/>
      <c r="BN614" s="448"/>
      <c r="BO614" s="448"/>
      <c r="BP614" s="448"/>
      <c r="BQ614" s="448"/>
      <c r="BR614" s="448"/>
      <c r="BS614" s="448"/>
      <c r="BT614" s="448"/>
      <c r="BU614" s="448"/>
      <c r="BV614" s="448"/>
      <c r="BW614" s="448"/>
      <c r="BX614" s="448"/>
      <c r="BY614" s="448"/>
      <c r="BZ614" s="448"/>
      <c r="CA614" s="448"/>
      <c r="CB614" s="448"/>
      <c r="CC614" s="448"/>
      <c r="CD614" s="448"/>
      <c r="CE614" s="448"/>
      <c r="CF614" s="448"/>
      <c r="CG614" s="448"/>
      <c r="CH614" s="448"/>
      <c r="CI614" s="448"/>
      <c r="CJ614" s="448"/>
      <c r="CK614" s="448"/>
      <c r="CL614" s="448"/>
      <c r="CM614" s="448"/>
      <c r="CN614" s="448"/>
      <c r="CO614" s="448"/>
      <c r="CP614" s="448"/>
      <c r="CQ614" s="448"/>
    </row>
    <row r="615" spans="1:95" x14ac:dyDescent="0.2">
      <c r="A615" s="448" t="s">
        <v>27</v>
      </c>
      <c r="B615" s="448"/>
      <c r="C615" s="448"/>
      <c r="D615" s="448"/>
      <c r="E615" s="448"/>
      <c r="F615" s="448"/>
      <c r="G615" s="448"/>
      <c r="H615" s="448"/>
      <c r="I615" s="448"/>
      <c r="J615" s="448"/>
      <c r="K615" s="448"/>
      <c r="L615" s="448"/>
      <c r="M615" s="448"/>
      <c r="N615" s="448"/>
      <c r="O615" s="448"/>
      <c r="P615" s="448"/>
      <c r="Q615" s="448"/>
      <c r="R615" s="448"/>
      <c r="S615" s="448"/>
      <c r="T615" s="448"/>
      <c r="U615" s="448"/>
      <c r="V615" s="448"/>
      <c r="W615" s="448"/>
      <c r="X615" s="448"/>
      <c r="Y615" s="448"/>
      <c r="Z615" s="448"/>
      <c r="AA615" s="448"/>
      <c r="AB615" s="448" t="s">
        <v>52</v>
      </c>
      <c r="AC615" s="448"/>
      <c r="AD615" s="448"/>
      <c r="AE615" s="448"/>
      <c r="AF615" s="448"/>
      <c r="AG615" s="448"/>
      <c r="AH615" s="448"/>
      <c r="AI615" s="448"/>
      <c r="AJ615" s="448"/>
      <c r="AK615" s="448"/>
      <c r="AL615" s="448"/>
      <c r="AM615" s="448"/>
      <c r="AN615" s="448"/>
      <c r="AO615" s="448"/>
      <c r="AP615" s="448"/>
      <c r="AQ615" s="448"/>
      <c r="AR615" s="448"/>
      <c r="AS615" s="448"/>
      <c r="AT615" s="448"/>
      <c r="AU615" s="448"/>
      <c r="AV615" s="448"/>
      <c r="AW615" s="448"/>
      <c r="AX615" s="448"/>
      <c r="AY615" s="448"/>
      <c r="AZ615" s="448"/>
      <c r="BA615" s="448"/>
      <c r="BB615" s="448"/>
      <c r="BC615" s="373" t="s">
        <v>53</v>
      </c>
      <c r="BD615" s="374"/>
      <c r="BE615" s="374"/>
      <c r="BF615" s="374"/>
      <c r="BG615" s="374"/>
      <c r="BH615" s="374"/>
      <c r="BI615" s="374"/>
      <c r="BJ615" s="374"/>
      <c r="BK615" s="374"/>
      <c r="BL615" s="374"/>
      <c r="BM615" s="374"/>
      <c r="BN615" s="374"/>
      <c r="BO615" s="374"/>
      <c r="BP615" s="374"/>
      <c r="BQ615" s="374"/>
      <c r="BR615" s="374"/>
      <c r="BS615" s="374"/>
      <c r="BT615" s="374"/>
      <c r="BU615" s="374"/>
      <c r="BV615" s="374"/>
      <c r="BW615" s="374"/>
      <c r="BX615" s="374"/>
      <c r="BY615" s="374"/>
      <c r="BZ615" s="374"/>
      <c r="CA615" s="374"/>
      <c r="CB615" s="374"/>
      <c r="CC615" s="374"/>
      <c r="CD615" s="374"/>
      <c r="CE615" s="374"/>
      <c r="CF615" s="374"/>
      <c r="CG615" s="374"/>
      <c r="CH615" s="374"/>
      <c r="CI615" s="374"/>
      <c r="CJ615" s="374"/>
      <c r="CK615" s="374"/>
      <c r="CL615" s="374"/>
      <c r="CM615" s="374"/>
      <c r="CN615" s="374"/>
      <c r="CO615" s="374"/>
      <c r="CP615" s="374"/>
      <c r="CQ615" s="375"/>
    </row>
    <row r="616" spans="1:95" ht="27" customHeight="1" x14ac:dyDescent="0.2">
      <c r="A616" s="441" t="s">
        <v>156</v>
      </c>
      <c r="B616" s="441"/>
      <c r="C616" s="441"/>
      <c r="D616" s="441"/>
      <c r="E616" s="441"/>
      <c r="F616" s="441"/>
      <c r="G616" s="441"/>
      <c r="H616" s="441"/>
      <c r="I616" s="441"/>
      <c r="J616" s="441"/>
      <c r="K616" s="441"/>
      <c r="L616" s="441"/>
      <c r="M616" s="441"/>
      <c r="N616" s="441"/>
      <c r="O616" s="441"/>
      <c r="P616" s="441"/>
      <c r="Q616" s="441"/>
      <c r="R616" s="441"/>
      <c r="S616" s="441"/>
      <c r="T616" s="441"/>
      <c r="U616" s="441"/>
      <c r="V616" s="441"/>
      <c r="W616" s="441"/>
      <c r="X616" s="441"/>
      <c r="Y616" s="441"/>
      <c r="Z616" s="441"/>
      <c r="AA616" s="441"/>
      <c r="AB616" s="441" t="s">
        <v>157</v>
      </c>
      <c r="AC616" s="441"/>
      <c r="AD616" s="441"/>
      <c r="AE616" s="441"/>
      <c r="AF616" s="441"/>
      <c r="AG616" s="441"/>
      <c r="AH616" s="441"/>
      <c r="AI616" s="441"/>
      <c r="AJ616" s="441"/>
      <c r="AK616" s="441"/>
      <c r="AL616" s="441"/>
      <c r="AM616" s="441"/>
      <c r="AN616" s="441"/>
      <c r="AO616" s="441"/>
      <c r="AP616" s="441"/>
      <c r="AQ616" s="441"/>
      <c r="AR616" s="441"/>
      <c r="AS616" s="441"/>
      <c r="AT616" s="441"/>
      <c r="AU616" s="441"/>
      <c r="AV616" s="441"/>
      <c r="AW616" s="441"/>
      <c r="AX616" s="441"/>
      <c r="AY616" s="441"/>
      <c r="AZ616" s="441"/>
      <c r="BA616" s="441"/>
      <c r="BB616" s="441"/>
      <c r="BC616" s="424" t="s">
        <v>104</v>
      </c>
      <c r="BD616" s="424"/>
      <c r="BE616" s="424"/>
      <c r="BF616" s="424"/>
      <c r="BG616" s="424"/>
      <c r="BH616" s="424"/>
      <c r="BI616" s="424"/>
      <c r="BJ616" s="424"/>
      <c r="BK616" s="424"/>
      <c r="BL616" s="424"/>
      <c r="BM616" s="424"/>
      <c r="BN616" s="424"/>
      <c r="BO616" s="424"/>
      <c r="BP616" s="424"/>
      <c r="BQ616" s="424"/>
      <c r="BR616" s="424"/>
      <c r="BS616" s="424"/>
      <c r="BT616" s="424"/>
      <c r="BU616" s="424"/>
      <c r="BV616" s="424"/>
      <c r="BW616" s="424"/>
      <c r="BX616" s="424"/>
      <c r="BY616" s="424"/>
      <c r="BZ616" s="424"/>
      <c r="CA616" s="424"/>
      <c r="CB616" s="424"/>
      <c r="CC616" s="424"/>
      <c r="CD616" s="424"/>
      <c r="CE616" s="424"/>
      <c r="CF616" s="424"/>
      <c r="CG616" s="424"/>
      <c r="CH616" s="424"/>
      <c r="CI616" s="424"/>
      <c r="CJ616" s="424"/>
      <c r="CK616" s="424"/>
      <c r="CL616" s="424"/>
      <c r="CM616" s="424"/>
      <c r="CN616" s="424"/>
      <c r="CO616" s="424"/>
      <c r="CP616" s="424"/>
      <c r="CQ616" s="424"/>
    </row>
    <row r="617" spans="1:95" hidden="1" x14ac:dyDescent="0.2">
      <c r="A617" s="448"/>
      <c r="B617" s="448"/>
      <c r="C617" s="448"/>
      <c r="D617" s="448"/>
      <c r="E617" s="448"/>
      <c r="F617" s="448"/>
      <c r="G617" s="448"/>
      <c r="H617" s="448"/>
      <c r="I617" s="448"/>
      <c r="J617" s="448"/>
      <c r="K617" s="448"/>
      <c r="L617" s="448"/>
      <c r="M617" s="448"/>
      <c r="N617" s="448"/>
      <c r="O617" s="448"/>
      <c r="P617" s="448"/>
      <c r="Q617" s="448"/>
      <c r="R617" s="448"/>
      <c r="S617" s="448"/>
      <c r="T617" s="448"/>
      <c r="U617" s="448"/>
      <c r="V617" s="448"/>
      <c r="W617" s="448"/>
      <c r="X617" s="448"/>
      <c r="Y617" s="448"/>
      <c r="Z617" s="448"/>
      <c r="AA617" s="448"/>
      <c r="AB617" s="448"/>
      <c r="AC617" s="448"/>
      <c r="AD617" s="448"/>
      <c r="AE617" s="448"/>
      <c r="AF617" s="448"/>
      <c r="AG617" s="448"/>
      <c r="AH617" s="448"/>
      <c r="AI617" s="448"/>
      <c r="AJ617" s="448"/>
      <c r="AK617" s="448"/>
      <c r="AL617" s="448"/>
      <c r="AM617" s="448"/>
      <c r="AN617" s="448"/>
      <c r="AO617" s="448"/>
      <c r="AP617" s="448"/>
      <c r="AQ617" s="448"/>
      <c r="AR617" s="448"/>
      <c r="AS617" s="448"/>
      <c r="AT617" s="448"/>
      <c r="AU617" s="448"/>
      <c r="AV617" s="527"/>
      <c r="AW617" s="527"/>
      <c r="AX617" s="527"/>
      <c r="AY617" s="527"/>
      <c r="AZ617" s="527"/>
      <c r="BA617" s="527"/>
      <c r="BB617" s="527"/>
      <c r="BC617" s="448"/>
      <c r="BD617" s="448"/>
      <c r="BE617" s="448"/>
      <c r="BF617" s="448"/>
      <c r="BG617" s="448"/>
      <c r="BH617" s="448"/>
      <c r="BI617" s="448"/>
      <c r="BJ617" s="448"/>
      <c r="BK617" s="448"/>
      <c r="BL617" s="448"/>
      <c r="BM617" s="448"/>
      <c r="BN617" s="448"/>
      <c r="BO617" s="448"/>
      <c r="BP617" s="448"/>
      <c r="BQ617" s="448"/>
      <c r="BR617" s="448"/>
      <c r="BS617" s="448"/>
      <c r="BT617" s="448"/>
      <c r="BU617" s="448"/>
      <c r="BV617" s="448"/>
      <c r="BW617" s="448"/>
      <c r="BX617" s="448"/>
      <c r="BY617" s="448"/>
      <c r="BZ617" s="448"/>
      <c r="CA617" s="448"/>
      <c r="CB617" s="448"/>
      <c r="CC617" s="448"/>
      <c r="CD617" s="448"/>
      <c r="CE617" s="448"/>
      <c r="CF617" s="448"/>
      <c r="CG617" s="448"/>
      <c r="CH617" s="448"/>
      <c r="CI617" s="448"/>
      <c r="CJ617" s="448"/>
      <c r="CK617" s="448"/>
      <c r="CL617" s="448"/>
      <c r="CM617" s="448"/>
      <c r="CN617" s="448"/>
      <c r="CO617" s="448"/>
      <c r="CP617" s="448"/>
      <c r="CQ617" s="448"/>
    </row>
    <row r="618" spans="1:95" ht="9.75" customHeight="1" x14ac:dyDescent="0.2">
      <c r="A618" s="319"/>
      <c r="B618" s="319"/>
      <c r="C618" s="319"/>
      <c r="D618" s="319"/>
      <c r="E618" s="319"/>
      <c r="F618" s="319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19"/>
      <c r="AH618" s="319"/>
      <c r="AI618" s="319"/>
      <c r="AJ618" s="319"/>
      <c r="AK618" s="319"/>
      <c r="AL618" s="319"/>
      <c r="AM618" s="319"/>
      <c r="AN618" s="319"/>
      <c r="AO618" s="319"/>
      <c r="AP618" s="319"/>
      <c r="AQ618" s="319"/>
      <c r="AR618" s="319"/>
      <c r="AS618" s="319"/>
      <c r="AT618" s="319"/>
      <c r="AU618" s="319"/>
      <c r="AV618" s="329"/>
      <c r="AW618" s="329"/>
      <c r="AX618" s="329"/>
      <c r="AY618" s="329"/>
      <c r="AZ618" s="329"/>
      <c r="BA618" s="329"/>
      <c r="BB618" s="329"/>
      <c r="BC618" s="319"/>
      <c r="BD618" s="319"/>
      <c r="BE618" s="319"/>
      <c r="BF618" s="319"/>
      <c r="BG618" s="319"/>
      <c r="BH618" s="319"/>
      <c r="BI618" s="319"/>
      <c r="BJ618" s="319"/>
      <c r="BK618" s="319"/>
      <c r="BL618" s="319"/>
      <c r="BM618" s="319"/>
      <c r="BN618" s="319"/>
      <c r="BO618" s="319"/>
      <c r="BP618" s="319"/>
      <c r="BQ618" s="319"/>
      <c r="BR618" s="319"/>
      <c r="BS618" s="319"/>
      <c r="BT618" s="319"/>
      <c r="BU618" s="319"/>
      <c r="BV618" s="319"/>
      <c r="BW618" s="319"/>
      <c r="BX618" s="319"/>
      <c r="BY618" s="319"/>
      <c r="BZ618" s="319"/>
      <c r="CA618" s="319"/>
      <c r="CB618" s="319"/>
      <c r="CC618" s="319"/>
      <c r="CD618" s="319"/>
      <c r="CE618" s="319"/>
    </row>
    <row r="619" spans="1:95" x14ac:dyDescent="0.2">
      <c r="A619" s="366" t="s">
        <v>158</v>
      </c>
      <c r="B619" s="366"/>
      <c r="C619" s="366"/>
      <c r="D619" s="366"/>
      <c r="E619" s="366"/>
      <c r="F619" s="366"/>
      <c r="G619" s="366"/>
      <c r="H619" s="366"/>
      <c r="I619" s="366"/>
      <c r="J619" s="366"/>
      <c r="K619" s="366"/>
      <c r="L619" s="366"/>
      <c r="M619" s="366"/>
      <c r="N619" s="366"/>
      <c r="O619" s="366"/>
      <c r="P619" s="366"/>
      <c r="Q619" s="366"/>
      <c r="R619" s="366"/>
      <c r="S619" s="366"/>
      <c r="T619" s="366"/>
      <c r="U619" s="366"/>
      <c r="V619" s="366"/>
      <c r="W619" s="366"/>
      <c r="X619" s="366"/>
      <c r="Y619" s="366"/>
      <c r="Z619" s="366"/>
      <c r="AA619" s="366"/>
      <c r="AB619" s="366"/>
      <c r="AC619" s="366"/>
      <c r="AD619" s="366"/>
      <c r="AE619" s="366"/>
      <c r="AF619" s="366"/>
      <c r="AG619" s="366"/>
      <c r="AH619" s="366"/>
      <c r="AI619" s="366"/>
      <c r="AJ619" s="366"/>
      <c r="AK619" s="366"/>
      <c r="AL619" s="366"/>
      <c r="AM619" s="366"/>
      <c r="AN619" s="366"/>
      <c r="AO619" s="366"/>
      <c r="AP619" s="366"/>
      <c r="AQ619" s="366"/>
      <c r="AR619" s="366"/>
      <c r="AS619" s="366"/>
      <c r="AT619" s="366"/>
      <c r="AU619" s="366"/>
      <c r="AV619" s="365" t="s">
        <v>159</v>
      </c>
      <c r="AW619" s="365"/>
      <c r="AX619" s="365"/>
      <c r="AY619" s="365"/>
      <c r="AZ619" s="365"/>
      <c r="BA619" s="365"/>
      <c r="BB619" s="365"/>
      <c r="BC619" s="365"/>
      <c r="BD619" s="365"/>
      <c r="BE619" s="365"/>
      <c r="BF619" s="365"/>
      <c r="BG619" s="365"/>
      <c r="BH619" s="365"/>
      <c r="BI619" s="365"/>
      <c r="BJ619" s="365"/>
      <c r="BK619" s="365"/>
      <c r="BL619" s="365"/>
      <c r="BM619" s="365"/>
      <c r="BN619" s="365"/>
      <c r="BO619" s="365"/>
      <c r="BP619" s="365"/>
      <c r="BQ619" s="365"/>
      <c r="BR619" s="365"/>
      <c r="BS619" s="365"/>
      <c r="BT619" s="365"/>
      <c r="BU619" s="365"/>
      <c r="BV619" s="365"/>
      <c r="BW619" s="365"/>
      <c r="BX619" s="365"/>
      <c r="BY619" s="365"/>
      <c r="BZ619" s="365"/>
      <c r="CA619" s="365"/>
      <c r="CB619" s="365"/>
      <c r="CC619" s="365"/>
      <c r="CD619" s="365"/>
      <c r="CE619" s="365"/>
      <c r="CF619" s="365"/>
      <c r="CG619" s="365"/>
      <c r="CH619" s="365"/>
      <c r="CI619" s="365"/>
      <c r="CJ619" s="365"/>
      <c r="CK619" s="365"/>
      <c r="CL619" s="365"/>
      <c r="CM619" s="365"/>
      <c r="CN619" s="365"/>
      <c r="CO619" s="365"/>
      <c r="CP619" s="365"/>
      <c r="CQ619" s="365"/>
    </row>
    <row r="620" spans="1:95" ht="34.15" customHeight="1" x14ac:dyDescent="0.2">
      <c r="A620" s="371" t="s">
        <v>160</v>
      </c>
      <c r="B620" s="371"/>
      <c r="C620" s="371"/>
      <c r="D620" s="371"/>
      <c r="E620" s="371"/>
      <c r="F620" s="371"/>
      <c r="G620" s="371"/>
      <c r="H620" s="371"/>
      <c r="I620" s="371"/>
      <c r="J620" s="371"/>
      <c r="K620" s="371"/>
      <c r="L620" s="371"/>
      <c r="M620" s="371"/>
      <c r="N620" s="371"/>
      <c r="O620" s="371"/>
      <c r="P620" s="371"/>
      <c r="Q620" s="371"/>
      <c r="R620" s="371"/>
      <c r="S620" s="371"/>
      <c r="T620" s="371"/>
      <c r="U620" s="371"/>
      <c r="V620" s="371"/>
      <c r="W620" s="371"/>
      <c r="X620" s="371"/>
      <c r="Y620" s="371"/>
      <c r="Z620" s="371"/>
      <c r="AA620" s="371"/>
      <c r="AB620" s="371"/>
      <c r="AC620" s="371"/>
      <c r="AD620" s="371"/>
      <c r="AE620" s="371"/>
      <c r="AF620" s="371"/>
      <c r="AG620" s="371"/>
      <c r="AH620" s="371"/>
      <c r="AI620" s="371"/>
      <c r="AJ620" s="371"/>
      <c r="AK620" s="371"/>
      <c r="AL620" s="371"/>
      <c r="AM620" s="371"/>
      <c r="AN620" s="371"/>
      <c r="AO620" s="371"/>
      <c r="AP620" s="371"/>
      <c r="AQ620" s="371"/>
      <c r="AR620" s="371"/>
      <c r="AS620" s="371"/>
      <c r="AT620" s="371"/>
      <c r="AU620" s="371"/>
      <c r="AV620" s="371"/>
      <c r="AW620" s="371"/>
      <c r="AX620" s="371"/>
      <c r="AY620" s="371"/>
      <c r="AZ620" s="371"/>
      <c r="BA620" s="371"/>
      <c r="BB620" s="371"/>
      <c r="BC620" s="371"/>
      <c r="BD620" s="371"/>
      <c r="BE620" s="371"/>
      <c r="BF620" s="371"/>
      <c r="BG620" s="371"/>
      <c r="BH620" s="371"/>
      <c r="BI620" s="371"/>
      <c r="BJ620" s="371"/>
      <c r="BK620" s="371"/>
      <c r="BL620" s="371"/>
      <c r="BM620" s="371"/>
      <c r="BN620" s="371"/>
      <c r="BO620" s="371"/>
      <c r="BP620" s="371"/>
      <c r="BQ620" s="371"/>
      <c r="BR620" s="371"/>
      <c r="BS620" s="371"/>
      <c r="BT620" s="371"/>
      <c r="BU620" s="371"/>
      <c r="BV620" s="371"/>
      <c r="BW620" s="371"/>
      <c r="BX620" s="371"/>
      <c r="BY620" s="371"/>
      <c r="BZ620" s="371"/>
      <c r="CA620" s="371"/>
      <c r="CB620" s="371"/>
      <c r="CC620" s="371"/>
      <c r="CD620" s="371"/>
      <c r="CE620" s="371"/>
      <c r="CF620" s="371"/>
      <c r="CG620" s="371"/>
      <c r="CH620" s="371"/>
      <c r="CI620" s="371"/>
      <c r="CJ620" s="371"/>
      <c r="CK620" s="371"/>
      <c r="CL620" s="371"/>
      <c r="CM620" s="371"/>
      <c r="CN620" s="371"/>
      <c r="CO620" s="371"/>
      <c r="CP620" s="371"/>
      <c r="CQ620" s="371"/>
    </row>
    <row r="621" spans="1:95" ht="17.25" customHeight="1" x14ac:dyDescent="0.2">
      <c r="A621" s="303"/>
      <c r="B621" s="303"/>
      <c r="C621" s="303"/>
      <c r="D621" s="303"/>
      <c r="E621" s="303"/>
      <c r="F621" s="303"/>
      <c r="G621" s="303"/>
      <c r="H621" s="303"/>
      <c r="I621" s="303"/>
      <c r="J621" s="303"/>
      <c r="K621" s="303"/>
      <c r="L621" s="303"/>
      <c r="M621" s="303"/>
      <c r="N621" s="303"/>
      <c r="O621" s="303"/>
      <c r="P621" s="303"/>
      <c r="Q621" s="303"/>
      <c r="R621" s="303"/>
      <c r="S621" s="303"/>
      <c r="T621" s="303"/>
      <c r="U621" s="303"/>
      <c r="V621" s="303"/>
      <c r="W621" s="303"/>
      <c r="X621" s="303"/>
      <c r="Y621" s="303"/>
      <c r="Z621" s="303"/>
      <c r="AA621" s="303"/>
      <c r="AB621" s="303"/>
      <c r="AC621" s="303"/>
      <c r="AD621" s="303"/>
      <c r="AE621" s="303"/>
      <c r="AF621" s="303"/>
      <c r="AG621" s="303"/>
      <c r="AH621" s="303"/>
      <c r="AI621" s="303"/>
      <c r="AJ621" s="303"/>
      <c r="AK621" s="303"/>
      <c r="AL621" s="303"/>
      <c r="AM621" s="303"/>
      <c r="AN621" s="303"/>
      <c r="AO621" s="303"/>
      <c r="AP621" s="303"/>
      <c r="AQ621" s="303"/>
      <c r="AR621" s="303"/>
      <c r="AS621" s="303"/>
      <c r="AT621" s="303"/>
      <c r="AU621" s="303"/>
      <c r="AV621" s="303"/>
      <c r="AW621" s="303"/>
      <c r="AX621" s="303"/>
      <c r="AY621" s="303"/>
      <c r="AZ621" s="303"/>
      <c r="BA621" s="303"/>
      <c r="BB621" s="303"/>
      <c r="BC621" s="303"/>
      <c r="BD621" s="303"/>
      <c r="BE621" s="303"/>
      <c r="BF621" s="303"/>
      <c r="BG621" s="303"/>
      <c r="BH621" s="303"/>
      <c r="BI621" s="303"/>
      <c r="BJ621" s="303"/>
      <c r="BK621" s="303"/>
      <c r="BL621" s="303"/>
      <c r="BM621" s="303"/>
      <c r="BN621" s="303"/>
      <c r="BO621" s="303"/>
      <c r="BP621" s="303"/>
      <c r="BQ621" s="303"/>
      <c r="BR621" s="303"/>
      <c r="BS621" s="303"/>
      <c r="BT621" s="303"/>
      <c r="BU621" s="303"/>
      <c r="BV621" s="303"/>
      <c r="BW621" s="303"/>
      <c r="BX621" s="303"/>
      <c r="BY621" s="303"/>
      <c r="BZ621" s="303"/>
      <c r="CA621" s="303"/>
      <c r="CB621" s="303"/>
      <c r="CC621" s="303"/>
      <c r="CD621" s="303"/>
      <c r="CE621" s="303"/>
      <c r="CF621" s="303"/>
      <c r="CG621" s="303"/>
      <c r="CH621" s="303"/>
      <c r="CI621" s="303"/>
      <c r="CJ621" s="303"/>
      <c r="CK621" s="303"/>
      <c r="CL621" s="303"/>
      <c r="CM621" s="303"/>
      <c r="CN621" s="303"/>
      <c r="CO621" s="303"/>
      <c r="CP621" s="842" t="s">
        <v>398</v>
      </c>
      <c r="CQ621" s="842"/>
    </row>
    <row r="622" spans="1:95" x14ac:dyDescent="0.2">
      <c r="A622" s="368" t="s">
        <v>161</v>
      </c>
      <c r="B622" s="368"/>
      <c r="C622" s="368"/>
      <c r="D622" s="368"/>
      <c r="E622" s="368"/>
      <c r="F622" s="368"/>
      <c r="G622" s="368"/>
      <c r="H622" s="368"/>
      <c r="I622" s="368"/>
      <c r="J622" s="368"/>
      <c r="K622" s="368"/>
      <c r="L622" s="368"/>
      <c r="M622" s="368"/>
      <c r="N622" s="368"/>
      <c r="O622" s="368"/>
      <c r="P622" s="368"/>
      <c r="Q622" s="368"/>
      <c r="R622" s="368"/>
      <c r="S622" s="368"/>
      <c r="T622" s="368"/>
      <c r="U622" s="368"/>
      <c r="V622" s="368"/>
      <c r="W622" s="368"/>
      <c r="X622" s="368"/>
      <c r="Y622" s="368"/>
      <c r="Z622" s="368"/>
      <c r="AA622" s="368"/>
      <c r="AB622" s="368"/>
      <c r="AC622" s="368"/>
      <c r="AD622" s="368"/>
      <c r="AE622" s="368"/>
      <c r="AF622" s="368"/>
      <c r="AG622" s="368"/>
      <c r="AH622" s="368"/>
      <c r="AI622" s="368"/>
      <c r="AJ622" s="368"/>
      <c r="AK622" s="368"/>
      <c r="AL622" s="368"/>
      <c r="AM622" s="368"/>
      <c r="AN622" s="368"/>
      <c r="AO622" s="370" t="s">
        <v>358</v>
      </c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  <c r="AZ622" s="370"/>
      <c r="BA622" s="370"/>
      <c r="BB622" s="370"/>
      <c r="BC622" s="370"/>
      <c r="BD622" s="370"/>
      <c r="BE622" s="370"/>
      <c r="BF622" s="370"/>
      <c r="BG622" s="370"/>
      <c r="BH622" s="370"/>
      <c r="BI622" s="370"/>
      <c r="BJ622" s="370"/>
      <c r="BK622" s="370"/>
      <c r="BL622" s="370"/>
      <c r="BM622" s="370"/>
      <c r="BN622" s="370"/>
      <c r="BO622" s="370"/>
      <c r="BP622" s="370"/>
      <c r="BQ622" s="370"/>
      <c r="BR622" s="370"/>
      <c r="BS622" s="370"/>
      <c r="BT622" s="370"/>
      <c r="BU622" s="370"/>
      <c r="BV622" s="370"/>
      <c r="BW622" s="370"/>
      <c r="BX622" s="370"/>
      <c r="BY622" s="370"/>
      <c r="BZ622" s="370"/>
      <c r="CA622" s="370"/>
      <c r="CB622" s="370"/>
      <c r="CC622" s="370"/>
      <c r="CD622" s="370"/>
      <c r="CE622" s="370"/>
      <c r="CF622" s="370"/>
      <c r="CG622" s="370"/>
      <c r="CH622" s="370"/>
      <c r="CI622" s="370"/>
      <c r="CJ622" s="370"/>
      <c r="CK622" s="370"/>
      <c r="CL622" s="370"/>
      <c r="CM622" s="370"/>
      <c r="CN622" s="370"/>
      <c r="CO622" s="370"/>
      <c r="CP622" s="370"/>
      <c r="CQ622" s="370"/>
    </row>
    <row r="623" spans="1:95" ht="47.45" customHeight="1" x14ac:dyDescent="0.2">
      <c r="A623" s="371" t="s">
        <v>162</v>
      </c>
      <c r="B623" s="371"/>
      <c r="C623" s="371"/>
      <c r="D623" s="371"/>
      <c r="E623" s="371"/>
      <c r="F623" s="371"/>
      <c r="G623" s="371"/>
      <c r="H623" s="371"/>
      <c r="I623" s="371"/>
      <c r="J623" s="371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71"/>
      <c r="V623" s="371"/>
      <c r="W623" s="371"/>
      <c r="X623" s="371"/>
      <c r="Y623" s="371"/>
      <c r="Z623" s="371"/>
      <c r="AA623" s="371"/>
      <c r="AB623" s="371"/>
      <c r="AC623" s="371"/>
      <c r="AD623" s="371"/>
      <c r="AE623" s="371"/>
      <c r="AF623" s="371"/>
      <c r="AG623" s="371"/>
      <c r="AH623" s="371"/>
      <c r="AI623" s="371"/>
      <c r="AJ623" s="371"/>
      <c r="AK623" s="371"/>
      <c r="AL623" s="371"/>
      <c r="AM623" s="371"/>
      <c r="AN623" s="371"/>
      <c r="AO623" s="371"/>
      <c r="AP623" s="371"/>
      <c r="AQ623" s="371"/>
      <c r="AR623" s="371"/>
      <c r="AS623" s="371"/>
      <c r="AT623" s="371"/>
      <c r="AU623" s="371"/>
      <c r="AV623" s="371"/>
      <c r="AW623" s="371"/>
      <c r="AX623" s="371"/>
      <c r="AY623" s="371"/>
      <c r="AZ623" s="371"/>
      <c r="BA623" s="371"/>
      <c r="BB623" s="371"/>
      <c r="BC623" s="371"/>
      <c r="BD623" s="371"/>
      <c r="BE623" s="371"/>
      <c r="BF623" s="371"/>
      <c r="BG623" s="371"/>
      <c r="BH623" s="371"/>
      <c r="BI623" s="371"/>
      <c r="BJ623" s="371"/>
      <c r="BK623" s="371"/>
      <c r="BL623" s="371"/>
      <c r="BM623" s="371"/>
      <c r="BN623" s="371"/>
      <c r="BO623" s="371"/>
      <c r="BP623" s="371"/>
      <c r="BQ623" s="371"/>
      <c r="BR623" s="371"/>
      <c r="BS623" s="371"/>
      <c r="BT623" s="371"/>
      <c r="BU623" s="371"/>
      <c r="BV623" s="371"/>
      <c r="BW623" s="371"/>
      <c r="BX623" s="371"/>
      <c r="BY623" s="371"/>
      <c r="BZ623" s="371"/>
      <c r="CA623" s="371"/>
      <c r="CB623" s="371"/>
      <c r="CC623" s="371"/>
      <c r="CD623" s="371"/>
      <c r="CE623" s="371"/>
      <c r="CF623" s="371"/>
      <c r="CG623" s="371"/>
      <c r="CH623" s="371"/>
      <c r="CI623" s="371"/>
      <c r="CJ623" s="371"/>
      <c r="CK623" s="371"/>
      <c r="CL623" s="371"/>
      <c r="CM623" s="371"/>
      <c r="CN623" s="371"/>
      <c r="CO623" s="371"/>
      <c r="CP623" s="371"/>
      <c r="CQ623" s="371"/>
    </row>
    <row r="624" spans="1:95" ht="18" customHeight="1" x14ac:dyDescent="0.2">
      <c r="A624" s="372" t="s">
        <v>163</v>
      </c>
      <c r="B624" s="372"/>
      <c r="C624" s="372"/>
      <c r="D624" s="372"/>
      <c r="E624" s="372"/>
      <c r="F624" s="372"/>
      <c r="G624" s="372"/>
      <c r="H624" s="372"/>
      <c r="I624" s="372"/>
      <c r="J624" s="372"/>
      <c r="K624" s="372"/>
      <c r="L624" s="372"/>
      <c r="M624" s="372"/>
      <c r="N624" s="372"/>
      <c r="O624" s="372"/>
      <c r="P624" s="372"/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S624" s="371" t="s">
        <v>164</v>
      </c>
      <c r="AT624" s="371"/>
      <c r="AU624" s="371"/>
      <c r="AV624" s="371"/>
      <c r="AW624" s="371"/>
      <c r="AX624" s="371"/>
      <c r="AY624" s="371"/>
      <c r="AZ624" s="371"/>
      <c r="BA624" s="371"/>
      <c r="BB624" s="371"/>
      <c r="BC624" s="371"/>
      <c r="BD624" s="371"/>
      <c r="BE624" s="371"/>
      <c r="BF624" s="371"/>
      <c r="BG624" s="371"/>
      <c r="BH624" s="371"/>
      <c r="BI624" s="371"/>
      <c r="BJ624" s="371"/>
      <c r="BK624" s="371"/>
      <c r="BL624" s="371"/>
      <c r="BM624" s="371"/>
      <c r="BN624" s="371"/>
      <c r="BO624" s="371"/>
      <c r="BP624" s="371"/>
      <c r="BQ624" s="371"/>
      <c r="BR624" s="371"/>
      <c r="BS624" s="371"/>
      <c r="BT624" s="371"/>
      <c r="BU624" s="371"/>
      <c r="BV624" s="371"/>
      <c r="BW624" s="371"/>
      <c r="BX624" s="371"/>
      <c r="BY624" s="371"/>
      <c r="BZ624" s="371"/>
      <c r="CA624" s="371"/>
      <c r="CB624" s="371"/>
      <c r="CC624" s="371"/>
      <c r="CD624" s="371"/>
      <c r="CE624" s="371"/>
      <c r="CF624" s="371"/>
      <c r="CG624" s="371"/>
      <c r="CH624" s="371"/>
      <c r="CI624" s="371"/>
      <c r="CJ624" s="371"/>
      <c r="CK624" s="371"/>
      <c r="CL624" s="371"/>
      <c r="CM624" s="371"/>
      <c r="CN624" s="371"/>
      <c r="CO624" s="371"/>
      <c r="CP624" s="371"/>
      <c r="CQ624" s="371"/>
    </row>
    <row r="625" spans="1:95" x14ac:dyDescent="0.2">
      <c r="A625" s="366" t="s">
        <v>165</v>
      </c>
      <c r="B625" s="366"/>
      <c r="C625" s="366"/>
      <c r="D625" s="366"/>
      <c r="E625" s="366"/>
      <c r="F625" s="366"/>
      <c r="G625" s="366"/>
      <c r="H625" s="366"/>
      <c r="I625" s="366"/>
      <c r="J625" s="366"/>
      <c r="K625" s="366"/>
      <c r="L625" s="366"/>
      <c r="M625" s="366"/>
      <c r="N625" s="366"/>
      <c r="O625" s="366"/>
      <c r="P625" s="366"/>
      <c r="Q625" s="366"/>
      <c r="R625" s="366"/>
      <c r="S625" s="366"/>
      <c r="T625" s="366"/>
      <c r="U625" s="366"/>
      <c r="V625" s="366"/>
      <c r="W625" s="366"/>
      <c r="X625" s="366"/>
      <c r="Y625" s="366"/>
      <c r="Z625" s="366"/>
      <c r="AA625" s="366"/>
      <c r="AB625" s="366"/>
      <c r="AC625" s="366"/>
      <c r="AD625" s="366"/>
      <c r="AE625" s="366"/>
      <c r="AF625" s="366"/>
      <c r="AG625" s="366"/>
      <c r="AH625" s="366"/>
      <c r="AI625" s="366"/>
      <c r="AJ625" s="366"/>
      <c r="AK625" s="366"/>
      <c r="AL625" s="366"/>
      <c r="AM625" s="366"/>
      <c r="AN625" s="366"/>
      <c r="AO625" s="366"/>
      <c r="AP625" s="366"/>
      <c r="AQ625" s="366"/>
      <c r="AR625" s="365" t="s">
        <v>166</v>
      </c>
      <c r="AS625" s="365"/>
      <c r="AT625" s="365"/>
      <c r="AU625" s="365"/>
      <c r="AV625" s="365"/>
      <c r="AW625" s="365"/>
      <c r="AX625" s="365"/>
      <c r="AY625" s="365"/>
      <c r="AZ625" s="365"/>
      <c r="BA625" s="365"/>
      <c r="BB625" s="365"/>
      <c r="BC625" s="365"/>
      <c r="BD625" s="365"/>
      <c r="BE625" s="365"/>
      <c r="BF625" s="365"/>
      <c r="BG625" s="365"/>
      <c r="BH625" s="365"/>
      <c r="BI625" s="365"/>
      <c r="BJ625" s="365"/>
      <c r="BK625" s="365"/>
      <c r="BL625" s="365"/>
      <c r="BM625" s="365"/>
      <c r="BN625" s="365"/>
      <c r="BO625" s="365"/>
      <c r="BP625" s="365"/>
      <c r="BQ625" s="365"/>
      <c r="BR625" s="365"/>
      <c r="BS625" s="365"/>
      <c r="BT625" s="365"/>
      <c r="BU625" s="365"/>
      <c r="BV625" s="365"/>
      <c r="BW625" s="365"/>
      <c r="BX625" s="365"/>
      <c r="BY625" s="365"/>
      <c r="BZ625" s="365"/>
      <c r="CA625" s="365"/>
      <c r="CB625" s="365"/>
      <c r="CC625" s="365"/>
      <c r="CD625" s="365"/>
      <c r="CE625" s="365"/>
      <c r="CF625" s="365"/>
      <c r="CG625" s="365"/>
      <c r="CH625" s="365"/>
      <c r="CI625" s="365"/>
      <c r="CJ625" s="365"/>
      <c r="CK625" s="365"/>
      <c r="CL625" s="365"/>
      <c r="CM625" s="365"/>
      <c r="CN625" s="365"/>
      <c r="CO625" s="365"/>
      <c r="CP625" s="365"/>
      <c r="CQ625" s="365"/>
    </row>
    <row r="626" spans="1:95" ht="16.149999999999999" customHeight="1" x14ac:dyDescent="0.2">
      <c r="A626" s="365" t="s">
        <v>167</v>
      </c>
      <c r="B626" s="365"/>
      <c r="C626" s="365"/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65"/>
      <c r="AI626" s="365"/>
      <c r="AJ626" s="365"/>
      <c r="AK626" s="365"/>
      <c r="AL626" s="365"/>
      <c r="AM626" s="365"/>
      <c r="AN626" s="365"/>
      <c r="AO626" s="365"/>
      <c r="AP626" s="365"/>
      <c r="AQ626" s="365"/>
      <c r="AR626" s="365"/>
      <c r="AS626" s="365"/>
      <c r="AT626" s="365"/>
      <c r="AU626" s="365"/>
      <c r="AV626" s="365"/>
      <c r="AW626" s="365"/>
      <c r="AX626" s="365"/>
      <c r="AY626" s="365"/>
      <c r="AZ626" s="365"/>
      <c r="BA626" s="365"/>
      <c r="BB626" s="365"/>
      <c r="BC626" s="365"/>
      <c r="BD626" s="365"/>
      <c r="BE626" s="365"/>
      <c r="BF626" s="365"/>
      <c r="BG626" s="365"/>
      <c r="BH626" s="365"/>
      <c r="BI626" s="365"/>
      <c r="BJ626" s="365"/>
      <c r="BK626" s="365"/>
      <c r="BL626" s="365"/>
      <c r="BM626" s="365"/>
      <c r="BN626" s="365"/>
      <c r="BO626" s="365"/>
      <c r="BP626" s="365"/>
      <c r="BQ626" s="365"/>
      <c r="BR626" s="365"/>
      <c r="BS626" s="365"/>
      <c r="BT626" s="365"/>
      <c r="BU626" s="365"/>
      <c r="BV626" s="365"/>
      <c r="BW626" s="365"/>
      <c r="BX626" s="365"/>
      <c r="BY626" s="365"/>
      <c r="BZ626" s="365"/>
      <c r="CA626" s="365"/>
      <c r="CB626" s="365"/>
      <c r="CC626" s="365"/>
      <c r="CD626" s="365"/>
      <c r="CE626" s="365"/>
      <c r="CF626" s="365"/>
      <c r="CG626" s="365"/>
      <c r="CH626" s="365"/>
      <c r="CI626" s="365"/>
      <c r="CJ626" s="365"/>
      <c r="CK626" s="365"/>
      <c r="CL626" s="365"/>
      <c r="CM626" s="365"/>
      <c r="CN626" s="365"/>
      <c r="CO626" s="365"/>
      <c r="CP626" s="365"/>
      <c r="CQ626" s="365"/>
    </row>
    <row r="627" spans="1:95" ht="19.899999999999999" customHeight="1" x14ac:dyDescent="0.2">
      <c r="A627" s="366" t="s">
        <v>168</v>
      </c>
      <c r="B627" s="366"/>
      <c r="C627" s="366"/>
      <c r="D627" s="366"/>
      <c r="E627" s="366"/>
      <c r="F627" s="366"/>
      <c r="G627" s="366"/>
      <c r="H627" s="366"/>
      <c r="I627" s="366"/>
      <c r="J627" s="366"/>
      <c r="K627" s="366"/>
      <c r="L627" s="366"/>
      <c r="M627" s="366"/>
      <c r="N627" s="366"/>
      <c r="O627" s="366"/>
      <c r="P627" s="366"/>
      <c r="Q627" s="366"/>
      <c r="R627" s="366"/>
      <c r="S627" s="366"/>
      <c r="T627" s="366"/>
      <c r="U627" s="366"/>
      <c r="V627" s="366"/>
      <c r="W627" s="366"/>
      <c r="X627" s="366"/>
      <c r="Y627" s="366"/>
      <c r="Z627" s="366"/>
      <c r="AA627" s="366"/>
      <c r="AB627" s="366"/>
      <c r="AC627" s="366"/>
      <c r="AD627" s="366"/>
      <c r="AE627" s="366"/>
      <c r="AF627" s="366"/>
      <c r="AG627" s="366"/>
      <c r="AH627" s="366"/>
      <c r="AI627" s="366"/>
      <c r="AJ627" s="366"/>
      <c r="AK627" s="366"/>
      <c r="AL627" s="366"/>
      <c r="AM627" s="366"/>
      <c r="AN627" s="366"/>
      <c r="AO627" s="366"/>
      <c r="AP627" s="366"/>
      <c r="AQ627" s="366"/>
      <c r="AR627" s="366"/>
      <c r="AS627" s="367"/>
      <c r="AT627" s="367"/>
      <c r="AU627" s="367"/>
      <c r="AV627" s="367"/>
      <c r="AW627" s="367"/>
      <c r="AX627" s="367"/>
      <c r="AY627" s="367"/>
      <c r="AZ627" s="367"/>
      <c r="BA627" s="367"/>
      <c r="BB627" s="367"/>
      <c r="BC627" s="367"/>
      <c r="BD627" s="367"/>
      <c r="BE627" s="367"/>
      <c r="BF627" s="367"/>
      <c r="BG627" s="367"/>
      <c r="BH627" s="367"/>
      <c r="BI627" s="367"/>
      <c r="BJ627" s="367"/>
      <c r="BK627" s="367"/>
      <c r="BL627" s="367"/>
      <c r="BM627" s="367"/>
      <c r="BN627" s="367"/>
      <c r="BO627" s="367"/>
      <c r="BP627" s="367"/>
      <c r="BQ627" s="367"/>
      <c r="BR627" s="367"/>
      <c r="BS627" s="367"/>
      <c r="BT627" s="367"/>
      <c r="BU627" s="367"/>
      <c r="BV627" s="367"/>
      <c r="BW627" s="367"/>
      <c r="BX627" s="367"/>
      <c r="BY627" s="367"/>
      <c r="BZ627" s="367"/>
      <c r="CA627" s="367"/>
      <c r="CB627" s="367"/>
      <c r="CC627" s="367"/>
      <c r="CD627" s="367"/>
      <c r="CE627" s="367"/>
      <c r="CF627" s="367"/>
      <c r="CG627" s="367"/>
      <c r="CH627" s="367"/>
      <c r="CI627" s="367"/>
      <c r="CJ627" s="367"/>
      <c r="CK627" s="367"/>
      <c r="CL627" s="367"/>
      <c r="CM627" s="367"/>
      <c r="CN627" s="367"/>
      <c r="CO627" s="367"/>
      <c r="CP627" s="367"/>
      <c r="CQ627" s="367"/>
    </row>
    <row r="628" spans="1:95" ht="3" customHeight="1" x14ac:dyDescent="0.2">
      <c r="A628" s="475"/>
      <c r="B628" s="475"/>
      <c r="C628" s="475"/>
      <c r="D628" s="475"/>
      <c r="E628" s="475"/>
      <c r="F628" s="475"/>
      <c r="G628" s="475"/>
      <c r="H628" s="475"/>
      <c r="I628" s="475"/>
      <c r="J628" s="475"/>
      <c r="K628" s="475"/>
      <c r="L628" s="475"/>
      <c r="M628" s="475"/>
      <c r="N628" s="475"/>
      <c r="O628" s="475"/>
      <c r="P628" s="475"/>
      <c r="Q628" s="475"/>
      <c r="R628" s="475"/>
      <c r="S628" s="475"/>
      <c r="T628" s="475"/>
      <c r="U628" s="475"/>
      <c r="V628" s="475"/>
      <c r="W628" s="475"/>
      <c r="X628" s="475"/>
      <c r="Y628" s="475"/>
      <c r="Z628" s="475"/>
      <c r="AA628" s="475"/>
      <c r="AB628" s="475"/>
      <c r="AC628" s="475"/>
      <c r="AD628" s="475"/>
      <c r="AE628" s="475"/>
      <c r="AF628" s="475"/>
      <c r="AG628" s="475"/>
      <c r="AH628" s="475"/>
      <c r="AI628" s="475"/>
      <c r="AJ628" s="475"/>
      <c r="AK628" s="475"/>
      <c r="AL628" s="475"/>
      <c r="AM628" s="475"/>
      <c r="AN628" s="475"/>
      <c r="AO628" s="475"/>
      <c r="AP628" s="475"/>
      <c r="AQ628" s="475"/>
      <c r="AR628" s="475"/>
      <c r="AS628" s="475"/>
      <c r="AT628" s="475"/>
      <c r="AU628" s="475"/>
      <c r="AV628" s="475"/>
      <c r="AW628" s="475"/>
      <c r="AX628" s="475"/>
      <c r="AY628" s="475"/>
      <c r="AZ628" s="475"/>
      <c r="BA628" s="475"/>
      <c r="BB628" s="475"/>
      <c r="BC628" s="475"/>
      <c r="BD628" s="475"/>
      <c r="BE628" s="475"/>
      <c r="BF628" s="475"/>
      <c r="BG628" s="475"/>
      <c r="BH628" s="475"/>
      <c r="BI628" s="475"/>
      <c r="BJ628" s="475"/>
      <c r="BK628" s="475"/>
      <c r="BL628" s="475"/>
      <c r="BM628" s="475"/>
      <c r="BN628" s="475"/>
      <c r="BO628" s="475"/>
      <c r="BP628" s="475"/>
      <c r="BQ628" s="475"/>
      <c r="BR628" s="475"/>
      <c r="BS628" s="475"/>
      <c r="BT628" s="475"/>
      <c r="BU628" s="475"/>
      <c r="BV628" s="475"/>
      <c r="BW628" s="475"/>
      <c r="BX628" s="475"/>
      <c r="BY628" s="475"/>
      <c r="BZ628" s="475"/>
      <c r="CA628" s="475"/>
      <c r="CB628" s="475"/>
      <c r="CC628" s="475"/>
      <c r="CD628" s="475"/>
      <c r="CE628" s="475"/>
      <c r="CF628" s="475"/>
      <c r="CG628" s="475"/>
      <c r="CH628" s="475"/>
      <c r="CI628" s="475"/>
      <c r="CJ628" s="475"/>
      <c r="CK628" s="475"/>
      <c r="CL628" s="475"/>
      <c r="CM628" s="475"/>
      <c r="CN628" s="475"/>
      <c r="CO628" s="475"/>
      <c r="CP628" s="475"/>
      <c r="CQ628" s="475"/>
    </row>
    <row r="629" spans="1:95" x14ac:dyDescent="0.2">
      <c r="A629" s="368" t="s">
        <v>169</v>
      </c>
      <c r="B629" s="368"/>
      <c r="C629" s="368"/>
      <c r="D629" s="368"/>
      <c r="E629" s="368"/>
      <c r="F629" s="368"/>
      <c r="G629" s="368"/>
      <c r="H629" s="368"/>
      <c r="I629" s="368"/>
      <c r="J629" s="368"/>
      <c r="K629" s="368"/>
      <c r="L629" s="368"/>
      <c r="M629" s="368"/>
      <c r="N629" s="368"/>
      <c r="O629" s="368"/>
      <c r="P629" s="368"/>
      <c r="Q629" s="368"/>
      <c r="R629" s="368"/>
      <c r="S629" s="368"/>
      <c r="T629" s="368"/>
      <c r="U629" s="368"/>
      <c r="V629" s="368"/>
      <c r="W629" s="368"/>
      <c r="X629" s="368"/>
      <c r="Y629" s="368"/>
      <c r="Z629" s="368"/>
      <c r="AA629" s="368"/>
      <c r="AB629" s="368"/>
      <c r="AC629" s="368"/>
      <c r="AD629" s="368"/>
      <c r="AE629" s="368"/>
      <c r="AF629" s="368"/>
      <c r="AG629" s="368"/>
      <c r="AH629" s="368"/>
      <c r="AI629" s="368"/>
      <c r="AJ629" s="368"/>
      <c r="AK629" s="368"/>
      <c r="AL629" s="368"/>
      <c r="AM629" s="368"/>
      <c r="AN629" s="368"/>
      <c r="AO629" s="368"/>
      <c r="AP629" s="368"/>
      <c r="AQ629" s="368"/>
      <c r="AR629" s="305"/>
      <c r="AS629" s="369"/>
      <c r="AT629" s="369"/>
      <c r="AU629" s="369"/>
      <c r="AV629" s="369"/>
      <c r="AW629" s="369"/>
      <c r="AX629" s="369"/>
      <c r="AY629" s="369"/>
      <c r="AZ629" s="369"/>
      <c r="BA629" s="369"/>
      <c r="BB629" s="369"/>
      <c r="BC629" s="369"/>
      <c r="BD629" s="369"/>
      <c r="BE629" s="369"/>
      <c r="BF629" s="369"/>
      <c r="BG629" s="369"/>
      <c r="BH629" s="369"/>
      <c r="BI629" s="369"/>
      <c r="BJ629" s="369"/>
      <c r="BK629" s="369"/>
      <c r="BL629" s="369"/>
      <c r="BM629" s="369"/>
      <c r="BN629" s="369"/>
      <c r="BO629" s="369"/>
      <c r="BP629" s="369"/>
      <c r="BQ629" s="369"/>
      <c r="BR629" s="369"/>
      <c r="BS629" s="369"/>
      <c r="BT629" s="369"/>
      <c r="BU629" s="369"/>
      <c r="BV629" s="369"/>
      <c r="BW629" s="369"/>
      <c r="BX629" s="369"/>
      <c r="BY629" s="369"/>
      <c r="BZ629" s="369"/>
      <c r="CA629" s="369"/>
      <c r="CB629" s="369"/>
      <c r="CC629" s="369"/>
      <c r="CD629" s="369"/>
      <c r="CE629" s="369"/>
      <c r="CF629" s="369"/>
      <c r="CG629" s="369"/>
      <c r="CH629" s="369"/>
      <c r="CI629" s="369"/>
      <c r="CJ629" s="369"/>
      <c r="CK629" s="369"/>
      <c r="CL629" s="369"/>
      <c r="CM629" s="369"/>
      <c r="CN629" s="369"/>
      <c r="CO629" s="369"/>
      <c r="CP629" s="369"/>
      <c r="CQ629" s="369"/>
    </row>
    <row r="630" spans="1:95" x14ac:dyDescent="0.2">
      <c r="A630" s="363" t="s">
        <v>170</v>
      </c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  <c r="AA630" s="363"/>
      <c r="AB630" s="363"/>
      <c r="AC630" s="363"/>
      <c r="AD630" s="363"/>
      <c r="AE630" s="363"/>
      <c r="AF630" s="363"/>
      <c r="AG630" s="363"/>
      <c r="AH630" s="363"/>
      <c r="AI630" s="363"/>
      <c r="AJ630" s="363"/>
      <c r="AK630" s="363"/>
      <c r="AL630" s="363"/>
      <c r="AM630" s="363"/>
      <c r="AN630" s="363"/>
      <c r="AO630" s="363"/>
      <c r="AP630" s="363"/>
      <c r="AQ630" s="363"/>
      <c r="AR630" s="363"/>
      <c r="AS630" s="363"/>
      <c r="AT630" s="363"/>
      <c r="AU630" s="363"/>
      <c r="AV630" s="363"/>
      <c r="AW630" s="363"/>
      <c r="AX630" s="363"/>
      <c r="AY630" s="363"/>
      <c r="AZ630" s="363"/>
      <c r="BA630" s="363"/>
      <c r="BB630" s="363"/>
      <c r="BC630" s="363"/>
      <c r="BD630" s="363"/>
      <c r="BE630" s="363"/>
      <c r="BF630" s="363"/>
      <c r="BG630" s="363"/>
      <c r="BH630" s="363"/>
      <c r="BI630" s="363"/>
      <c r="BJ630" s="363"/>
      <c r="BK630" s="363"/>
      <c r="BL630" s="363"/>
      <c r="BM630" s="363"/>
      <c r="BN630" s="363"/>
      <c r="BO630" s="363"/>
      <c r="BP630" s="363"/>
      <c r="BQ630" s="363"/>
      <c r="BR630" s="363"/>
      <c r="BS630" s="363"/>
      <c r="BT630" s="363"/>
      <c r="BU630" s="363"/>
      <c r="BV630" s="363"/>
      <c r="BW630" s="363"/>
      <c r="BX630" s="363"/>
      <c r="BY630" s="363"/>
      <c r="BZ630" s="363"/>
      <c r="CA630" s="363"/>
      <c r="CB630" s="363"/>
      <c r="CC630" s="363"/>
      <c r="CD630" s="363"/>
      <c r="CE630" s="363"/>
      <c r="CF630" s="363"/>
      <c r="CG630" s="363"/>
      <c r="CH630" s="363"/>
      <c r="CI630" s="363"/>
      <c r="CJ630" s="363"/>
      <c r="CK630" s="363"/>
      <c r="CL630" s="363"/>
      <c r="CM630" s="363"/>
      <c r="CN630" s="363"/>
      <c r="CO630" s="363"/>
      <c r="CP630" s="363"/>
      <c r="CQ630" s="363"/>
    </row>
    <row r="631" spans="1:95" ht="3" customHeight="1" x14ac:dyDescent="0.2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  <c r="AA631" s="363"/>
      <c r="AB631" s="363"/>
      <c r="AC631" s="363"/>
      <c r="AD631" s="363"/>
      <c r="AE631" s="363"/>
      <c r="AF631" s="363"/>
      <c r="AG631" s="363"/>
      <c r="AH631" s="363"/>
      <c r="AI631" s="363"/>
      <c r="AJ631" s="363"/>
      <c r="AK631" s="363"/>
      <c r="AL631" s="363"/>
      <c r="AM631" s="363"/>
      <c r="AN631" s="363"/>
      <c r="AO631" s="363"/>
      <c r="AP631" s="363"/>
      <c r="AQ631" s="363"/>
      <c r="AR631" s="363"/>
      <c r="AS631" s="363"/>
      <c r="AT631" s="363"/>
      <c r="AU631" s="363"/>
      <c r="AV631" s="363"/>
      <c r="AW631" s="363"/>
      <c r="AX631" s="363"/>
      <c r="AY631" s="363"/>
      <c r="AZ631" s="363"/>
      <c r="BA631" s="363"/>
      <c r="BB631" s="363"/>
      <c r="BC631" s="363"/>
      <c r="BD631" s="363"/>
      <c r="BE631" s="363"/>
      <c r="BF631" s="363"/>
      <c r="BG631" s="363"/>
      <c r="BH631" s="363"/>
      <c r="BI631" s="363"/>
      <c r="BJ631" s="363"/>
      <c r="BK631" s="363"/>
      <c r="BL631" s="363"/>
      <c r="BM631" s="363"/>
      <c r="BN631" s="363"/>
      <c r="BO631" s="363"/>
      <c r="BP631" s="363"/>
      <c r="BQ631" s="363"/>
      <c r="BR631" s="363"/>
      <c r="BS631" s="363"/>
      <c r="BT631" s="363"/>
      <c r="BU631" s="363"/>
      <c r="BV631" s="363"/>
      <c r="BW631" s="363"/>
      <c r="BX631" s="363"/>
      <c r="BY631" s="363"/>
      <c r="BZ631" s="363"/>
      <c r="CA631" s="363"/>
      <c r="CB631" s="363"/>
      <c r="CC631" s="363"/>
      <c r="CD631" s="363"/>
      <c r="CE631" s="363"/>
      <c r="CF631" s="363"/>
      <c r="CG631" s="363"/>
      <c r="CH631" s="363"/>
      <c r="CI631" s="363"/>
      <c r="CJ631" s="363"/>
      <c r="CK631" s="363"/>
      <c r="CL631" s="363"/>
      <c r="CM631" s="363"/>
      <c r="CN631" s="363"/>
      <c r="CO631" s="363"/>
      <c r="CP631" s="363"/>
      <c r="CQ631" s="363"/>
    </row>
    <row r="632" spans="1:95" x14ac:dyDescent="0.2">
      <c r="A632" s="364" t="s">
        <v>171</v>
      </c>
      <c r="B632" s="526"/>
      <c r="C632" s="526"/>
      <c r="D632" s="526"/>
      <c r="E632" s="526"/>
      <c r="F632" s="526"/>
      <c r="G632" s="526"/>
      <c r="H632" s="526"/>
      <c r="I632" s="526"/>
      <c r="J632" s="526"/>
      <c r="K632" s="526"/>
      <c r="L632" s="526"/>
      <c r="M632" s="526"/>
      <c r="N632" s="526"/>
      <c r="O632" s="526"/>
      <c r="P632" s="526"/>
      <c r="Q632" s="526"/>
      <c r="R632" s="526"/>
      <c r="S632" s="526"/>
      <c r="T632" s="526"/>
      <c r="U632" s="526"/>
      <c r="V632" s="526"/>
      <c r="W632" s="526"/>
      <c r="X632" s="526"/>
      <c r="Y632" s="526"/>
      <c r="Z632" s="526"/>
      <c r="AA632" s="526"/>
      <c r="AB632" s="526"/>
      <c r="AC632" s="526"/>
      <c r="AD632" s="526"/>
      <c r="AE632" s="526"/>
      <c r="AF632" s="526"/>
      <c r="AG632" s="526"/>
      <c r="AH632" s="526"/>
      <c r="AI632" s="526"/>
      <c r="AJ632" s="526"/>
      <c r="AK632" s="526"/>
      <c r="AL632" s="526"/>
      <c r="AM632" s="526"/>
      <c r="AN632" s="526"/>
      <c r="AO632" s="526"/>
      <c r="AP632" s="526"/>
      <c r="AQ632" s="526"/>
      <c r="AR632" s="526"/>
      <c r="AS632" s="526"/>
      <c r="AT632" s="526"/>
      <c r="AU632" s="526"/>
      <c r="AV632" s="526"/>
      <c r="AW632" s="526"/>
      <c r="AX632" s="526"/>
      <c r="AY632" s="526"/>
      <c r="AZ632" s="526"/>
      <c r="BA632" s="526"/>
      <c r="BB632" s="526"/>
      <c r="BC632" s="526"/>
      <c r="BD632" s="526"/>
      <c r="BE632" s="526"/>
      <c r="BF632" s="526"/>
      <c r="BG632" s="526"/>
      <c r="BH632" s="526"/>
      <c r="BI632" s="526"/>
      <c r="BJ632" s="526"/>
      <c r="BK632" s="526"/>
      <c r="BL632" s="526"/>
      <c r="BM632" s="526"/>
      <c r="BN632" s="526"/>
      <c r="BO632" s="526"/>
      <c r="BP632" s="526"/>
      <c r="BQ632" s="526"/>
      <c r="BR632" s="526"/>
      <c r="BS632" s="526"/>
      <c r="BT632" s="526"/>
      <c r="BU632" s="526"/>
      <c r="BV632" s="526"/>
      <c r="BW632" s="526"/>
      <c r="BX632" s="526"/>
      <c r="BY632" s="526"/>
      <c r="BZ632" s="526"/>
      <c r="CA632" s="526"/>
      <c r="CB632" s="526"/>
      <c r="CC632" s="526"/>
      <c r="CD632" s="526"/>
      <c r="CE632" s="526"/>
    </row>
    <row r="638" spans="1:95" x14ac:dyDescent="0.2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364"/>
      <c r="AB638" s="364"/>
      <c r="AC638" s="364"/>
      <c r="AD638" s="364"/>
      <c r="AE638" s="364"/>
      <c r="AF638" s="364"/>
      <c r="AG638" s="364"/>
      <c r="AH638" s="364"/>
      <c r="AI638" s="364"/>
      <c r="AJ638" s="364"/>
      <c r="AK638" s="364"/>
      <c r="AL638" s="364"/>
      <c r="AM638" s="364"/>
      <c r="AN638" s="364"/>
      <c r="AO638" s="364"/>
      <c r="AP638" s="364"/>
      <c r="AQ638" s="364"/>
      <c r="AR638" s="364"/>
      <c r="AS638" s="364"/>
      <c r="AT638" s="364"/>
      <c r="AU638" s="364"/>
      <c r="AV638" s="364"/>
      <c r="AW638" s="364"/>
      <c r="AX638" s="364"/>
      <c r="AY638" s="364"/>
      <c r="AZ638" s="364"/>
      <c r="BA638" s="364"/>
      <c r="BB638" s="364"/>
      <c r="BC638" s="364"/>
      <c r="BD638" s="364"/>
      <c r="BE638" s="364"/>
      <c r="BF638" s="364"/>
      <c r="BG638" s="364"/>
      <c r="BH638" s="364"/>
      <c r="BI638" s="364"/>
      <c r="BJ638" s="364"/>
      <c r="BK638" s="364"/>
      <c r="BL638" s="364"/>
      <c r="BM638" s="364"/>
      <c r="BN638" s="364"/>
      <c r="BO638" s="364"/>
      <c r="BP638" s="364"/>
      <c r="BQ638" s="364"/>
      <c r="BR638" s="364"/>
      <c r="BS638" s="364"/>
      <c r="BT638" s="364"/>
      <c r="BU638" s="364"/>
      <c r="BV638" s="364"/>
      <c r="BW638" s="364"/>
      <c r="BX638" s="364"/>
      <c r="BY638" s="364"/>
      <c r="BZ638" s="364"/>
      <c r="CA638" s="364"/>
      <c r="CB638" s="364"/>
      <c r="CC638" s="364"/>
      <c r="CD638" s="364"/>
      <c r="CE638" s="364"/>
    </row>
  </sheetData>
  <mergeCells count="2835">
    <mergeCell ref="CP458:CQ458"/>
    <mergeCell ref="AC490:AK490"/>
    <mergeCell ref="AC491:AK491"/>
    <mergeCell ref="AC492:AK492"/>
    <mergeCell ref="AC493:AK493"/>
    <mergeCell ref="AC494:AK494"/>
    <mergeCell ref="AC495:AK495"/>
    <mergeCell ref="N490:AB490"/>
    <mergeCell ref="N491:AB491"/>
    <mergeCell ref="N492:AB492"/>
    <mergeCell ref="N493:AB493"/>
    <mergeCell ref="N494:AB494"/>
    <mergeCell ref="N495:AB495"/>
    <mergeCell ref="CP496:CQ496"/>
    <mergeCell ref="N547:AB547"/>
    <mergeCell ref="AC547:AK547"/>
    <mergeCell ref="N548:AB548"/>
    <mergeCell ref="AC548:AK548"/>
    <mergeCell ref="CF465:CK465"/>
    <mergeCell ref="CL465:CQ465"/>
    <mergeCell ref="BP460:BQ460"/>
    <mergeCell ref="BR460:BS460"/>
    <mergeCell ref="BT460:BU460"/>
    <mergeCell ref="BV460:BW460"/>
    <mergeCell ref="BN464:BS464"/>
    <mergeCell ref="BT464:BY464"/>
    <mergeCell ref="BZ464:CE464"/>
    <mergeCell ref="CF464:CK464"/>
    <mergeCell ref="CL464:CQ464"/>
    <mergeCell ref="BG467:BM467"/>
    <mergeCell ref="BN467:BS467"/>
    <mergeCell ref="BT467:BY467"/>
    <mergeCell ref="CP1:CQ1"/>
    <mergeCell ref="A2:CQ2"/>
    <mergeCell ref="A3:CQ3"/>
    <mergeCell ref="CP52:CQ52"/>
    <mergeCell ref="CP97:CQ97"/>
    <mergeCell ref="CP136:CQ136"/>
    <mergeCell ref="CP181:CQ181"/>
    <mergeCell ref="CP222:CQ222"/>
    <mergeCell ref="CP271:CQ271"/>
    <mergeCell ref="CP317:CQ317"/>
    <mergeCell ref="CP352:CQ352"/>
    <mergeCell ref="CP473:CQ473"/>
    <mergeCell ref="CP513:CQ513"/>
    <mergeCell ref="CP566:CQ566"/>
    <mergeCell ref="CP447:CQ447"/>
    <mergeCell ref="CP326:CQ326"/>
    <mergeCell ref="AC358:AK358"/>
    <mergeCell ref="AC359:AK359"/>
    <mergeCell ref="AC360:AK360"/>
    <mergeCell ref="AC361:AK361"/>
    <mergeCell ref="AC357:AK357"/>
    <mergeCell ref="AC356:AK356"/>
    <mergeCell ref="N356:AB356"/>
    <mergeCell ref="N357:AB357"/>
    <mergeCell ref="N358:AB358"/>
    <mergeCell ref="N359:AB359"/>
    <mergeCell ref="N360:AB360"/>
    <mergeCell ref="N361:AB361"/>
    <mergeCell ref="CP362:CQ362"/>
    <mergeCell ref="CP409:CQ409"/>
    <mergeCell ref="BK21:CE21"/>
    <mergeCell ref="A445:CQ445"/>
    <mergeCell ref="A446:CQ446"/>
    <mergeCell ref="A380:AO380"/>
    <mergeCell ref="AP380:AT380"/>
    <mergeCell ref="AU380:CE380"/>
    <mergeCell ref="A438:X438"/>
    <mergeCell ref="Y438:BL438"/>
    <mergeCell ref="BM438:CQ438"/>
    <mergeCell ref="A439:X439"/>
    <mergeCell ref="Y439:BL439"/>
    <mergeCell ref="BM439:CQ439"/>
    <mergeCell ref="A440:X440"/>
    <mergeCell ref="Y440:BL440"/>
    <mergeCell ref="BM440:CQ440"/>
    <mergeCell ref="A441:X441"/>
    <mergeCell ref="Y441:BL441"/>
    <mergeCell ref="BM441:CQ441"/>
    <mergeCell ref="A442:X442"/>
    <mergeCell ref="Y442:BL442"/>
    <mergeCell ref="BM442:CQ442"/>
    <mergeCell ref="A443:CQ443"/>
    <mergeCell ref="A444:CQ444"/>
    <mergeCell ref="A429:M429"/>
    <mergeCell ref="N429:Y429"/>
    <mergeCell ref="Z429:AK429"/>
    <mergeCell ref="AL429:AW429"/>
    <mergeCell ref="AX429:CQ429"/>
    <mergeCell ref="A430:M430"/>
    <mergeCell ref="N430:Y430"/>
    <mergeCell ref="Z430:AK430"/>
    <mergeCell ref="AL430:AW430"/>
    <mergeCell ref="AX430:CQ430"/>
    <mergeCell ref="A431:CE431"/>
    <mergeCell ref="A422:CE422"/>
    <mergeCell ref="A423:CE423"/>
    <mergeCell ref="A424:CQ424"/>
    <mergeCell ref="A432:CE432"/>
    <mergeCell ref="A433:CQ433"/>
    <mergeCell ref="A434:CQ434"/>
    <mergeCell ref="A435:CQ435"/>
    <mergeCell ref="A436:CQ436"/>
    <mergeCell ref="A437:CQ437"/>
    <mergeCell ref="A425:M425"/>
    <mergeCell ref="N425:Y425"/>
    <mergeCell ref="Z425:AK425"/>
    <mergeCell ref="AL425:AW425"/>
    <mergeCell ref="AX425:CQ425"/>
    <mergeCell ref="A426:M426"/>
    <mergeCell ref="N426:Y426"/>
    <mergeCell ref="Z426:AK426"/>
    <mergeCell ref="AL426:AW426"/>
    <mergeCell ref="AX426:CQ426"/>
    <mergeCell ref="A427:M427"/>
    <mergeCell ref="N427:Y427"/>
    <mergeCell ref="Z427:AK427"/>
    <mergeCell ref="AL427:AW427"/>
    <mergeCell ref="AX427:CQ427"/>
    <mergeCell ref="A428:M428"/>
    <mergeCell ref="N428:Y428"/>
    <mergeCell ref="Z428:AK428"/>
    <mergeCell ref="AL428:AW428"/>
    <mergeCell ref="AX428:CQ428"/>
    <mergeCell ref="A419:G419"/>
    <mergeCell ref="H419:S419"/>
    <mergeCell ref="T419:AB419"/>
    <mergeCell ref="AC419:AR419"/>
    <mergeCell ref="AS419:AW419"/>
    <mergeCell ref="AX419:BA419"/>
    <mergeCell ref="BB419:BF419"/>
    <mergeCell ref="BG419:BK419"/>
    <mergeCell ref="BL419:BP419"/>
    <mergeCell ref="BQ419:BU419"/>
    <mergeCell ref="BV419:BZ419"/>
    <mergeCell ref="CA419:CE419"/>
    <mergeCell ref="CF419:CK419"/>
    <mergeCell ref="CL419:CQ419"/>
    <mergeCell ref="A420:G420"/>
    <mergeCell ref="H420:S420"/>
    <mergeCell ref="T420:AB420"/>
    <mergeCell ref="AC420:AR420"/>
    <mergeCell ref="AS420:AW420"/>
    <mergeCell ref="AX420:BA420"/>
    <mergeCell ref="BB420:BF420"/>
    <mergeCell ref="BG420:BK420"/>
    <mergeCell ref="BL420:BP420"/>
    <mergeCell ref="BQ420:BU420"/>
    <mergeCell ref="BV420:BZ420"/>
    <mergeCell ref="CA420:CE420"/>
    <mergeCell ref="CF420:CK420"/>
    <mergeCell ref="CL420:CQ420"/>
    <mergeCell ref="A416:G416"/>
    <mergeCell ref="H416:S416"/>
    <mergeCell ref="T416:AB416"/>
    <mergeCell ref="AC416:AR416"/>
    <mergeCell ref="AS416:AW416"/>
    <mergeCell ref="AX416:BA416"/>
    <mergeCell ref="BB416:BF416"/>
    <mergeCell ref="BG416:BK416"/>
    <mergeCell ref="BL416:BP416"/>
    <mergeCell ref="BQ416:BU416"/>
    <mergeCell ref="BV416:BZ416"/>
    <mergeCell ref="CA416:CE416"/>
    <mergeCell ref="CF416:CK416"/>
    <mergeCell ref="CL416:CQ416"/>
    <mergeCell ref="A417:G417"/>
    <mergeCell ref="H417:S417"/>
    <mergeCell ref="T417:AB417"/>
    <mergeCell ref="AC417:AR417"/>
    <mergeCell ref="AS417:AW417"/>
    <mergeCell ref="AX417:BA417"/>
    <mergeCell ref="BB417:BF417"/>
    <mergeCell ref="BG417:BK417"/>
    <mergeCell ref="BL417:BP417"/>
    <mergeCell ref="BQ417:BU417"/>
    <mergeCell ref="BV417:BZ417"/>
    <mergeCell ref="CA417:CE417"/>
    <mergeCell ref="CF417:CK417"/>
    <mergeCell ref="CL417:CQ417"/>
    <mergeCell ref="BV411:BW411"/>
    <mergeCell ref="BX411:BY411"/>
    <mergeCell ref="CA411:CB411"/>
    <mergeCell ref="CC411:CD411"/>
    <mergeCell ref="CF411:CK414"/>
    <mergeCell ref="CL411:CQ414"/>
    <mergeCell ref="BB412:BF414"/>
    <mergeCell ref="BG412:BK414"/>
    <mergeCell ref="BL412:BP414"/>
    <mergeCell ref="BQ412:BU414"/>
    <mergeCell ref="BV412:BZ414"/>
    <mergeCell ref="CA412:CE414"/>
    <mergeCell ref="AS414:AW414"/>
    <mergeCell ref="AX414:BA414"/>
    <mergeCell ref="A415:G415"/>
    <mergeCell ref="H415:S415"/>
    <mergeCell ref="T415:AB415"/>
    <mergeCell ref="AC415:AR415"/>
    <mergeCell ref="AS415:AW415"/>
    <mergeCell ref="AX415:BA415"/>
    <mergeCell ref="BB415:BF415"/>
    <mergeCell ref="BG415:BK415"/>
    <mergeCell ref="BL415:BP415"/>
    <mergeCell ref="BQ415:BU415"/>
    <mergeCell ref="BV415:BZ415"/>
    <mergeCell ref="CA415:CE415"/>
    <mergeCell ref="CF415:CK415"/>
    <mergeCell ref="CL415:CQ415"/>
    <mergeCell ref="A403:G403"/>
    <mergeCell ref="H403:S403"/>
    <mergeCell ref="T403:AE403"/>
    <mergeCell ref="AF403:AY403"/>
    <mergeCell ref="AZ403:BF403"/>
    <mergeCell ref="BG403:BM403"/>
    <mergeCell ref="BN403:BS403"/>
    <mergeCell ref="BT403:BY403"/>
    <mergeCell ref="BZ403:CE403"/>
    <mergeCell ref="CF403:CK403"/>
    <mergeCell ref="CL403:CQ403"/>
    <mergeCell ref="A405:G405"/>
    <mergeCell ref="H405:S405"/>
    <mergeCell ref="T405:AE405"/>
    <mergeCell ref="AF405:AY405"/>
    <mergeCell ref="AZ405:BF405"/>
    <mergeCell ref="BG405:BM405"/>
    <mergeCell ref="BN405:BS405"/>
    <mergeCell ref="BT405:BY405"/>
    <mergeCell ref="BZ405:CE405"/>
    <mergeCell ref="CF405:CK405"/>
    <mergeCell ref="CL405:CQ405"/>
    <mergeCell ref="A404:G404"/>
    <mergeCell ref="H404:S404"/>
    <mergeCell ref="T404:AE404"/>
    <mergeCell ref="AF404:AY404"/>
    <mergeCell ref="AZ404:BF404"/>
    <mergeCell ref="BG404:BM404"/>
    <mergeCell ref="BN404:BS404"/>
    <mergeCell ref="BT404:BY404"/>
    <mergeCell ref="BZ404:CE404"/>
    <mergeCell ref="CF404:CK404"/>
    <mergeCell ref="A401:G401"/>
    <mergeCell ref="H401:S401"/>
    <mergeCell ref="T401:AE401"/>
    <mergeCell ref="AF401:AY401"/>
    <mergeCell ref="AZ401:BF401"/>
    <mergeCell ref="BG401:BM401"/>
    <mergeCell ref="BN401:BS401"/>
    <mergeCell ref="BT401:BY401"/>
    <mergeCell ref="BZ401:CE401"/>
    <mergeCell ref="CF401:CK401"/>
    <mergeCell ref="CL401:CQ401"/>
    <mergeCell ref="A402:G402"/>
    <mergeCell ref="H402:S402"/>
    <mergeCell ref="T402:AE402"/>
    <mergeCell ref="AF402:AY402"/>
    <mergeCell ref="AZ402:BF402"/>
    <mergeCell ref="BG402:BM402"/>
    <mergeCell ref="BN402:BS402"/>
    <mergeCell ref="BT402:BY402"/>
    <mergeCell ref="BZ402:CE402"/>
    <mergeCell ref="CF402:CK402"/>
    <mergeCell ref="CL402:CQ402"/>
    <mergeCell ref="A398:G398"/>
    <mergeCell ref="H398:S398"/>
    <mergeCell ref="T398:AE398"/>
    <mergeCell ref="AF398:AY398"/>
    <mergeCell ref="AZ398:BF398"/>
    <mergeCell ref="BG398:BM398"/>
    <mergeCell ref="BN398:BS398"/>
    <mergeCell ref="BT398:BY398"/>
    <mergeCell ref="BZ398:CE398"/>
    <mergeCell ref="CF398:CK398"/>
    <mergeCell ref="CL398:CQ398"/>
    <mergeCell ref="A400:G400"/>
    <mergeCell ref="H400:S400"/>
    <mergeCell ref="T400:AE400"/>
    <mergeCell ref="AF400:AY400"/>
    <mergeCell ref="AZ400:BF400"/>
    <mergeCell ref="BG400:BM400"/>
    <mergeCell ref="BN400:BS400"/>
    <mergeCell ref="BT400:BY400"/>
    <mergeCell ref="BZ400:CE400"/>
    <mergeCell ref="CF400:CK400"/>
    <mergeCell ref="CL400:CQ400"/>
    <mergeCell ref="T396:AE396"/>
    <mergeCell ref="AF396:AY396"/>
    <mergeCell ref="AZ396:BF396"/>
    <mergeCell ref="BG396:BM396"/>
    <mergeCell ref="BN396:BS396"/>
    <mergeCell ref="BT396:BY396"/>
    <mergeCell ref="BZ396:CE396"/>
    <mergeCell ref="CF396:CK396"/>
    <mergeCell ref="CL396:CQ396"/>
    <mergeCell ref="A397:G397"/>
    <mergeCell ref="H397:S397"/>
    <mergeCell ref="T397:AE397"/>
    <mergeCell ref="AF397:AY397"/>
    <mergeCell ref="AZ397:BF397"/>
    <mergeCell ref="BG397:BM397"/>
    <mergeCell ref="BN397:BS397"/>
    <mergeCell ref="BT397:BY397"/>
    <mergeCell ref="BZ397:CE397"/>
    <mergeCell ref="CF397:CK397"/>
    <mergeCell ref="CL397:CQ397"/>
    <mergeCell ref="A308:CQ308"/>
    <mergeCell ref="A309:CQ309"/>
    <mergeCell ref="A382:X382"/>
    <mergeCell ref="Y382:BF382"/>
    <mergeCell ref="BS382:CE385"/>
    <mergeCell ref="CF382:CQ384"/>
    <mergeCell ref="A383:BF383"/>
    <mergeCell ref="A384:AD384"/>
    <mergeCell ref="AE384:BF384"/>
    <mergeCell ref="A385:BF385"/>
    <mergeCell ref="A386:BF386"/>
    <mergeCell ref="BG386:CE386"/>
    <mergeCell ref="A387:CE387"/>
    <mergeCell ref="A388:CE388"/>
    <mergeCell ref="A389:CE389"/>
    <mergeCell ref="A390:CE390"/>
    <mergeCell ref="A391:G395"/>
    <mergeCell ref="H391:S391"/>
    <mergeCell ref="T391:AE391"/>
    <mergeCell ref="AF391:BM391"/>
    <mergeCell ref="BN391:CE391"/>
    <mergeCell ref="CF391:CQ391"/>
    <mergeCell ref="H392:S395"/>
    <mergeCell ref="T392:AE395"/>
    <mergeCell ref="AF392:AY395"/>
    <mergeCell ref="AZ392:BM393"/>
    <mergeCell ref="BN392:BO392"/>
    <mergeCell ref="BP392:BQ392"/>
    <mergeCell ref="BR392:BS392"/>
    <mergeCell ref="BT392:BU392"/>
    <mergeCell ref="BV392:BW392"/>
    <mergeCell ref="BX392:BY392"/>
    <mergeCell ref="A301:X301"/>
    <mergeCell ref="Y301:BL301"/>
    <mergeCell ref="BM301:CQ301"/>
    <mergeCell ref="A302:X302"/>
    <mergeCell ref="Y302:BL302"/>
    <mergeCell ref="BM302:CQ302"/>
    <mergeCell ref="A303:X303"/>
    <mergeCell ref="Y303:BL303"/>
    <mergeCell ref="BM303:CQ303"/>
    <mergeCell ref="A304:X304"/>
    <mergeCell ref="Y304:BL304"/>
    <mergeCell ref="BM304:CQ304"/>
    <mergeCell ref="A305:X305"/>
    <mergeCell ref="Y305:BL305"/>
    <mergeCell ref="BM305:CQ305"/>
    <mergeCell ref="A306:CQ306"/>
    <mergeCell ref="A307:CQ307"/>
    <mergeCell ref="A291:M291"/>
    <mergeCell ref="N291:Y291"/>
    <mergeCell ref="Z291:AK291"/>
    <mergeCell ref="AL291:AW291"/>
    <mergeCell ref="AX291:CQ291"/>
    <mergeCell ref="A292:M292"/>
    <mergeCell ref="N292:Y292"/>
    <mergeCell ref="Z292:AK292"/>
    <mergeCell ref="AL292:AW292"/>
    <mergeCell ref="AX292:CQ292"/>
    <mergeCell ref="A294:CE294"/>
    <mergeCell ref="A295:CQ295"/>
    <mergeCell ref="A296:CQ296"/>
    <mergeCell ref="A297:CE297"/>
    <mergeCell ref="A298:CE298"/>
    <mergeCell ref="A299:CE299"/>
    <mergeCell ref="A300:CE300"/>
    <mergeCell ref="A287:M287"/>
    <mergeCell ref="N287:Y287"/>
    <mergeCell ref="Z287:AK287"/>
    <mergeCell ref="AL287:AW287"/>
    <mergeCell ref="AX287:CQ287"/>
    <mergeCell ref="A288:M288"/>
    <mergeCell ref="N288:Y288"/>
    <mergeCell ref="Z288:AK288"/>
    <mergeCell ref="AL288:AW288"/>
    <mergeCell ref="AX288:CQ288"/>
    <mergeCell ref="A289:M289"/>
    <mergeCell ref="N289:Y289"/>
    <mergeCell ref="Z289:AK289"/>
    <mergeCell ref="AL289:AW289"/>
    <mergeCell ref="AX289:CQ289"/>
    <mergeCell ref="A290:M290"/>
    <mergeCell ref="N290:Y290"/>
    <mergeCell ref="Z290:AK290"/>
    <mergeCell ref="AL290:AW290"/>
    <mergeCell ref="AX290:CQ290"/>
    <mergeCell ref="A282:G282"/>
    <mergeCell ref="H282:S282"/>
    <mergeCell ref="T282:AB282"/>
    <mergeCell ref="AC282:AR282"/>
    <mergeCell ref="AS282:AW282"/>
    <mergeCell ref="AX282:BA282"/>
    <mergeCell ref="BB282:BF282"/>
    <mergeCell ref="BG282:BK282"/>
    <mergeCell ref="BL282:BP282"/>
    <mergeCell ref="BQ282:BU282"/>
    <mergeCell ref="BV282:BZ282"/>
    <mergeCell ref="CA282:CE282"/>
    <mergeCell ref="CF282:CK282"/>
    <mergeCell ref="CL282:CQ282"/>
    <mergeCell ref="A284:CE284"/>
    <mergeCell ref="A285:CE285"/>
    <mergeCell ref="A286:CQ286"/>
    <mergeCell ref="A280:G280"/>
    <mergeCell ref="H280:S280"/>
    <mergeCell ref="T280:AB280"/>
    <mergeCell ref="AC280:AR280"/>
    <mergeCell ref="AS280:AW280"/>
    <mergeCell ref="AX280:BA280"/>
    <mergeCell ref="BB280:BF280"/>
    <mergeCell ref="BG280:BK280"/>
    <mergeCell ref="BL280:BP280"/>
    <mergeCell ref="BQ280:BU280"/>
    <mergeCell ref="BV280:BZ280"/>
    <mergeCell ref="CA280:CE280"/>
    <mergeCell ref="CF280:CK280"/>
    <mergeCell ref="CL280:CQ280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BQ281:BU281"/>
    <mergeCell ref="BV281:BZ281"/>
    <mergeCell ref="CA281:CE281"/>
    <mergeCell ref="CF281:CK281"/>
    <mergeCell ref="CL281:CQ281"/>
    <mergeCell ref="BS275:BT275"/>
    <mergeCell ref="BV275:BW275"/>
    <mergeCell ref="BX275:BY275"/>
    <mergeCell ref="CA275:CB275"/>
    <mergeCell ref="CC275:CD275"/>
    <mergeCell ref="CF275:CK278"/>
    <mergeCell ref="CL275:CQ278"/>
    <mergeCell ref="BB276:BF278"/>
    <mergeCell ref="BG276:BK278"/>
    <mergeCell ref="BL276:BP278"/>
    <mergeCell ref="BQ276:BU278"/>
    <mergeCell ref="BV276:BZ278"/>
    <mergeCell ref="CA276:CE278"/>
    <mergeCell ref="AS278:AW278"/>
    <mergeCell ref="AX278:BA278"/>
    <mergeCell ref="A279:G279"/>
    <mergeCell ref="H279:S279"/>
    <mergeCell ref="T279:AB279"/>
    <mergeCell ref="AC279:AR279"/>
    <mergeCell ref="AS279:AW279"/>
    <mergeCell ref="AX279:BA279"/>
    <mergeCell ref="BB279:BF279"/>
    <mergeCell ref="BG279:BK279"/>
    <mergeCell ref="BL279:BP279"/>
    <mergeCell ref="BQ279:BU279"/>
    <mergeCell ref="BV279:BZ279"/>
    <mergeCell ref="CA279:CE279"/>
    <mergeCell ref="CF279:CK279"/>
    <mergeCell ref="CL279:CQ279"/>
    <mergeCell ref="A269:G269"/>
    <mergeCell ref="H269:S269"/>
    <mergeCell ref="T269:AE269"/>
    <mergeCell ref="AF269:AY269"/>
    <mergeCell ref="AZ269:BF269"/>
    <mergeCell ref="BG269:BM269"/>
    <mergeCell ref="BN269:BS269"/>
    <mergeCell ref="BT269:BY269"/>
    <mergeCell ref="BZ269:CE269"/>
    <mergeCell ref="CF269:CK269"/>
    <mergeCell ref="CL269:CQ269"/>
    <mergeCell ref="A270:CE270"/>
    <mergeCell ref="A272:CE272"/>
    <mergeCell ref="A273:CE273"/>
    <mergeCell ref="A274:G278"/>
    <mergeCell ref="H274:S274"/>
    <mergeCell ref="T274:AB274"/>
    <mergeCell ref="AC274:BA274"/>
    <mergeCell ref="BB274:BP274"/>
    <mergeCell ref="BQ274:CE274"/>
    <mergeCell ref="CF274:CQ274"/>
    <mergeCell ref="H275:S278"/>
    <mergeCell ref="T275:AB278"/>
    <mergeCell ref="AC275:AR278"/>
    <mergeCell ref="AS275:BA277"/>
    <mergeCell ref="BB275:BC275"/>
    <mergeCell ref="BD275:BE275"/>
    <mergeCell ref="BG275:BH275"/>
    <mergeCell ref="BI275:BJ275"/>
    <mergeCell ref="BL275:BM275"/>
    <mergeCell ref="BN275:BO275"/>
    <mergeCell ref="BQ275:BR275"/>
    <mergeCell ref="A267:G267"/>
    <mergeCell ref="H267:S267"/>
    <mergeCell ref="T267:AE267"/>
    <mergeCell ref="AF267:AY267"/>
    <mergeCell ref="AZ267:BF267"/>
    <mergeCell ref="BG267:BM267"/>
    <mergeCell ref="BN267:BS267"/>
    <mergeCell ref="BT267:BY267"/>
    <mergeCell ref="BZ267:CE267"/>
    <mergeCell ref="CF267:CK267"/>
    <mergeCell ref="CL267:CQ267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CF268:CK268"/>
    <mergeCell ref="CL268:CQ268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F265:CK265"/>
    <mergeCell ref="CL265:CQ265"/>
    <mergeCell ref="A266:G266"/>
    <mergeCell ref="H266:S266"/>
    <mergeCell ref="T266:AE266"/>
    <mergeCell ref="AF266:AY266"/>
    <mergeCell ref="AZ266:BF266"/>
    <mergeCell ref="BG266:BM266"/>
    <mergeCell ref="BN266:BS266"/>
    <mergeCell ref="BT266:BY266"/>
    <mergeCell ref="BZ266:CE266"/>
    <mergeCell ref="CF266:CK266"/>
    <mergeCell ref="CL266:CQ266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54:CE254"/>
    <mergeCell ref="A255:CE255"/>
    <mergeCell ref="A256:CE256"/>
    <mergeCell ref="A257:CE257"/>
    <mergeCell ref="A258:G262"/>
    <mergeCell ref="H258:S258"/>
    <mergeCell ref="T258:AE258"/>
    <mergeCell ref="AF258:BM258"/>
    <mergeCell ref="BN258:CE258"/>
    <mergeCell ref="CF258:CQ258"/>
    <mergeCell ref="H259:S262"/>
    <mergeCell ref="T259:AE262"/>
    <mergeCell ref="AF259:AY262"/>
    <mergeCell ref="AZ259:BM260"/>
    <mergeCell ref="BN259:BO259"/>
    <mergeCell ref="BP259:BQ259"/>
    <mergeCell ref="BR259:BS259"/>
    <mergeCell ref="BT259:BU259"/>
    <mergeCell ref="BV259:BW259"/>
    <mergeCell ref="BX259:BY259"/>
    <mergeCell ref="BZ259:CA259"/>
    <mergeCell ref="CB259:CC259"/>
    <mergeCell ref="CD259:CE259"/>
    <mergeCell ref="CF259:CK262"/>
    <mergeCell ref="CL259:CQ262"/>
    <mergeCell ref="BN260:BS262"/>
    <mergeCell ref="BT260:BY262"/>
    <mergeCell ref="BZ260:CE262"/>
    <mergeCell ref="AZ261:BF262"/>
    <mergeCell ref="BG261:BM262"/>
    <mergeCell ref="A241:X241"/>
    <mergeCell ref="Y241:BL241"/>
    <mergeCell ref="BM241:CQ241"/>
    <mergeCell ref="A242:CQ242"/>
    <mergeCell ref="A243:CQ243"/>
    <mergeCell ref="A244:CQ244"/>
    <mergeCell ref="A245:CQ245"/>
    <mergeCell ref="A247:AO247"/>
    <mergeCell ref="AP247:AT247"/>
    <mergeCell ref="AU247:CE247"/>
    <mergeCell ref="A248:CE248"/>
    <mergeCell ref="A249:X249"/>
    <mergeCell ref="Y249:BF249"/>
    <mergeCell ref="BS249:CE252"/>
    <mergeCell ref="CF249:CQ251"/>
    <mergeCell ref="A250:BF250"/>
    <mergeCell ref="A251:AD251"/>
    <mergeCell ref="AE251:BF251"/>
    <mergeCell ref="A252:BF253"/>
    <mergeCell ref="BG253:CE253"/>
    <mergeCell ref="A232:CQ232"/>
    <mergeCell ref="A233:CE233"/>
    <mergeCell ref="A234:CE234"/>
    <mergeCell ref="A235:CE235"/>
    <mergeCell ref="A236:CE236"/>
    <mergeCell ref="A237:X237"/>
    <mergeCell ref="Y237:BL237"/>
    <mergeCell ref="BM237:CQ237"/>
    <mergeCell ref="A238:X238"/>
    <mergeCell ref="Y238:BL238"/>
    <mergeCell ref="BM238:CQ238"/>
    <mergeCell ref="A239:X239"/>
    <mergeCell ref="Y239:BL239"/>
    <mergeCell ref="BM239:CQ239"/>
    <mergeCell ref="A240:X240"/>
    <mergeCell ref="Y240:BL240"/>
    <mergeCell ref="BM240:CQ240"/>
    <mergeCell ref="A227:M227"/>
    <mergeCell ref="N227:Y227"/>
    <mergeCell ref="Z227:AK227"/>
    <mergeCell ref="AL227:AW227"/>
    <mergeCell ref="AX227:CQ227"/>
    <mergeCell ref="A228:M228"/>
    <mergeCell ref="N228:Y228"/>
    <mergeCell ref="Z228:AK228"/>
    <mergeCell ref="AL228:AW228"/>
    <mergeCell ref="AX228:CQ228"/>
    <mergeCell ref="A229:M229"/>
    <mergeCell ref="N229:Y229"/>
    <mergeCell ref="Z229:AK229"/>
    <mergeCell ref="AL229:AW229"/>
    <mergeCell ref="AX229:CQ229"/>
    <mergeCell ref="A230:CE230"/>
    <mergeCell ref="A231:CQ231"/>
    <mergeCell ref="A221:CE221"/>
    <mergeCell ref="A222:CE222"/>
    <mergeCell ref="A223:CQ223"/>
    <mergeCell ref="A224:M224"/>
    <mergeCell ref="N224:Y224"/>
    <mergeCell ref="Z224:AK224"/>
    <mergeCell ref="AL224:AW224"/>
    <mergeCell ref="AX224:CQ224"/>
    <mergeCell ref="A225:M225"/>
    <mergeCell ref="N225:Y225"/>
    <mergeCell ref="Z225:AK225"/>
    <mergeCell ref="AL225:AW225"/>
    <mergeCell ref="AX225:CQ225"/>
    <mergeCell ref="A226:M226"/>
    <mergeCell ref="N226:Y226"/>
    <mergeCell ref="Z226:AK226"/>
    <mergeCell ref="AL226:AW226"/>
    <mergeCell ref="AX226:CQ226"/>
    <mergeCell ref="A218:G218"/>
    <mergeCell ref="H218:S218"/>
    <mergeCell ref="T218:AB218"/>
    <mergeCell ref="AC218:AR218"/>
    <mergeCell ref="AS218:AW218"/>
    <mergeCell ref="AX218:BA218"/>
    <mergeCell ref="BB218:BF218"/>
    <mergeCell ref="BG218:BK218"/>
    <mergeCell ref="BL218:BP218"/>
    <mergeCell ref="BQ218:BU218"/>
    <mergeCell ref="BV218:BZ218"/>
    <mergeCell ref="CA218:CE218"/>
    <mergeCell ref="CF218:CK218"/>
    <mergeCell ref="CL218:CQ218"/>
    <mergeCell ref="A219:G219"/>
    <mergeCell ref="H219:S219"/>
    <mergeCell ref="T219:AB219"/>
    <mergeCell ref="AC219:AR219"/>
    <mergeCell ref="AS219:AW219"/>
    <mergeCell ref="AX219:BA219"/>
    <mergeCell ref="BB219:BF219"/>
    <mergeCell ref="BG219:BK219"/>
    <mergeCell ref="BL219:BP219"/>
    <mergeCell ref="BQ219:BU219"/>
    <mergeCell ref="BV219:BZ219"/>
    <mergeCell ref="CA219:CE219"/>
    <mergeCell ref="CF219:CK219"/>
    <mergeCell ref="CL219:CQ219"/>
    <mergeCell ref="A216:G216"/>
    <mergeCell ref="H216:S216"/>
    <mergeCell ref="T216:AB216"/>
    <mergeCell ref="AC216:AR216"/>
    <mergeCell ref="AS216:AW216"/>
    <mergeCell ref="AX216:BA216"/>
    <mergeCell ref="BB216:BF216"/>
    <mergeCell ref="BG216:BK216"/>
    <mergeCell ref="BL216:BP216"/>
    <mergeCell ref="BQ216:BU216"/>
    <mergeCell ref="BV216:BZ216"/>
    <mergeCell ref="CA216:CE216"/>
    <mergeCell ref="CF216:CK216"/>
    <mergeCell ref="CL216:CQ216"/>
    <mergeCell ref="A217:G217"/>
    <mergeCell ref="H217:S217"/>
    <mergeCell ref="T217:AB217"/>
    <mergeCell ref="AC217:AR217"/>
    <mergeCell ref="AS217:AW217"/>
    <mergeCell ref="AX217:BA217"/>
    <mergeCell ref="BB217:BF217"/>
    <mergeCell ref="BG217:BK217"/>
    <mergeCell ref="BL217:BP217"/>
    <mergeCell ref="BQ217:BU217"/>
    <mergeCell ref="BV217:BZ217"/>
    <mergeCell ref="CA217:CE217"/>
    <mergeCell ref="CF217:CK217"/>
    <mergeCell ref="CL217:CQ217"/>
    <mergeCell ref="BS211:BT211"/>
    <mergeCell ref="BV211:BW211"/>
    <mergeCell ref="BX211:BY211"/>
    <mergeCell ref="CA211:CB211"/>
    <mergeCell ref="CC211:CD211"/>
    <mergeCell ref="CF211:CK214"/>
    <mergeCell ref="CL211:CQ214"/>
    <mergeCell ref="BB212:BF214"/>
    <mergeCell ref="BG212:BK214"/>
    <mergeCell ref="BL212:BP214"/>
    <mergeCell ref="BQ212:BU214"/>
    <mergeCell ref="BV212:BZ214"/>
    <mergeCell ref="CA212:CE214"/>
    <mergeCell ref="AS214:AW214"/>
    <mergeCell ref="AX214:BA214"/>
    <mergeCell ref="A215:G215"/>
    <mergeCell ref="H215:S215"/>
    <mergeCell ref="T215:AB215"/>
    <mergeCell ref="AC215:AR215"/>
    <mergeCell ref="AS215:AW215"/>
    <mergeCell ref="AX215:BA215"/>
    <mergeCell ref="BB215:BF215"/>
    <mergeCell ref="BG215:BK215"/>
    <mergeCell ref="BL215:BP215"/>
    <mergeCell ref="BQ215:BU215"/>
    <mergeCell ref="BV215:BZ215"/>
    <mergeCell ref="CA215:CE215"/>
    <mergeCell ref="CF215:CK215"/>
    <mergeCell ref="CL215:CQ21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CF206:CK206"/>
    <mergeCell ref="CL206:CQ206"/>
    <mergeCell ref="A207:CE207"/>
    <mergeCell ref="A208:CE208"/>
    <mergeCell ref="A209:CE209"/>
    <mergeCell ref="A210:G214"/>
    <mergeCell ref="H210:S210"/>
    <mergeCell ref="T210:AB210"/>
    <mergeCell ref="AC210:BA210"/>
    <mergeCell ref="BB210:BP210"/>
    <mergeCell ref="BQ210:CE210"/>
    <mergeCell ref="CF210:CQ210"/>
    <mergeCell ref="H211:S214"/>
    <mergeCell ref="T211:AB214"/>
    <mergeCell ref="AC211:AR214"/>
    <mergeCell ref="AS211:BA213"/>
    <mergeCell ref="BB211:BC211"/>
    <mergeCell ref="BD211:BE211"/>
    <mergeCell ref="BG211:BH211"/>
    <mergeCell ref="BI211:BJ211"/>
    <mergeCell ref="BL211:BM211"/>
    <mergeCell ref="BN211:BO211"/>
    <mergeCell ref="BQ211:BR211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G205"/>
    <mergeCell ref="H205:S205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190:CE190"/>
    <mergeCell ref="A191:CE191"/>
    <mergeCell ref="A192:CE192"/>
    <mergeCell ref="A193:G197"/>
    <mergeCell ref="H193:S193"/>
    <mergeCell ref="T193:AE193"/>
    <mergeCell ref="AF193:BM193"/>
    <mergeCell ref="BN193:CE193"/>
    <mergeCell ref="CF193:CQ193"/>
    <mergeCell ref="H194:S197"/>
    <mergeCell ref="T194:AE197"/>
    <mergeCell ref="AF194:AY197"/>
    <mergeCell ref="AZ194:BM195"/>
    <mergeCell ref="BN194:BO194"/>
    <mergeCell ref="BP194:BQ194"/>
    <mergeCell ref="BR194:BS194"/>
    <mergeCell ref="BT194:BU194"/>
    <mergeCell ref="BV194:BW194"/>
    <mergeCell ref="BX194:BY194"/>
    <mergeCell ref="BZ194:CA194"/>
    <mergeCell ref="CB194:CC194"/>
    <mergeCell ref="CD194:CE194"/>
    <mergeCell ref="CF194:CK197"/>
    <mergeCell ref="CL194:CQ197"/>
    <mergeCell ref="BN195:BS197"/>
    <mergeCell ref="BT195:BY197"/>
    <mergeCell ref="BZ195:CE197"/>
    <mergeCell ref="AZ196:BF197"/>
    <mergeCell ref="BG196:BM197"/>
    <mergeCell ref="A179:CQ179"/>
    <mergeCell ref="A180:CQ180"/>
    <mergeCell ref="A182:AO182"/>
    <mergeCell ref="AP182:AT182"/>
    <mergeCell ref="AU182:CE182"/>
    <mergeCell ref="A183:CE183"/>
    <mergeCell ref="A184:X184"/>
    <mergeCell ref="Y184:BF184"/>
    <mergeCell ref="BS184:CE187"/>
    <mergeCell ref="CF184:CQ186"/>
    <mergeCell ref="A185:BF185"/>
    <mergeCell ref="A186:AD186"/>
    <mergeCell ref="AE186:BF186"/>
    <mergeCell ref="A187:BF188"/>
    <mergeCell ref="BG188:CE188"/>
    <mergeCell ref="A189:CE189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M174:CQ174"/>
    <mergeCell ref="A175:X175"/>
    <mergeCell ref="Y175:BL175"/>
    <mergeCell ref="BM175:CQ175"/>
    <mergeCell ref="A176:X176"/>
    <mergeCell ref="Y176:BL176"/>
    <mergeCell ref="BM176:CQ176"/>
    <mergeCell ref="A177:CQ177"/>
    <mergeCell ref="A178:CQ178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5:CE165"/>
    <mergeCell ref="A166:CE166"/>
    <mergeCell ref="A167:CQ167"/>
    <mergeCell ref="A168:CQ168"/>
    <mergeCell ref="A169:CQ169"/>
    <mergeCell ref="A170:CQ170"/>
    <mergeCell ref="A171:CQ171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A156:CE156"/>
    <mergeCell ref="A157:CE157"/>
    <mergeCell ref="A158:CQ158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L152:BP152"/>
    <mergeCell ref="BQ152:BU152"/>
    <mergeCell ref="BV152:BZ152"/>
    <mergeCell ref="CA152:CE152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  <mergeCell ref="CF153:CK153"/>
    <mergeCell ref="CL153:CQ153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CA145:CE147"/>
    <mergeCell ref="AS147:AW147"/>
    <mergeCell ref="AX147:BA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1:CE141"/>
    <mergeCell ref="A142:CE142"/>
    <mergeCell ref="A143:G147"/>
    <mergeCell ref="H143:S143"/>
    <mergeCell ref="T143:AB143"/>
    <mergeCell ref="AC143:BA143"/>
    <mergeCell ref="BB143:BP143"/>
    <mergeCell ref="BQ143:CE143"/>
    <mergeCell ref="CF143:CQ143"/>
    <mergeCell ref="H144:S147"/>
    <mergeCell ref="T144:AB147"/>
    <mergeCell ref="AC144:AR147"/>
    <mergeCell ref="AS144:BA146"/>
    <mergeCell ref="BB144:BC144"/>
    <mergeCell ref="BD144:BE144"/>
    <mergeCell ref="BG144:BH144"/>
    <mergeCell ref="BI144:BJ144"/>
    <mergeCell ref="BL144:BM144"/>
    <mergeCell ref="BN144:BO144"/>
    <mergeCell ref="BQ144:BR144"/>
    <mergeCell ref="BS144:BT144"/>
    <mergeCell ref="BV144:BW144"/>
    <mergeCell ref="BX144:BY144"/>
    <mergeCell ref="CA144:CB144"/>
    <mergeCell ref="CC144:CD144"/>
    <mergeCell ref="CF144:CK147"/>
    <mergeCell ref="CL144:CQ147"/>
    <mergeCell ref="BB145:BF147"/>
    <mergeCell ref="BG145:BK147"/>
    <mergeCell ref="BL145:BP147"/>
    <mergeCell ref="BQ145:BU147"/>
    <mergeCell ref="BV145:BZ147"/>
    <mergeCell ref="A138:G138"/>
    <mergeCell ref="H138:S138"/>
    <mergeCell ref="T138:AE138"/>
    <mergeCell ref="AF138:AY138"/>
    <mergeCell ref="AZ138:BF138"/>
    <mergeCell ref="BG138:BM138"/>
    <mergeCell ref="BN138:BS138"/>
    <mergeCell ref="BT138:BY138"/>
    <mergeCell ref="BZ138:CE138"/>
    <mergeCell ref="CF138:CK138"/>
    <mergeCell ref="CL138:CQ138"/>
    <mergeCell ref="A139:G139"/>
    <mergeCell ref="H139:S139"/>
    <mergeCell ref="T139:AE139"/>
    <mergeCell ref="AF139:AY139"/>
    <mergeCell ref="AZ139:BF139"/>
    <mergeCell ref="BG139:BM139"/>
    <mergeCell ref="BN139:BS139"/>
    <mergeCell ref="BT139:BY139"/>
    <mergeCell ref="BZ139:CE139"/>
    <mergeCell ref="CF139:CK139"/>
    <mergeCell ref="CL139:CQ139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CF137:CK137"/>
    <mergeCell ref="CL137:CQ137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BG124:BM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32:CE32"/>
    <mergeCell ref="A33:CE33"/>
    <mergeCell ref="A34:CE34"/>
    <mergeCell ref="A35:G39"/>
    <mergeCell ref="H35:S35"/>
    <mergeCell ref="T35:AE35"/>
    <mergeCell ref="A120:CE120"/>
    <mergeCell ref="A121:G125"/>
    <mergeCell ref="H121:S121"/>
    <mergeCell ref="T121:AE121"/>
    <mergeCell ref="AF121:BM121"/>
    <mergeCell ref="BN121:CE121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CL122:CQ125"/>
    <mergeCell ref="BN123:BS125"/>
    <mergeCell ref="BT123:BY125"/>
    <mergeCell ref="BZ123:CE125"/>
    <mergeCell ref="AZ124:BF125"/>
    <mergeCell ref="BQ348:BU348"/>
    <mergeCell ref="BV347:BZ347"/>
    <mergeCell ref="BV348:BZ348"/>
    <mergeCell ref="CA347:CE347"/>
    <mergeCell ref="CA348:CE348"/>
    <mergeCell ref="CL347:CQ347"/>
    <mergeCell ref="CL348:CQ348"/>
    <mergeCell ref="AZ334:BF334"/>
    <mergeCell ref="AZ335:BF335"/>
    <mergeCell ref="AU27:CE27"/>
    <mergeCell ref="A112:CE112"/>
    <mergeCell ref="A113:X113"/>
    <mergeCell ref="Y113:BF113"/>
    <mergeCell ref="BS113:CE116"/>
    <mergeCell ref="CF113:CQ115"/>
    <mergeCell ref="A114:BF114"/>
    <mergeCell ref="A115:AD115"/>
    <mergeCell ref="AE115:BF115"/>
    <mergeCell ref="A116:BF116"/>
    <mergeCell ref="A117:CE117"/>
    <mergeCell ref="A118:CE118"/>
    <mergeCell ref="A119:CE119"/>
    <mergeCell ref="A111:AO111"/>
    <mergeCell ref="AP111:AT111"/>
    <mergeCell ref="A28:X28"/>
    <mergeCell ref="Y28:BA28"/>
    <mergeCell ref="BQ28:CE29"/>
    <mergeCell ref="CF28:CQ29"/>
    <mergeCell ref="A29:BA29"/>
    <mergeCell ref="A30:AD30"/>
    <mergeCell ref="A31:BF31"/>
    <mergeCell ref="BG31:CE31"/>
    <mergeCell ref="BZ334:CE334"/>
    <mergeCell ref="BZ335:CE335"/>
    <mergeCell ref="BZ336:CE336"/>
    <mergeCell ref="A334:G334"/>
    <mergeCell ref="H334:S334"/>
    <mergeCell ref="A335:G335"/>
    <mergeCell ref="H335:S335"/>
    <mergeCell ref="A336:G336"/>
    <mergeCell ref="H336:S336"/>
    <mergeCell ref="CF334:CK334"/>
    <mergeCell ref="CF335:CK335"/>
    <mergeCell ref="CF336:CK336"/>
    <mergeCell ref="CL334:CQ334"/>
    <mergeCell ref="CL335:CQ335"/>
    <mergeCell ref="CL336:CQ336"/>
    <mergeCell ref="CF347:CK347"/>
    <mergeCell ref="CF348:CK348"/>
    <mergeCell ref="AS347:AW347"/>
    <mergeCell ref="AS348:AW348"/>
    <mergeCell ref="AX348:BA348"/>
    <mergeCell ref="AX347:BA347"/>
    <mergeCell ref="T348:AB348"/>
    <mergeCell ref="T347:AB347"/>
    <mergeCell ref="AC347:AQ347"/>
    <mergeCell ref="AC348:AQ348"/>
    <mergeCell ref="BB347:BF347"/>
    <mergeCell ref="BB348:BF348"/>
    <mergeCell ref="BG347:BK347"/>
    <mergeCell ref="BG348:BK348"/>
    <mergeCell ref="BL347:BP347"/>
    <mergeCell ref="BL348:BP348"/>
    <mergeCell ref="BQ347:BU347"/>
    <mergeCell ref="AF334:AY334"/>
    <mergeCell ref="AF335:AY335"/>
    <mergeCell ref="AF336:AY336"/>
    <mergeCell ref="T334:AE334"/>
    <mergeCell ref="T335:AE335"/>
    <mergeCell ref="T336:AE336"/>
    <mergeCell ref="A339:CE339"/>
    <mergeCell ref="A340:CE340"/>
    <mergeCell ref="A341:G345"/>
    <mergeCell ref="H341:S341"/>
    <mergeCell ref="T341:AB341"/>
    <mergeCell ref="AC341:BA341"/>
    <mergeCell ref="BB341:BP341"/>
    <mergeCell ref="BQ341:CE341"/>
    <mergeCell ref="BN342:BO342"/>
    <mergeCell ref="BQ342:BR342"/>
    <mergeCell ref="AS345:AW345"/>
    <mergeCell ref="AX345:BA345"/>
    <mergeCell ref="BD342:BE342"/>
    <mergeCell ref="BG342:BH342"/>
    <mergeCell ref="BI342:BJ342"/>
    <mergeCell ref="BL342:BM342"/>
    <mergeCell ref="AZ336:BF336"/>
    <mergeCell ref="BG334:BM334"/>
    <mergeCell ref="BG335:BM335"/>
    <mergeCell ref="BG336:BM336"/>
    <mergeCell ref="BN334:BS334"/>
    <mergeCell ref="BN335:BS335"/>
    <mergeCell ref="BN336:BS336"/>
    <mergeCell ref="BT334:BY334"/>
    <mergeCell ref="BT335:BY335"/>
    <mergeCell ref="BT336:BY336"/>
    <mergeCell ref="A5:CQ5"/>
    <mergeCell ref="A6:CQ6"/>
    <mergeCell ref="A7:CE7"/>
    <mergeCell ref="A8:AU8"/>
    <mergeCell ref="AV8:CQ8"/>
    <mergeCell ref="CF18:CQ18"/>
    <mergeCell ref="A19:BJ19"/>
    <mergeCell ref="BK19:BT19"/>
    <mergeCell ref="BV19:CE19"/>
    <mergeCell ref="CF19:CQ19"/>
    <mergeCell ref="A15:AB15"/>
    <mergeCell ref="AC15:AD15"/>
    <mergeCell ref="A16:CE16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20:BJ20"/>
    <mergeCell ref="BK20:BT20"/>
    <mergeCell ref="BV20:CE20"/>
    <mergeCell ref="CF20:CQ20"/>
    <mergeCell ref="A23:AB23"/>
    <mergeCell ref="AC23:BJ23"/>
    <mergeCell ref="BK23:BT23"/>
    <mergeCell ref="BX23:CE23"/>
    <mergeCell ref="CF23:CQ23"/>
    <mergeCell ref="A318:CE318"/>
    <mergeCell ref="A319:CE319"/>
    <mergeCell ref="A320:CE320"/>
    <mergeCell ref="A313:X313"/>
    <mergeCell ref="Y313:BF313"/>
    <mergeCell ref="BS313:CE316"/>
    <mergeCell ref="CF313:CQ315"/>
    <mergeCell ref="A314:BF314"/>
    <mergeCell ref="A315:AD315"/>
    <mergeCell ref="AE315:BF315"/>
    <mergeCell ref="A316:BF316"/>
    <mergeCell ref="A311:AO311"/>
    <mergeCell ref="AP311:AT311"/>
    <mergeCell ref="AU311:CE311"/>
    <mergeCell ref="A312:CE312"/>
    <mergeCell ref="CF24:CQ24"/>
    <mergeCell ref="A21:BJ21"/>
    <mergeCell ref="CF21:CQ21"/>
    <mergeCell ref="A22:BJ22"/>
    <mergeCell ref="BX22:CE22"/>
    <mergeCell ref="CF22:CQ22"/>
    <mergeCell ref="CF25:CQ25"/>
    <mergeCell ref="A26:CE26"/>
    <mergeCell ref="A24:AB24"/>
    <mergeCell ref="AC24:BJ24"/>
    <mergeCell ref="BK24:BT24"/>
    <mergeCell ref="BX24:CE24"/>
    <mergeCell ref="BZ322:CA322"/>
    <mergeCell ref="CB322:CC322"/>
    <mergeCell ref="CD322:CE322"/>
    <mergeCell ref="CF322:CK325"/>
    <mergeCell ref="CL322:CQ325"/>
    <mergeCell ref="BN323:BS325"/>
    <mergeCell ref="BT323:BY325"/>
    <mergeCell ref="BZ323:CE325"/>
    <mergeCell ref="BN322:BO322"/>
    <mergeCell ref="BP322:BQ322"/>
    <mergeCell ref="BR322:BS322"/>
    <mergeCell ref="BT322:BU322"/>
    <mergeCell ref="BV322:BW322"/>
    <mergeCell ref="BX322:BY322"/>
    <mergeCell ref="A321:G325"/>
    <mergeCell ref="H321:S321"/>
    <mergeCell ref="T321:AE321"/>
    <mergeCell ref="AF321:BM321"/>
    <mergeCell ref="BN321:CE321"/>
    <mergeCell ref="CF321:CQ321"/>
    <mergeCell ref="H322:S325"/>
    <mergeCell ref="T322:AE325"/>
    <mergeCell ref="AF322:AY325"/>
    <mergeCell ref="AZ322:BM323"/>
    <mergeCell ref="A317:CE317"/>
    <mergeCell ref="A27:AO27"/>
    <mergeCell ref="AP27:AT27"/>
    <mergeCell ref="AE30:BA30"/>
    <mergeCell ref="BG328:BM328"/>
    <mergeCell ref="BN328:BS328"/>
    <mergeCell ref="BT328:BY328"/>
    <mergeCell ref="BZ328:CE328"/>
    <mergeCell ref="CF328:CK328"/>
    <mergeCell ref="CL328:CQ328"/>
    <mergeCell ref="BN327:BS327"/>
    <mergeCell ref="BT327:BY327"/>
    <mergeCell ref="BZ327:CE327"/>
    <mergeCell ref="CF327:CK327"/>
    <mergeCell ref="CL327:CQ327"/>
    <mergeCell ref="A328:G328"/>
    <mergeCell ref="H328:S328"/>
    <mergeCell ref="T328:AE328"/>
    <mergeCell ref="AF328:AY328"/>
    <mergeCell ref="AZ328:BF328"/>
    <mergeCell ref="AZ324:BF325"/>
    <mergeCell ref="BG324:BM325"/>
    <mergeCell ref="A327:G327"/>
    <mergeCell ref="H327:S327"/>
    <mergeCell ref="T327:AE327"/>
    <mergeCell ref="AF327:AY327"/>
    <mergeCell ref="AZ327:BF327"/>
    <mergeCell ref="BG327:BM327"/>
    <mergeCell ref="BG330:BM330"/>
    <mergeCell ref="BN330:BS330"/>
    <mergeCell ref="BT330:BY330"/>
    <mergeCell ref="BZ330:CE330"/>
    <mergeCell ref="CF330:CK330"/>
    <mergeCell ref="CL330:CQ330"/>
    <mergeCell ref="BN329:BS329"/>
    <mergeCell ref="BT329:BY329"/>
    <mergeCell ref="BZ329:CE329"/>
    <mergeCell ref="CF329:CK329"/>
    <mergeCell ref="CL329:CQ329"/>
    <mergeCell ref="A330:G330"/>
    <mergeCell ref="H330:S330"/>
    <mergeCell ref="T330:AE330"/>
    <mergeCell ref="AF330:AY330"/>
    <mergeCell ref="AZ330:BF330"/>
    <mergeCell ref="A329:G329"/>
    <mergeCell ref="H329:S329"/>
    <mergeCell ref="T329:AE329"/>
    <mergeCell ref="AF329:AY329"/>
    <mergeCell ref="AZ329:BF329"/>
    <mergeCell ref="BG329:BM329"/>
    <mergeCell ref="BG331:BM331"/>
    <mergeCell ref="BN331:BS331"/>
    <mergeCell ref="BT331:BY331"/>
    <mergeCell ref="BZ331:CE331"/>
    <mergeCell ref="CF331:CK331"/>
    <mergeCell ref="CL331:CQ331"/>
    <mergeCell ref="A331:G331"/>
    <mergeCell ref="H331:S331"/>
    <mergeCell ref="T331:AE331"/>
    <mergeCell ref="AF331:AY331"/>
    <mergeCell ref="AZ331:BF331"/>
    <mergeCell ref="BG333:BM333"/>
    <mergeCell ref="BN333:BS333"/>
    <mergeCell ref="BT333:BY333"/>
    <mergeCell ref="BZ333:CE333"/>
    <mergeCell ref="CF333:CK333"/>
    <mergeCell ref="CL333:CQ333"/>
    <mergeCell ref="BN332:BS332"/>
    <mergeCell ref="BT332:BY332"/>
    <mergeCell ref="BZ332:CE332"/>
    <mergeCell ref="CF332:CK332"/>
    <mergeCell ref="CL332:CQ332"/>
    <mergeCell ref="A333:G333"/>
    <mergeCell ref="H333:S333"/>
    <mergeCell ref="T333:AE333"/>
    <mergeCell ref="AF333:AY333"/>
    <mergeCell ref="AZ333:BF333"/>
    <mergeCell ref="A332:G332"/>
    <mergeCell ref="H332:S332"/>
    <mergeCell ref="T332:AE332"/>
    <mergeCell ref="AF332:AY332"/>
    <mergeCell ref="AZ332:BF332"/>
    <mergeCell ref="BG332:BM332"/>
    <mergeCell ref="BN337:BS337"/>
    <mergeCell ref="BT337:BY337"/>
    <mergeCell ref="BZ337:CE337"/>
    <mergeCell ref="CF337:CK337"/>
    <mergeCell ref="CL337:CQ337"/>
    <mergeCell ref="A338:CE338"/>
    <mergeCell ref="A337:G337"/>
    <mergeCell ref="H337:S337"/>
    <mergeCell ref="T337:AE337"/>
    <mergeCell ref="AF337:AY337"/>
    <mergeCell ref="AZ337:BF337"/>
    <mergeCell ref="BG337:BM337"/>
    <mergeCell ref="CL342:CQ345"/>
    <mergeCell ref="BB343:BF345"/>
    <mergeCell ref="BG343:BK345"/>
    <mergeCell ref="BL343:BP345"/>
    <mergeCell ref="BQ343:BU345"/>
    <mergeCell ref="BV343:BZ345"/>
    <mergeCell ref="CA343:CE345"/>
    <mergeCell ref="BS342:BT342"/>
    <mergeCell ref="BV342:BW342"/>
    <mergeCell ref="BX342:BY342"/>
    <mergeCell ref="CA342:CB342"/>
    <mergeCell ref="CC342:CD342"/>
    <mergeCell ref="CF342:CK345"/>
    <mergeCell ref="CF341:CQ341"/>
    <mergeCell ref="H342:S345"/>
    <mergeCell ref="T342:AB345"/>
    <mergeCell ref="AC342:AR345"/>
    <mergeCell ref="AS342:BA344"/>
    <mergeCell ref="BB342:BC342"/>
    <mergeCell ref="BL349:BP349"/>
    <mergeCell ref="BQ349:BU349"/>
    <mergeCell ref="BV349:BZ349"/>
    <mergeCell ref="CA349:CE349"/>
    <mergeCell ref="CF349:CK349"/>
    <mergeCell ref="CL349:CQ349"/>
    <mergeCell ref="CF346:CK346"/>
    <mergeCell ref="CL346:CQ346"/>
    <mergeCell ref="A349:G349"/>
    <mergeCell ref="H349:S349"/>
    <mergeCell ref="T349:AB349"/>
    <mergeCell ref="AC349:AR349"/>
    <mergeCell ref="AS349:AW349"/>
    <mergeCell ref="AX349:BA349"/>
    <mergeCell ref="BB349:BF349"/>
    <mergeCell ref="BG349:BK349"/>
    <mergeCell ref="BB346:BF346"/>
    <mergeCell ref="BG346:BK346"/>
    <mergeCell ref="BL346:BP346"/>
    <mergeCell ref="BQ346:BU346"/>
    <mergeCell ref="BV346:BZ346"/>
    <mergeCell ref="CA346:CE346"/>
    <mergeCell ref="A346:G346"/>
    <mergeCell ref="H346:S346"/>
    <mergeCell ref="T346:AB346"/>
    <mergeCell ref="AC346:AR346"/>
    <mergeCell ref="AS346:AW346"/>
    <mergeCell ref="AX346:BA346"/>
    <mergeCell ref="A347:G347"/>
    <mergeCell ref="H347:S347"/>
    <mergeCell ref="A348:G348"/>
    <mergeCell ref="H348:S348"/>
    <mergeCell ref="BL350:BP350"/>
    <mergeCell ref="BQ350:BU350"/>
    <mergeCell ref="BV350:BZ350"/>
    <mergeCell ref="CA350:CE350"/>
    <mergeCell ref="CF350:CK350"/>
    <mergeCell ref="CL350:CQ350"/>
    <mergeCell ref="A350:G350"/>
    <mergeCell ref="H350:S350"/>
    <mergeCell ref="T350:AB350"/>
    <mergeCell ref="AC350:AR350"/>
    <mergeCell ref="AS350:AW350"/>
    <mergeCell ref="AX350:BA350"/>
    <mergeCell ref="BB350:BF350"/>
    <mergeCell ref="BG350:BK350"/>
    <mergeCell ref="CF351:CK351"/>
    <mergeCell ref="CL351:CQ351"/>
    <mergeCell ref="A353:CE353"/>
    <mergeCell ref="A354:CE354"/>
    <mergeCell ref="A355:CQ355"/>
    <mergeCell ref="A356:M356"/>
    <mergeCell ref="AL356:AW356"/>
    <mergeCell ref="AX356:CQ356"/>
    <mergeCell ref="BB351:BF351"/>
    <mergeCell ref="BG351:BK351"/>
    <mergeCell ref="BL351:BP351"/>
    <mergeCell ref="BQ351:BU351"/>
    <mergeCell ref="BV351:BZ351"/>
    <mergeCell ref="CA351:CE351"/>
    <mergeCell ref="A351:G351"/>
    <mergeCell ref="H351:S351"/>
    <mergeCell ref="T351:AB351"/>
    <mergeCell ref="AC351:AR351"/>
    <mergeCell ref="AS351:AW351"/>
    <mergeCell ref="AX351:BA351"/>
    <mergeCell ref="A361:M361"/>
    <mergeCell ref="AL361:AW361"/>
    <mergeCell ref="AX361:CQ361"/>
    <mergeCell ref="A363:CE363"/>
    <mergeCell ref="A359:M359"/>
    <mergeCell ref="AL359:AW359"/>
    <mergeCell ref="AX359:CQ359"/>
    <mergeCell ref="A360:M360"/>
    <mergeCell ref="AL360:AW360"/>
    <mergeCell ref="AX360:CQ360"/>
    <mergeCell ref="A357:M357"/>
    <mergeCell ref="AL357:AW357"/>
    <mergeCell ref="AX357:CQ357"/>
    <mergeCell ref="A358:M358"/>
    <mergeCell ref="AL358:AW358"/>
    <mergeCell ref="AX358:CQ358"/>
    <mergeCell ref="Y372:BL372"/>
    <mergeCell ref="BM372:CQ372"/>
    <mergeCell ref="A373:X373"/>
    <mergeCell ref="Y373:BL373"/>
    <mergeCell ref="BM373:CQ373"/>
    <mergeCell ref="A370:X370"/>
    <mergeCell ref="Y370:BL370"/>
    <mergeCell ref="BM370:CQ370"/>
    <mergeCell ref="A371:X371"/>
    <mergeCell ref="Y371:BL371"/>
    <mergeCell ref="BM371:CQ371"/>
    <mergeCell ref="A364:CQ364"/>
    <mergeCell ref="A365:CQ365"/>
    <mergeCell ref="A366:CE366"/>
    <mergeCell ref="A367:CE367"/>
    <mergeCell ref="A368:CE368"/>
    <mergeCell ref="A369:CE369"/>
    <mergeCell ref="A452:AD452"/>
    <mergeCell ref="AE452:BF452"/>
    <mergeCell ref="CL404:CQ404"/>
    <mergeCell ref="A418:G418"/>
    <mergeCell ref="H418:S418"/>
    <mergeCell ref="T418:AB418"/>
    <mergeCell ref="AC418:AR418"/>
    <mergeCell ref="AS418:AW418"/>
    <mergeCell ref="AX418:BA418"/>
    <mergeCell ref="BB418:BF418"/>
    <mergeCell ref="BG418:BK418"/>
    <mergeCell ref="BL418:BP418"/>
    <mergeCell ref="BQ418:BU418"/>
    <mergeCell ref="BV418:BZ418"/>
    <mergeCell ref="CA418:CE418"/>
    <mergeCell ref="CF418:CK418"/>
    <mergeCell ref="CL418:CQ418"/>
    <mergeCell ref="A453:BF453"/>
    <mergeCell ref="A454:CE454"/>
    <mergeCell ref="A378:CQ378"/>
    <mergeCell ref="A448:AO448"/>
    <mergeCell ref="AP448:AT448"/>
    <mergeCell ref="AU448:CE448"/>
    <mergeCell ref="A449:CE449"/>
    <mergeCell ref="A450:X450"/>
    <mergeCell ref="Y450:BF450"/>
    <mergeCell ref="BS450:CE453"/>
    <mergeCell ref="CF450:CQ452"/>
    <mergeCell ref="A451:BF451"/>
    <mergeCell ref="CB460:CC460"/>
    <mergeCell ref="CD460:CE460"/>
    <mergeCell ref="CF460:CK463"/>
    <mergeCell ref="CL460:CQ463"/>
    <mergeCell ref="BN461:BS463"/>
    <mergeCell ref="BT461:BY463"/>
    <mergeCell ref="BZ392:CA392"/>
    <mergeCell ref="CB392:CC392"/>
    <mergeCell ref="CD392:CE392"/>
    <mergeCell ref="CF392:CK395"/>
    <mergeCell ref="CL392:CQ395"/>
    <mergeCell ref="BN393:BS395"/>
    <mergeCell ref="BT393:BY395"/>
    <mergeCell ref="BZ393:CE395"/>
    <mergeCell ref="AZ394:BF395"/>
    <mergeCell ref="BG394:BM395"/>
    <mergeCell ref="A396:G396"/>
    <mergeCell ref="H396:S396"/>
    <mergeCell ref="CF459:CQ459"/>
    <mergeCell ref="BN460:BO460"/>
    <mergeCell ref="A465:G465"/>
    <mergeCell ref="H465:S465"/>
    <mergeCell ref="T465:AE465"/>
    <mergeCell ref="AF465:AY465"/>
    <mergeCell ref="AZ465:BF465"/>
    <mergeCell ref="AZ462:BF463"/>
    <mergeCell ref="BG462:BM463"/>
    <mergeCell ref="A464:G464"/>
    <mergeCell ref="H464:S464"/>
    <mergeCell ref="T464:AE464"/>
    <mergeCell ref="AF464:AY464"/>
    <mergeCell ref="AZ464:BF464"/>
    <mergeCell ref="BG464:BM464"/>
    <mergeCell ref="A455:CE455"/>
    <mergeCell ref="A456:CE456"/>
    <mergeCell ref="A457:CE457"/>
    <mergeCell ref="A459:G463"/>
    <mergeCell ref="H459:S459"/>
    <mergeCell ref="T459:AE459"/>
    <mergeCell ref="AF459:BM459"/>
    <mergeCell ref="BN459:CE459"/>
    <mergeCell ref="BX460:BY460"/>
    <mergeCell ref="BZ460:CA460"/>
    <mergeCell ref="BG465:BM465"/>
    <mergeCell ref="BN465:BS465"/>
    <mergeCell ref="BT465:BY465"/>
    <mergeCell ref="BZ465:CE465"/>
    <mergeCell ref="BZ461:CE463"/>
    <mergeCell ref="H460:S463"/>
    <mergeCell ref="T460:AE463"/>
    <mergeCell ref="AF460:AY463"/>
    <mergeCell ref="AZ460:BM461"/>
    <mergeCell ref="BZ467:CE467"/>
    <mergeCell ref="CF467:CK467"/>
    <mergeCell ref="CL467:CQ467"/>
    <mergeCell ref="BN466:BS466"/>
    <mergeCell ref="BT466:BY466"/>
    <mergeCell ref="BZ466:CE466"/>
    <mergeCell ref="CF466:CK466"/>
    <mergeCell ref="CL466:CQ466"/>
    <mergeCell ref="A467:G467"/>
    <mergeCell ref="H467:S467"/>
    <mergeCell ref="T467:AE467"/>
    <mergeCell ref="AF467:AY467"/>
    <mergeCell ref="AZ467:BF467"/>
    <mergeCell ref="A466:G466"/>
    <mergeCell ref="H466:S466"/>
    <mergeCell ref="T466:AE466"/>
    <mergeCell ref="AF466:AY466"/>
    <mergeCell ref="AZ466:BF466"/>
    <mergeCell ref="BG466:BM466"/>
    <mergeCell ref="BG469:BM469"/>
    <mergeCell ref="BN469:BS469"/>
    <mergeCell ref="BT469:BY469"/>
    <mergeCell ref="BZ469:CE469"/>
    <mergeCell ref="CF469:CK469"/>
    <mergeCell ref="CL469:CQ469"/>
    <mergeCell ref="BN468:BS468"/>
    <mergeCell ref="BT468:BY468"/>
    <mergeCell ref="BZ468:CE468"/>
    <mergeCell ref="CF468:CK468"/>
    <mergeCell ref="CL468:CQ468"/>
    <mergeCell ref="A469:G469"/>
    <mergeCell ref="H469:S469"/>
    <mergeCell ref="T469:AE469"/>
    <mergeCell ref="AF469:AY469"/>
    <mergeCell ref="AZ469:BF469"/>
    <mergeCell ref="A468:G468"/>
    <mergeCell ref="H468:S468"/>
    <mergeCell ref="T468:AE468"/>
    <mergeCell ref="AF468:AY468"/>
    <mergeCell ref="AZ468:BF468"/>
    <mergeCell ref="BG468:BM468"/>
    <mergeCell ref="BG471:BM471"/>
    <mergeCell ref="BN471:BS471"/>
    <mergeCell ref="BT471:BY471"/>
    <mergeCell ref="BZ471:CE471"/>
    <mergeCell ref="CF471:CK471"/>
    <mergeCell ref="CL471:CQ471"/>
    <mergeCell ref="BN470:BS470"/>
    <mergeCell ref="BT470:BY470"/>
    <mergeCell ref="BZ470:CE470"/>
    <mergeCell ref="CF470:CK470"/>
    <mergeCell ref="CL470:CQ470"/>
    <mergeCell ref="A471:G471"/>
    <mergeCell ref="H471:S471"/>
    <mergeCell ref="T471:AE471"/>
    <mergeCell ref="AF471:AY471"/>
    <mergeCell ref="AZ471:BF471"/>
    <mergeCell ref="A470:G470"/>
    <mergeCell ref="H470:S470"/>
    <mergeCell ref="T470:AE470"/>
    <mergeCell ref="AF470:AY470"/>
    <mergeCell ref="AZ470:BF470"/>
    <mergeCell ref="BG470:BM470"/>
    <mergeCell ref="A474:CE474"/>
    <mergeCell ref="A475:CE475"/>
    <mergeCell ref="A476:G480"/>
    <mergeCell ref="H476:S476"/>
    <mergeCell ref="T476:AB476"/>
    <mergeCell ref="AC476:BA476"/>
    <mergeCell ref="BB476:BP476"/>
    <mergeCell ref="BQ476:CE476"/>
    <mergeCell ref="BN477:BO477"/>
    <mergeCell ref="BQ477:BR477"/>
    <mergeCell ref="AS480:AW480"/>
    <mergeCell ref="AX480:BA480"/>
    <mergeCell ref="BN472:BS472"/>
    <mergeCell ref="BT472:BY472"/>
    <mergeCell ref="BZ472:CE472"/>
    <mergeCell ref="CF472:CK472"/>
    <mergeCell ref="CL472:CQ472"/>
    <mergeCell ref="A473:CE473"/>
    <mergeCell ref="A472:G472"/>
    <mergeCell ref="H472:S472"/>
    <mergeCell ref="T472:AE472"/>
    <mergeCell ref="AF472:AY472"/>
    <mergeCell ref="AZ472:BF472"/>
    <mergeCell ref="BG472:BM472"/>
    <mergeCell ref="CL477:CQ480"/>
    <mergeCell ref="BB478:BF480"/>
    <mergeCell ref="BG478:BK480"/>
    <mergeCell ref="BL478:BP480"/>
    <mergeCell ref="BQ478:BU480"/>
    <mergeCell ref="BV478:BZ480"/>
    <mergeCell ref="CA478:CE480"/>
    <mergeCell ref="BS477:BT477"/>
    <mergeCell ref="BV477:BW477"/>
    <mergeCell ref="BX477:BY477"/>
    <mergeCell ref="CA477:CB477"/>
    <mergeCell ref="CC477:CD477"/>
    <mergeCell ref="CF477:CK480"/>
    <mergeCell ref="CF476:CQ476"/>
    <mergeCell ref="H477:S480"/>
    <mergeCell ref="T477:AB480"/>
    <mergeCell ref="AC477:AR480"/>
    <mergeCell ref="AS477:BA479"/>
    <mergeCell ref="BB477:BC477"/>
    <mergeCell ref="BD477:BE477"/>
    <mergeCell ref="BG477:BH477"/>
    <mergeCell ref="BI477:BJ477"/>
    <mergeCell ref="BL477:BM477"/>
    <mergeCell ref="BL482:BP482"/>
    <mergeCell ref="BQ482:BU482"/>
    <mergeCell ref="BV482:BZ482"/>
    <mergeCell ref="CA482:CE482"/>
    <mergeCell ref="CF482:CK482"/>
    <mergeCell ref="CL482:CQ482"/>
    <mergeCell ref="CF481:CK481"/>
    <mergeCell ref="CL481:CQ481"/>
    <mergeCell ref="A482:G482"/>
    <mergeCell ref="H482:S482"/>
    <mergeCell ref="T482:AB482"/>
    <mergeCell ref="AC482:AR482"/>
    <mergeCell ref="AS482:AW482"/>
    <mergeCell ref="AX482:BA482"/>
    <mergeCell ref="BB482:BF482"/>
    <mergeCell ref="BG482:BK482"/>
    <mergeCell ref="BB481:BF481"/>
    <mergeCell ref="BG481:BK481"/>
    <mergeCell ref="BL481:BP481"/>
    <mergeCell ref="BQ481:BU481"/>
    <mergeCell ref="BV481:BZ481"/>
    <mergeCell ref="CA481:CE481"/>
    <mergeCell ref="A481:G481"/>
    <mergeCell ref="H481:S481"/>
    <mergeCell ref="T481:AB481"/>
    <mergeCell ref="AC481:AR481"/>
    <mergeCell ref="AS481:AW481"/>
    <mergeCell ref="AX481:BA481"/>
    <mergeCell ref="BL484:BP484"/>
    <mergeCell ref="BQ484:BU484"/>
    <mergeCell ref="BV484:BZ484"/>
    <mergeCell ref="CA484:CE484"/>
    <mergeCell ref="CF484:CK484"/>
    <mergeCell ref="CL484:CQ484"/>
    <mergeCell ref="CF483:CK483"/>
    <mergeCell ref="CL483:CQ483"/>
    <mergeCell ref="A484:G484"/>
    <mergeCell ref="H484:S484"/>
    <mergeCell ref="T484:AB484"/>
    <mergeCell ref="AC484:AR484"/>
    <mergeCell ref="AS484:AW484"/>
    <mergeCell ref="AX484:BA484"/>
    <mergeCell ref="BB484:BF484"/>
    <mergeCell ref="BG484:BK484"/>
    <mergeCell ref="BB483:BF483"/>
    <mergeCell ref="BG483:BK483"/>
    <mergeCell ref="BL483:BP483"/>
    <mergeCell ref="BQ483:BU483"/>
    <mergeCell ref="BV483:BZ483"/>
    <mergeCell ref="CA483:CE483"/>
    <mergeCell ref="A483:G483"/>
    <mergeCell ref="H483:S483"/>
    <mergeCell ref="T483:AB483"/>
    <mergeCell ref="AC483:AR483"/>
    <mergeCell ref="AS483:AW483"/>
    <mergeCell ref="AX483:BA483"/>
    <mergeCell ref="A491:M491"/>
    <mergeCell ref="AL491:AW491"/>
    <mergeCell ref="AX491:CQ491"/>
    <mergeCell ref="A492:M492"/>
    <mergeCell ref="AL492:AW492"/>
    <mergeCell ref="AX492:CQ492"/>
    <mergeCell ref="CF485:CK485"/>
    <mergeCell ref="CL485:CQ485"/>
    <mergeCell ref="A487:CE487"/>
    <mergeCell ref="A488:CE488"/>
    <mergeCell ref="A489:CQ489"/>
    <mergeCell ref="A490:M490"/>
    <mergeCell ref="AL490:AW490"/>
    <mergeCell ref="AX490:CQ490"/>
    <mergeCell ref="BB485:BF485"/>
    <mergeCell ref="BG485:BK485"/>
    <mergeCell ref="BL485:BP485"/>
    <mergeCell ref="BQ485:BU485"/>
    <mergeCell ref="BV485:BZ485"/>
    <mergeCell ref="CA485:CE485"/>
    <mergeCell ref="A485:G485"/>
    <mergeCell ref="H485:S485"/>
    <mergeCell ref="T485:AB485"/>
    <mergeCell ref="AC485:AR485"/>
    <mergeCell ref="AS485:AW485"/>
    <mergeCell ref="AX485:BA485"/>
    <mergeCell ref="A498:CQ498"/>
    <mergeCell ref="A499:CQ499"/>
    <mergeCell ref="A500:CE500"/>
    <mergeCell ref="A501:CE501"/>
    <mergeCell ref="A502:CE502"/>
    <mergeCell ref="A503:CE503"/>
    <mergeCell ref="A495:M495"/>
    <mergeCell ref="AL495:AW495"/>
    <mergeCell ref="AX495:CQ495"/>
    <mergeCell ref="A497:CE497"/>
    <mergeCell ref="A493:M493"/>
    <mergeCell ref="AL493:AW493"/>
    <mergeCell ref="AX493:CQ493"/>
    <mergeCell ref="A494:M494"/>
    <mergeCell ref="AL494:AW494"/>
    <mergeCell ref="AX494:CQ494"/>
    <mergeCell ref="A508:X508"/>
    <mergeCell ref="Y508:BL508"/>
    <mergeCell ref="BM508:CQ508"/>
    <mergeCell ref="A509:CQ509"/>
    <mergeCell ref="A510:CQ510"/>
    <mergeCell ref="A511:CQ511"/>
    <mergeCell ref="A506:X506"/>
    <mergeCell ref="Y506:BL506"/>
    <mergeCell ref="BM506:CQ506"/>
    <mergeCell ref="A507:X507"/>
    <mergeCell ref="Y507:BL507"/>
    <mergeCell ref="BM507:CQ507"/>
    <mergeCell ref="A504:X504"/>
    <mergeCell ref="Y504:BL504"/>
    <mergeCell ref="BM504:CQ504"/>
    <mergeCell ref="A505:X505"/>
    <mergeCell ref="Y505:BL505"/>
    <mergeCell ref="BM505:CQ505"/>
    <mergeCell ref="A579:BF579"/>
    <mergeCell ref="BG579:CE579"/>
    <mergeCell ref="A521:CE521"/>
    <mergeCell ref="A522:CE522"/>
    <mergeCell ref="A523:CE523"/>
    <mergeCell ref="A524:CE524"/>
    <mergeCell ref="A525:G529"/>
    <mergeCell ref="H525:S525"/>
    <mergeCell ref="T525:AE525"/>
    <mergeCell ref="AF525:BM525"/>
    <mergeCell ref="BN525:CE525"/>
    <mergeCell ref="CF525:CQ525"/>
    <mergeCell ref="H526:S529"/>
    <mergeCell ref="T526:AE529"/>
    <mergeCell ref="AF526:AY529"/>
    <mergeCell ref="AZ526:BM527"/>
    <mergeCell ref="BN526:BO526"/>
    <mergeCell ref="A580:CE580"/>
    <mergeCell ref="A581:CE581"/>
    <mergeCell ref="A582:CE582"/>
    <mergeCell ref="A583:CE583"/>
    <mergeCell ref="A575:CE575"/>
    <mergeCell ref="A576:O576"/>
    <mergeCell ref="P576:BF576"/>
    <mergeCell ref="BG576:CE578"/>
    <mergeCell ref="CF576:CQ578"/>
    <mergeCell ref="A577:BF577"/>
    <mergeCell ref="A578:U578"/>
    <mergeCell ref="V578:BF578"/>
    <mergeCell ref="A512:CQ512"/>
    <mergeCell ref="A572:CE572"/>
    <mergeCell ref="A573:CE573"/>
    <mergeCell ref="A574:AO574"/>
    <mergeCell ref="AP574:AT574"/>
    <mergeCell ref="AU574:CE574"/>
    <mergeCell ref="A514:AO514"/>
    <mergeCell ref="AP514:AT514"/>
    <mergeCell ref="AU514:CE514"/>
    <mergeCell ref="A515:CE515"/>
    <mergeCell ref="A516:X516"/>
    <mergeCell ref="Y516:BF516"/>
    <mergeCell ref="BS516:CE519"/>
    <mergeCell ref="CF516:CQ518"/>
    <mergeCell ref="A517:BF517"/>
    <mergeCell ref="A518:AD518"/>
    <mergeCell ref="AE518:BF518"/>
    <mergeCell ref="A519:BF519"/>
    <mergeCell ref="A520:BF520"/>
    <mergeCell ref="BG520:CE520"/>
    <mergeCell ref="BZ585:CA585"/>
    <mergeCell ref="CB585:CC585"/>
    <mergeCell ref="CD585:CE585"/>
    <mergeCell ref="CF585:CK588"/>
    <mergeCell ref="CL585:CQ588"/>
    <mergeCell ref="BN586:BS588"/>
    <mergeCell ref="BT586:BY588"/>
    <mergeCell ref="BZ586:CE588"/>
    <mergeCell ref="BN585:BO585"/>
    <mergeCell ref="BP585:BQ585"/>
    <mergeCell ref="BR585:BS585"/>
    <mergeCell ref="BT585:BU585"/>
    <mergeCell ref="BV585:BW585"/>
    <mergeCell ref="BX585:BY585"/>
    <mergeCell ref="A584:G588"/>
    <mergeCell ref="H584:S584"/>
    <mergeCell ref="T584:AE584"/>
    <mergeCell ref="AF584:BM584"/>
    <mergeCell ref="BN584:CE584"/>
    <mergeCell ref="CF584:CQ584"/>
    <mergeCell ref="H585:S588"/>
    <mergeCell ref="T585:AE588"/>
    <mergeCell ref="AF585:AY588"/>
    <mergeCell ref="AZ585:BM586"/>
    <mergeCell ref="BN589:BS589"/>
    <mergeCell ref="BT589:BY589"/>
    <mergeCell ref="BZ589:CE589"/>
    <mergeCell ref="CF589:CK589"/>
    <mergeCell ref="CL589:CQ589"/>
    <mergeCell ref="A590:G591"/>
    <mergeCell ref="H590:S591"/>
    <mergeCell ref="T590:AE591"/>
    <mergeCell ref="AG590:AY591"/>
    <mergeCell ref="AZ590:BF591"/>
    <mergeCell ref="AZ587:BF588"/>
    <mergeCell ref="BG587:BM588"/>
    <mergeCell ref="A589:G589"/>
    <mergeCell ref="H589:S589"/>
    <mergeCell ref="T589:AE589"/>
    <mergeCell ref="AF589:AY589"/>
    <mergeCell ref="AZ589:BF589"/>
    <mergeCell ref="BG589:BM589"/>
    <mergeCell ref="BN592:BS592"/>
    <mergeCell ref="BT592:BY592"/>
    <mergeCell ref="BZ592:CE592"/>
    <mergeCell ref="CF592:CK592"/>
    <mergeCell ref="CL592:CQ592"/>
    <mergeCell ref="A593:CE593"/>
    <mergeCell ref="A592:G592"/>
    <mergeCell ref="H592:S592"/>
    <mergeCell ref="T592:AE592"/>
    <mergeCell ref="AF592:AY592"/>
    <mergeCell ref="AZ592:BF592"/>
    <mergeCell ref="BG592:BM592"/>
    <mergeCell ref="BG590:BM591"/>
    <mergeCell ref="BN590:BS590"/>
    <mergeCell ref="BT590:BY590"/>
    <mergeCell ref="BZ590:CE590"/>
    <mergeCell ref="CF590:CK590"/>
    <mergeCell ref="BN591:BS591"/>
    <mergeCell ref="BT591:BY591"/>
    <mergeCell ref="BZ591:CE591"/>
    <mergeCell ref="H597:S600"/>
    <mergeCell ref="T597:AB600"/>
    <mergeCell ref="AC597:AR600"/>
    <mergeCell ref="AS597:BA597"/>
    <mergeCell ref="BB597:BC597"/>
    <mergeCell ref="BD597:BE597"/>
    <mergeCell ref="BG597:BH597"/>
    <mergeCell ref="BI597:BJ597"/>
    <mergeCell ref="BL597:BM597"/>
    <mergeCell ref="A594:CE594"/>
    <mergeCell ref="A595:CE595"/>
    <mergeCell ref="A596:G600"/>
    <mergeCell ref="H596:S596"/>
    <mergeCell ref="T596:AB596"/>
    <mergeCell ref="AC596:BA596"/>
    <mergeCell ref="BB596:BP596"/>
    <mergeCell ref="BQ596:CE596"/>
    <mergeCell ref="BN597:BO597"/>
    <mergeCell ref="CF597:CK600"/>
    <mergeCell ref="CL597:CQ600"/>
    <mergeCell ref="AS598:AW600"/>
    <mergeCell ref="AX598:BA600"/>
    <mergeCell ref="BB598:BF600"/>
    <mergeCell ref="BG598:BK600"/>
    <mergeCell ref="BL598:BP600"/>
    <mergeCell ref="BQ598:BU600"/>
    <mergeCell ref="BV598:BZ600"/>
    <mergeCell ref="CA598:CE600"/>
    <mergeCell ref="BQ597:BR597"/>
    <mergeCell ref="BS597:BT597"/>
    <mergeCell ref="BV597:BW597"/>
    <mergeCell ref="BX597:BY597"/>
    <mergeCell ref="CA597:CB597"/>
    <mergeCell ref="CC597:CD597"/>
    <mergeCell ref="CF596:CQ596"/>
    <mergeCell ref="BL602:BP603"/>
    <mergeCell ref="BQ602:BU603"/>
    <mergeCell ref="BV602:BZ603"/>
    <mergeCell ref="CA602:CE603"/>
    <mergeCell ref="CF602:CK603"/>
    <mergeCell ref="CL602:CQ603"/>
    <mergeCell ref="CF601:CK601"/>
    <mergeCell ref="CL601:CQ601"/>
    <mergeCell ref="A602:G603"/>
    <mergeCell ref="H602:S603"/>
    <mergeCell ref="T602:AB603"/>
    <mergeCell ref="AC602:AR603"/>
    <mergeCell ref="AS602:AW603"/>
    <mergeCell ref="AX602:BA603"/>
    <mergeCell ref="BB602:BF603"/>
    <mergeCell ref="BG602:BK603"/>
    <mergeCell ref="BB601:BF601"/>
    <mergeCell ref="BG601:BK601"/>
    <mergeCell ref="BL601:BP601"/>
    <mergeCell ref="BQ601:BU601"/>
    <mergeCell ref="BV601:BZ601"/>
    <mergeCell ref="CA601:CE601"/>
    <mergeCell ref="A601:G601"/>
    <mergeCell ref="H601:S601"/>
    <mergeCell ref="T601:AB601"/>
    <mergeCell ref="AC601:AR601"/>
    <mergeCell ref="AS601:AW601"/>
    <mergeCell ref="AX601:BA601"/>
    <mergeCell ref="A615:AA615"/>
    <mergeCell ref="AB615:BB615"/>
    <mergeCell ref="BC615:CQ615"/>
    <mergeCell ref="A616:AA616"/>
    <mergeCell ref="AB616:BB616"/>
    <mergeCell ref="BC616:CQ616"/>
    <mergeCell ref="A610:CE610"/>
    <mergeCell ref="A611:CE611"/>
    <mergeCell ref="A612:CE612"/>
    <mergeCell ref="A613:CE613"/>
    <mergeCell ref="A614:AA614"/>
    <mergeCell ref="AB614:BB614"/>
    <mergeCell ref="BC614:CQ614"/>
    <mergeCell ref="CF604:CK604"/>
    <mergeCell ref="CL604:CQ604"/>
    <mergeCell ref="A606:CQ606"/>
    <mergeCell ref="A607:CQ607"/>
    <mergeCell ref="A608:CQ608"/>
    <mergeCell ref="A609:CE609"/>
    <mergeCell ref="BB604:BF604"/>
    <mergeCell ref="BG604:BK604"/>
    <mergeCell ref="BL604:BP604"/>
    <mergeCell ref="BQ604:BU604"/>
    <mergeCell ref="BV604:BZ604"/>
    <mergeCell ref="CA604:CE604"/>
    <mergeCell ref="A604:G604"/>
    <mergeCell ref="H604:S604"/>
    <mergeCell ref="T604:AB604"/>
    <mergeCell ref="AC604:AR604"/>
    <mergeCell ref="AS604:AW604"/>
    <mergeCell ref="AX604:BA604"/>
    <mergeCell ref="A630:CQ631"/>
    <mergeCell ref="A632:CE632"/>
    <mergeCell ref="A638:CE638"/>
    <mergeCell ref="A626:CQ626"/>
    <mergeCell ref="A627:AR627"/>
    <mergeCell ref="AS627:CQ627"/>
    <mergeCell ref="A628:CQ628"/>
    <mergeCell ref="A629:AQ629"/>
    <mergeCell ref="AS629:CQ629"/>
    <mergeCell ref="A622:AN622"/>
    <mergeCell ref="AO622:CQ622"/>
    <mergeCell ref="A623:CQ623"/>
    <mergeCell ref="A624:AQ624"/>
    <mergeCell ref="AS624:CQ624"/>
    <mergeCell ref="A625:AQ625"/>
    <mergeCell ref="AR625:CQ625"/>
    <mergeCell ref="A617:AA617"/>
    <mergeCell ref="AB617:BB617"/>
    <mergeCell ref="BC617:CQ617"/>
    <mergeCell ref="A619:AU619"/>
    <mergeCell ref="AV619:CQ619"/>
    <mergeCell ref="A620:CQ620"/>
    <mergeCell ref="CP621:CQ621"/>
    <mergeCell ref="BP526:BQ526"/>
    <mergeCell ref="BR526:BS526"/>
    <mergeCell ref="BT526:BU526"/>
    <mergeCell ref="BV526:BW526"/>
    <mergeCell ref="BX526:BY526"/>
    <mergeCell ref="BZ526:CA526"/>
    <mergeCell ref="CB526:CC526"/>
    <mergeCell ref="CD526:CE526"/>
    <mergeCell ref="CF526:CK529"/>
    <mergeCell ref="CL526:CQ529"/>
    <mergeCell ref="BN527:BS529"/>
    <mergeCell ref="BT527:BY529"/>
    <mergeCell ref="BZ527:CE529"/>
    <mergeCell ref="AZ528:BF529"/>
    <mergeCell ref="BG528:BM529"/>
    <mergeCell ref="A530:G530"/>
    <mergeCell ref="H530:S530"/>
    <mergeCell ref="T530:AE530"/>
    <mergeCell ref="AF530:AY530"/>
    <mergeCell ref="AZ530:BF530"/>
    <mergeCell ref="BG530:BM530"/>
    <mergeCell ref="BN530:BS530"/>
    <mergeCell ref="BT530:BY530"/>
    <mergeCell ref="BZ530:CE530"/>
    <mergeCell ref="CF530:CK530"/>
    <mergeCell ref="CL530:CQ530"/>
    <mergeCell ref="A531:G531"/>
    <mergeCell ref="H531:S531"/>
    <mergeCell ref="T531:AE531"/>
    <mergeCell ref="AF531:AY531"/>
    <mergeCell ref="AZ531:BF531"/>
    <mergeCell ref="BG531:BM531"/>
    <mergeCell ref="BN531:BS531"/>
    <mergeCell ref="BT531:BY531"/>
    <mergeCell ref="BZ531:CE531"/>
    <mergeCell ref="CF531:CK531"/>
    <mergeCell ref="CL531:CQ531"/>
    <mergeCell ref="A532:G532"/>
    <mergeCell ref="H532:S532"/>
    <mergeCell ref="T532:AE532"/>
    <mergeCell ref="AF532:AY532"/>
    <mergeCell ref="AZ532:BF532"/>
    <mergeCell ref="BG532:BM532"/>
    <mergeCell ref="BN532:BS532"/>
    <mergeCell ref="BT532:BY532"/>
    <mergeCell ref="BZ532:CE532"/>
    <mergeCell ref="CF532:CK532"/>
    <mergeCell ref="CL532:CQ532"/>
    <mergeCell ref="A533:CE533"/>
    <mergeCell ref="A534:CE534"/>
    <mergeCell ref="A535:CE535"/>
    <mergeCell ref="A536:G540"/>
    <mergeCell ref="H536:S536"/>
    <mergeCell ref="T536:AB536"/>
    <mergeCell ref="AC536:BA536"/>
    <mergeCell ref="BB536:BP536"/>
    <mergeCell ref="BQ536:CE536"/>
    <mergeCell ref="CF536:CQ536"/>
    <mergeCell ref="H537:S540"/>
    <mergeCell ref="T537:AB540"/>
    <mergeCell ref="AC537:AR540"/>
    <mergeCell ref="AS537:BA539"/>
    <mergeCell ref="BB537:BC537"/>
    <mergeCell ref="BD537:BE537"/>
    <mergeCell ref="BG537:BH537"/>
    <mergeCell ref="BI537:BJ537"/>
    <mergeCell ref="BL537:BM537"/>
    <mergeCell ref="BN537:BO537"/>
    <mergeCell ref="BQ537:BR537"/>
    <mergeCell ref="BS537:BT537"/>
    <mergeCell ref="BV537:BW537"/>
    <mergeCell ref="BX537:BY537"/>
    <mergeCell ref="CA537:CB537"/>
    <mergeCell ref="CC537:CD537"/>
    <mergeCell ref="CF537:CK540"/>
    <mergeCell ref="CL537:CQ540"/>
    <mergeCell ref="BB538:BF540"/>
    <mergeCell ref="BG538:BK540"/>
    <mergeCell ref="BL538:BP540"/>
    <mergeCell ref="BQ538:BU540"/>
    <mergeCell ref="BV538:BZ540"/>
    <mergeCell ref="CA538:CE540"/>
    <mergeCell ref="AS540:AW540"/>
    <mergeCell ref="AX540:BA540"/>
    <mergeCell ref="A541:G541"/>
    <mergeCell ref="H541:S541"/>
    <mergeCell ref="T541:AB541"/>
    <mergeCell ref="AC541:AR541"/>
    <mergeCell ref="AS541:AW541"/>
    <mergeCell ref="AX541:BA541"/>
    <mergeCell ref="BB541:BF541"/>
    <mergeCell ref="BG541:BK541"/>
    <mergeCell ref="BL541:BP541"/>
    <mergeCell ref="BQ541:BU541"/>
    <mergeCell ref="BV541:BZ541"/>
    <mergeCell ref="CA541:CE541"/>
    <mergeCell ref="CF541:CK541"/>
    <mergeCell ref="CL541:CQ541"/>
    <mergeCell ref="A542:G542"/>
    <mergeCell ref="H542:S542"/>
    <mergeCell ref="T542:AB542"/>
    <mergeCell ref="AC542:AR542"/>
    <mergeCell ref="AS542:AW542"/>
    <mergeCell ref="AX542:BA542"/>
    <mergeCell ref="BB542:BF542"/>
    <mergeCell ref="BG542:BK542"/>
    <mergeCell ref="BL542:BP542"/>
    <mergeCell ref="BQ542:BU542"/>
    <mergeCell ref="BV542:BZ542"/>
    <mergeCell ref="CA542:CE542"/>
    <mergeCell ref="CF542:CK542"/>
    <mergeCell ref="CL542:CQ542"/>
    <mergeCell ref="A544:CE544"/>
    <mergeCell ref="A545:CE545"/>
    <mergeCell ref="A546:CQ546"/>
    <mergeCell ref="A547:M547"/>
    <mergeCell ref="AL547:AW547"/>
    <mergeCell ref="AX547:CQ547"/>
    <mergeCell ref="A548:M548"/>
    <mergeCell ref="AL548:AW548"/>
    <mergeCell ref="AX548:CQ548"/>
    <mergeCell ref="A549:M549"/>
    <mergeCell ref="AL549:AW549"/>
    <mergeCell ref="AX549:CQ549"/>
    <mergeCell ref="A550:M550"/>
    <mergeCell ref="AL550:AW550"/>
    <mergeCell ref="AX550:CQ550"/>
    <mergeCell ref="N549:AB549"/>
    <mergeCell ref="AC549:AK549"/>
    <mergeCell ref="N550:AB550"/>
    <mergeCell ref="AC550:AK550"/>
    <mergeCell ref="A551:M551"/>
    <mergeCell ref="AL551:AW551"/>
    <mergeCell ref="AX551:CQ551"/>
    <mergeCell ref="A552:M552"/>
    <mergeCell ref="AL552:AW552"/>
    <mergeCell ref="AX552:CQ552"/>
    <mergeCell ref="A554:CE554"/>
    <mergeCell ref="A555:CQ555"/>
    <mergeCell ref="A556:CQ556"/>
    <mergeCell ref="A557:CE557"/>
    <mergeCell ref="A558:CE558"/>
    <mergeCell ref="A559:CE559"/>
    <mergeCell ref="A560:CE560"/>
    <mergeCell ref="N551:AB551"/>
    <mergeCell ref="AC551:AK551"/>
    <mergeCell ref="N552:AB552"/>
    <mergeCell ref="AC552:AK552"/>
    <mergeCell ref="CP553:CQ553"/>
    <mergeCell ref="A569:CQ569"/>
    <mergeCell ref="A570:CQ570"/>
    <mergeCell ref="A561:X561"/>
    <mergeCell ref="Y561:BL561"/>
    <mergeCell ref="BM561:CQ561"/>
    <mergeCell ref="A562:X562"/>
    <mergeCell ref="Y562:BL562"/>
    <mergeCell ref="BM562:CQ562"/>
    <mergeCell ref="A563:X563"/>
    <mergeCell ref="Y563:BL563"/>
    <mergeCell ref="BM563:CQ563"/>
    <mergeCell ref="A564:X564"/>
    <mergeCell ref="Y564:BL564"/>
    <mergeCell ref="BM564:CQ564"/>
    <mergeCell ref="A565:X565"/>
    <mergeCell ref="Y565:BL565"/>
    <mergeCell ref="BM565:CQ565"/>
    <mergeCell ref="A567:CQ567"/>
    <mergeCell ref="A568:CQ568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55:AO55"/>
    <mergeCell ref="AP55:AT55"/>
    <mergeCell ref="AU55:CE55"/>
    <mergeCell ref="A56:X56"/>
    <mergeCell ref="Y56:BA56"/>
    <mergeCell ref="BQ56:CE57"/>
    <mergeCell ref="CF56:CQ57"/>
    <mergeCell ref="A57:BA57"/>
    <mergeCell ref="A58:AD58"/>
    <mergeCell ref="AE58:BA58"/>
    <mergeCell ref="A59:BF59"/>
    <mergeCell ref="BG59:CE59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V75:BW75"/>
    <mergeCell ref="BX75:BY75"/>
    <mergeCell ref="CA75:CB75"/>
    <mergeCell ref="CC75:CD75"/>
    <mergeCell ref="CF75:CK78"/>
    <mergeCell ref="CL75:CQ78"/>
    <mergeCell ref="BB76:BF78"/>
    <mergeCell ref="BG76:BK78"/>
    <mergeCell ref="BL76:BP78"/>
    <mergeCell ref="BQ76:BU78"/>
    <mergeCell ref="BV76:BZ78"/>
    <mergeCell ref="A80:G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A82:AO82"/>
    <mergeCell ref="AP82:AT82"/>
    <mergeCell ref="AU82:CE82"/>
    <mergeCell ref="AX80:BA81"/>
    <mergeCell ref="CA76:CE78"/>
    <mergeCell ref="AS78:AW78"/>
    <mergeCell ref="AX78:BA78"/>
    <mergeCell ref="A79:G79"/>
    <mergeCell ref="H79:S79"/>
    <mergeCell ref="T79:AB79"/>
    <mergeCell ref="AC79:AR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AC80:AQ81"/>
    <mergeCell ref="A84:X84"/>
    <mergeCell ref="Y84:BA84"/>
    <mergeCell ref="BQ84:CE85"/>
    <mergeCell ref="CF84:CQ85"/>
    <mergeCell ref="A85:BA85"/>
    <mergeCell ref="A86:AD86"/>
    <mergeCell ref="AE86:BA86"/>
    <mergeCell ref="A87:BF87"/>
    <mergeCell ref="BG87:CE87"/>
    <mergeCell ref="A88:CE88"/>
    <mergeCell ref="A89:CE89"/>
    <mergeCell ref="A90:CE90"/>
    <mergeCell ref="A91:G95"/>
    <mergeCell ref="H91:S91"/>
    <mergeCell ref="T91:AE91"/>
    <mergeCell ref="AF91:BM91"/>
    <mergeCell ref="BN91:CE91"/>
    <mergeCell ref="CF91:CQ91"/>
    <mergeCell ref="H92:S95"/>
    <mergeCell ref="T92:AE95"/>
    <mergeCell ref="AF92:AY95"/>
    <mergeCell ref="AZ92:BM93"/>
    <mergeCell ref="BN92:BO92"/>
    <mergeCell ref="BP92:BQ92"/>
    <mergeCell ref="BR92:BS92"/>
    <mergeCell ref="BT92:BU92"/>
    <mergeCell ref="BV92:BW92"/>
    <mergeCell ref="BX92:BY92"/>
    <mergeCell ref="BZ92:CA92"/>
    <mergeCell ref="CB92:CC92"/>
    <mergeCell ref="CD92:CE92"/>
    <mergeCell ref="CF92:CK95"/>
    <mergeCell ref="CL99:CQ99"/>
    <mergeCell ref="CL92:CQ95"/>
    <mergeCell ref="BN93:BS95"/>
    <mergeCell ref="BT93:BY95"/>
    <mergeCell ref="BZ93:CE95"/>
    <mergeCell ref="AZ94:BF95"/>
    <mergeCell ref="BG94:BM95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BV104:BW104"/>
    <mergeCell ref="BX104:BY104"/>
    <mergeCell ref="CA104:CB104"/>
    <mergeCell ref="CC104:CD104"/>
    <mergeCell ref="CF104:CK107"/>
    <mergeCell ref="CL104:CQ107"/>
    <mergeCell ref="BB105:BF107"/>
    <mergeCell ref="BG105:BK107"/>
    <mergeCell ref="BL105:BP107"/>
    <mergeCell ref="BQ105:BU107"/>
    <mergeCell ref="BV105:BZ107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99:CK99"/>
    <mergeCell ref="AC108:AR108"/>
    <mergeCell ref="AS108:AW108"/>
    <mergeCell ref="AX108:BA108"/>
    <mergeCell ref="BB108:BF108"/>
    <mergeCell ref="BG108:BK108"/>
    <mergeCell ref="BL108:BP108"/>
    <mergeCell ref="BQ108:BU108"/>
    <mergeCell ref="BV108:BZ108"/>
    <mergeCell ref="CA108:CE108"/>
    <mergeCell ref="CF108:CK108"/>
    <mergeCell ref="CL108:CQ108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A109:G109"/>
    <mergeCell ref="H109:S109"/>
    <mergeCell ref="T109:AB109"/>
    <mergeCell ref="AC109:AP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A81:G81"/>
    <mergeCell ref="BB81:BF81"/>
    <mergeCell ref="BG81:BK81"/>
    <mergeCell ref="BL81:BP81"/>
    <mergeCell ref="BQ81:BU81"/>
    <mergeCell ref="BV81:BZ81"/>
    <mergeCell ref="CA81:CE81"/>
    <mergeCell ref="CF81:CK81"/>
    <mergeCell ref="CL81:CQ81"/>
    <mergeCell ref="H80:S81"/>
    <mergeCell ref="T80:AB81"/>
    <mergeCell ref="AS80:AW81"/>
    <mergeCell ref="CA105:CE107"/>
    <mergeCell ref="AS107:AW107"/>
    <mergeCell ref="AX107:BA107"/>
    <mergeCell ref="A108:G108"/>
    <mergeCell ref="H108:S108"/>
    <mergeCell ref="T108:AB108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5:CK135"/>
    <mergeCell ref="CL135:CQ135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399:G399"/>
    <mergeCell ref="H399:S399"/>
    <mergeCell ref="T399:AE399"/>
    <mergeCell ref="AF399:AY399"/>
    <mergeCell ref="AZ399:BF399"/>
    <mergeCell ref="BG399:BM399"/>
    <mergeCell ref="BN399:BS399"/>
    <mergeCell ref="BT399:BY399"/>
    <mergeCell ref="BZ399:CE399"/>
    <mergeCell ref="CF399:CK399"/>
    <mergeCell ref="CL399:CQ399"/>
    <mergeCell ref="A374:X374"/>
    <mergeCell ref="Y374:BL374"/>
    <mergeCell ref="BM374:CQ374"/>
    <mergeCell ref="A375:CQ375"/>
    <mergeCell ref="A376:CQ376"/>
    <mergeCell ref="A377:CQ377"/>
    <mergeCell ref="A372:X372"/>
    <mergeCell ref="A406:G406"/>
    <mergeCell ref="H406:S406"/>
    <mergeCell ref="T406:AE406"/>
    <mergeCell ref="AF406:AY406"/>
    <mergeCell ref="AZ406:BF406"/>
    <mergeCell ref="BG406:BM406"/>
    <mergeCell ref="BN406:BS406"/>
    <mergeCell ref="BT406:BY406"/>
    <mergeCell ref="BZ406:CE406"/>
    <mergeCell ref="CF406:CK406"/>
    <mergeCell ref="CL406:CQ406"/>
    <mergeCell ref="A408:CE408"/>
    <mergeCell ref="A409:CE409"/>
    <mergeCell ref="A410:G414"/>
    <mergeCell ref="H410:S410"/>
    <mergeCell ref="T410:AB410"/>
    <mergeCell ref="AC410:BA410"/>
    <mergeCell ref="BB410:BP410"/>
    <mergeCell ref="BQ410:CE410"/>
    <mergeCell ref="CF410:CQ410"/>
    <mergeCell ref="H411:S414"/>
    <mergeCell ref="T411:AB414"/>
    <mergeCell ref="AC411:AR414"/>
    <mergeCell ref="AS411:BA413"/>
    <mergeCell ref="BB411:BC411"/>
    <mergeCell ref="BD411:BE411"/>
    <mergeCell ref="BG411:BH411"/>
    <mergeCell ref="BI411:BJ411"/>
    <mergeCell ref="BL411:BM411"/>
    <mergeCell ref="BN411:BO411"/>
    <mergeCell ref="BQ411:BR411"/>
    <mergeCell ref="BS411:BT41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9" fitToHeight="0" orientation="portrait" r:id="rId1"/>
  <rowBreaks count="12" manualBreakCount="12">
    <brk id="51" max="94" man="1"/>
    <brk id="96" max="94" man="1"/>
    <brk id="180" max="94" man="1"/>
    <brk id="221" max="94" man="1"/>
    <brk id="270" max="94" man="1"/>
    <brk id="325" max="94" man="1"/>
    <brk id="361" max="94" man="1"/>
    <brk id="408" max="94" man="1"/>
    <brk id="457" max="94" man="1"/>
    <brk id="495" max="94" man="1"/>
    <brk id="552" max="94" man="1"/>
    <brk id="620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327"/>
  <sheetViews>
    <sheetView view="pageBreakPreview" zoomScaleNormal="98" zoomScaleSheetLayoutView="100" workbookViewId="0">
      <selection activeCell="A3" sqref="A3:CQ3"/>
    </sheetView>
  </sheetViews>
  <sheetFormatPr defaultColWidth="1.83203125" defaultRowHeight="15" x14ac:dyDescent="0.2"/>
  <cols>
    <col min="1" max="18" width="1.83203125" style="127"/>
    <col min="19" max="19" width="4.83203125" style="127" customWidth="1"/>
    <col min="20" max="27" width="1.83203125" style="127"/>
    <col min="28" max="28" width="11" style="127" customWidth="1"/>
    <col min="29" max="42" width="1.83203125" style="127"/>
    <col min="43" max="43" width="0.5" style="127" customWidth="1"/>
    <col min="44" max="44" width="1.83203125" style="127" hidden="1" customWidth="1"/>
    <col min="45" max="48" width="1.83203125" style="127"/>
    <col min="49" max="49" width="4.6640625" style="127" customWidth="1"/>
    <col min="50" max="52" width="1.83203125" style="127"/>
    <col min="53" max="53" width="4.5" style="127" customWidth="1"/>
    <col min="54" max="54" width="0.33203125" style="127" customWidth="1"/>
    <col min="55" max="55" width="3.33203125" style="127" customWidth="1"/>
    <col min="56" max="57" width="1.83203125" style="127"/>
    <col min="58" max="58" width="0.6640625" style="127" customWidth="1"/>
    <col min="59" max="59" width="2.6640625" style="127" customWidth="1"/>
    <col min="60" max="60" width="2.5" style="127" customWidth="1"/>
    <col min="61" max="16384" width="1.83203125" style="127"/>
  </cols>
  <sheetData>
    <row r="1" spans="1:95" s="190" customFormat="1" ht="17.25" customHeight="1" x14ac:dyDescent="0.2">
      <c r="CP1" s="334" t="s">
        <v>399</v>
      </c>
      <c r="CQ1" s="334"/>
    </row>
    <row r="2" spans="1:95" x14ac:dyDescent="0.2">
      <c r="A2" s="334" t="s">
        <v>190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</row>
    <row r="3" spans="1:95" ht="53.25" customHeight="1" x14ac:dyDescent="0.2">
      <c r="A3" s="335" t="s">
        <v>429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</row>
    <row r="4" spans="1:95" ht="9.75" customHeight="1" x14ac:dyDescent="0.2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</row>
    <row r="5" spans="1:95" x14ac:dyDescent="0.2">
      <c r="A5" s="334" t="s">
        <v>203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</row>
    <row r="6" spans="1:95" ht="52.5" customHeight="1" x14ac:dyDescent="0.2">
      <c r="A6" s="335" t="s">
        <v>366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</row>
    <row r="7" spans="1:95" ht="15.75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</row>
    <row r="8" spans="1:95" ht="15" customHeight="1" x14ac:dyDescent="0.2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508" t="s"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</row>
    <row r="9" spans="1:95" ht="33.75" customHeight="1" x14ac:dyDescent="0.2">
      <c r="A9" s="368"/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508" t="s">
        <v>1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</row>
    <row r="10" spans="1:95" x14ac:dyDescent="0.2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I10" s="369" t="s">
        <v>2</v>
      </c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</row>
    <row r="11" spans="1:95" x14ac:dyDescent="0.2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507" t="s">
        <v>3</v>
      </c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96"/>
      <c r="BI11" s="451" t="s">
        <v>4</v>
      </c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1"/>
      <c r="BU11" s="451"/>
      <c r="BV11" s="451"/>
      <c r="BW11" s="451"/>
      <c r="BX11" s="451"/>
      <c r="BY11" s="451"/>
      <c r="BZ11" s="451"/>
      <c r="CA11" s="451"/>
      <c r="CB11" s="451"/>
      <c r="CC11" s="451"/>
      <c r="CD11" s="451"/>
      <c r="CE11" s="451"/>
      <c r="CF11" s="451"/>
      <c r="CG11" s="451"/>
      <c r="CH11" s="451"/>
      <c r="CI11" s="451"/>
      <c r="CJ11" s="451"/>
      <c r="CK11" s="451"/>
      <c r="CL11" s="451"/>
      <c r="CM11" s="451"/>
      <c r="CN11" s="451"/>
      <c r="CO11" s="451"/>
    </row>
    <row r="12" spans="1:95" s="139" customFormat="1" ht="16.5" x14ac:dyDescent="0.2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E12" s="139" t="s">
        <v>5</v>
      </c>
      <c r="BF12" s="97"/>
      <c r="BG12" s="129" t="s">
        <v>210</v>
      </c>
      <c r="BH12" s="129"/>
      <c r="BI12" s="97" t="s">
        <v>5</v>
      </c>
      <c r="BK12" s="97"/>
      <c r="BL12" s="97"/>
      <c r="BM12" s="97"/>
      <c r="BN12" s="129"/>
      <c r="BO12" s="97" t="s">
        <v>378</v>
      </c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7" t="s">
        <v>6</v>
      </c>
      <c r="CG12" s="127"/>
      <c r="CH12" s="129" t="s">
        <v>7</v>
      </c>
      <c r="CI12" s="129" t="s">
        <v>59</v>
      </c>
      <c r="CJ12" s="127" t="s">
        <v>8</v>
      </c>
    </row>
    <row r="13" spans="1:95" s="139" customFormat="1" ht="18" customHeight="1" x14ac:dyDescent="0.2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</row>
    <row r="14" spans="1:95" s="139" customFormat="1" ht="19.5" x14ac:dyDescent="0.2">
      <c r="A14" s="498" t="s">
        <v>9</v>
      </c>
      <c r="B14" s="49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9" t="s">
        <v>202</v>
      </c>
      <c r="BA14" s="500"/>
      <c r="BB14" s="500"/>
      <c r="BC14" s="500"/>
      <c r="BD14" s="500"/>
      <c r="BE14" s="500"/>
      <c r="BF14" s="500"/>
      <c r="BG14" s="501"/>
      <c r="BH14" s="502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</row>
    <row r="15" spans="1:95" ht="16.5" x14ac:dyDescent="0.2">
      <c r="A15" s="504" t="s">
        <v>10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5" t="s">
        <v>12</v>
      </c>
      <c r="AD15" s="505"/>
      <c r="AE15" s="139" t="s">
        <v>11</v>
      </c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97" t="s">
        <v>6</v>
      </c>
      <c r="AY15" s="97"/>
      <c r="AZ15" s="139" t="s">
        <v>13</v>
      </c>
      <c r="BA15" s="139"/>
      <c r="BB15" s="139"/>
      <c r="BC15" s="97" t="s">
        <v>205</v>
      </c>
      <c r="BD15" s="97"/>
      <c r="BE15" s="139" t="s">
        <v>14</v>
      </c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</row>
    <row r="16" spans="1:95" ht="16.5" x14ac:dyDescent="0.2">
      <c r="A16" s="506" t="s">
        <v>402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</row>
    <row r="17" spans="1:95" ht="6" customHeight="1" thickBot="1" x14ac:dyDescent="0.25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</row>
    <row r="18" spans="1:95" ht="15.75" thickBot="1" x14ac:dyDescent="0.25">
      <c r="A18" s="368" t="s">
        <v>15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CF18" s="491" t="s">
        <v>16</v>
      </c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3"/>
    </row>
    <row r="19" spans="1:95" x14ac:dyDescent="0.2">
      <c r="A19" s="494" t="s">
        <v>201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95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7"/>
    </row>
    <row r="20" spans="1:95" ht="20.25" customHeight="1" x14ac:dyDescent="0.2">
      <c r="A20" s="380" t="s">
        <v>195</v>
      </c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489"/>
      <c r="BL20" s="489"/>
      <c r="BM20" s="489"/>
      <c r="BN20" s="489"/>
      <c r="BO20" s="489"/>
      <c r="BP20" s="489"/>
      <c r="BQ20" s="489"/>
      <c r="BR20" s="489"/>
      <c r="BS20" s="489"/>
      <c r="BT20" s="489"/>
      <c r="BV20" s="489" t="s">
        <v>17</v>
      </c>
      <c r="BW20" s="489"/>
      <c r="BX20" s="489"/>
      <c r="BY20" s="489"/>
      <c r="BZ20" s="489"/>
      <c r="CA20" s="489"/>
      <c r="CB20" s="489"/>
      <c r="CC20" s="489"/>
      <c r="CD20" s="489"/>
      <c r="CE20" s="489"/>
      <c r="CF20" s="479" t="s">
        <v>403</v>
      </c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1"/>
    </row>
    <row r="21" spans="1:95" ht="18" customHeight="1" x14ac:dyDescent="0.2">
      <c r="A21" s="439" t="s">
        <v>18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439"/>
      <c r="BH21" s="439"/>
      <c r="BI21" s="439"/>
      <c r="BJ21" s="439"/>
      <c r="BK21" s="489" t="s">
        <v>19</v>
      </c>
      <c r="BL21" s="489"/>
      <c r="BM21" s="489"/>
      <c r="BN21" s="489"/>
      <c r="BO21" s="489"/>
      <c r="BP21" s="489"/>
      <c r="BQ21" s="489"/>
      <c r="BR21" s="489"/>
      <c r="BS21" s="489"/>
      <c r="BT21" s="489"/>
      <c r="BU21" s="489"/>
      <c r="BV21" s="489"/>
      <c r="BW21" s="489"/>
      <c r="BX21" s="489"/>
      <c r="BY21" s="489"/>
      <c r="BZ21" s="489"/>
      <c r="CA21" s="489"/>
      <c r="CB21" s="489"/>
      <c r="CC21" s="489"/>
      <c r="CD21" s="489"/>
      <c r="CE21" s="490"/>
      <c r="CF21" s="479" t="s">
        <v>345</v>
      </c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1"/>
    </row>
    <row r="22" spans="1:95" ht="13.5" customHeight="1" x14ac:dyDescent="0.2">
      <c r="A22" s="365" t="s">
        <v>20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V22" s="140"/>
      <c r="BW22" s="140"/>
      <c r="BX22" s="379" t="s">
        <v>23</v>
      </c>
      <c r="BY22" s="379"/>
      <c r="BZ22" s="379"/>
      <c r="CA22" s="379"/>
      <c r="CB22" s="379"/>
      <c r="CC22" s="379"/>
      <c r="CD22" s="379"/>
      <c r="CE22" s="475"/>
      <c r="CF22" s="486" t="s">
        <v>300</v>
      </c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487"/>
    </row>
    <row r="23" spans="1:95" ht="19.5" customHeight="1" x14ac:dyDescent="0.2">
      <c r="A23" s="368" t="s">
        <v>21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488" t="s">
        <v>22</v>
      </c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X23" s="379" t="s">
        <v>23</v>
      </c>
      <c r="BY23" s="379"/>
      <c r="BZ23" s="379"/>
      <c r="CA23" s="379"/>
      <c r="CB23" s="379"/>
      <c r="CC23" s="379"/>
      <c r="CD23" s="379"/>
      <c r="CE23" s="475"/>
      <c r="CF23" s="479" t="s">
        <v>301</v>
      </c>
      <c r="CG23" s="480"/>
      <c r="CH23" s="480"/>
      <c r="CI23" s="480"/>
      <c r="CJ23" s="480"/>
      <c r="CK23" s="480"/>
      <c r="CL23" s="480"/>
      <c r="CM23" s="480"/>
      <c r="CN23" s="480"/>
      <c r="CO23" s="480"/>
      <c r="CP23" s="480"/>
      <c r="CQ23" s="481"/>
    </row>
    <row r="24" spans="1:95" ht="22.5" customHeight="1" x14ac:dyDescent="0.2">
      <c r="A24" s="368"/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406" t="s">
        <v>24</v>
      </c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X24" s="379" t="s">
        <v>23</v>
      </c>
      <c r="BY24" s="379"/>
      <c r="BZ24" s="379"/>
      <c r="CA24" s="379"/>
      <c r="CB24" s="379"/>
      <c r="CC24" s="379"/>
      <c r="CD24" s="379"/>
      <c r="CE24" s="475"/>
      <c r="CF24" s="479"/>
      <c r="CG24" s="480"/>
      <c r="CH24" s="480"/>
      <c r="CI24" s="480"/>
      <c r="CJ24" s="480"/>
      <c r="CK24" s="480"/>
      <c r="CL24" s="480"/>
      <c r="CM24" s="480"/>
      <c r="CN24" s="480"/>
      <c r="CO24" s="480"/>
      <c r="CP24" s="480"/>
      <c r="CQ24" s="481"/>
    </row>
    <row r="25" spans="1:95" ht="14.25" customHeight="1" thickBot="1" x14ac:dyDescent="0.25">
      <c r="CE25" s="124"/>
      <c r="CF25" s="482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4"/>
    </row>
    <row r="26" spans="1:95" ht="20.25" customHeight="1" x14ac:dyDescent="0.2">
      <c r="A26" s="379" t="s">
        <v>25</v>
      </c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</row>
    <row r="27" spans="1:95" ht="10.5" customHeight="1" x14ac:dyDescent="0.2">
      <c r="A27" s="475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</row>
    <row r="28" spans="1:95" ht="18" customHeight="1" thickBot="1" x14ac:dyDescent="0.25">
      <c r="A28" s="427" t="s">
        <v>26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75" t="s">
        <v>27</v>
      </c>
      <c r="AQ28" s="475"/>
      <c r="AR28" s="475"/>
      <c r="AS28" s="475"/>
      <c r="AT28" s="475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</row>
    <row r="29" spans="1:95" ht="10.5" customHeight="1" x14ac:dyDescent="0.25">
      <c r="A29" s="473" t="s">
        <v>28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141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476" t="s">
        <v>29</v>
      </c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7"/>
      <c r="CF29" s="460" t="s">
        <v>30</v>
      </c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2"/>
    </row>
    <row r="30" spans="1:95" ht="66" customHeight="1" thickBot="1" x14ac:dyDescent="0.3">
      <c r="A30" s="798" t="s">
        <v>303</v>
      </c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  <c r="U30" s="798"/>
      <c r="V30" s="798"/>
      <c r="W30" s="798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8"/>
      <c r="AM30" s="798"/>
      <c r="AN30" s="798"/>
      <c r="AO30" s="798"/>
      <c r="AP30" s="798"/>
      <c r="AQ30" s="798"/>
      <c r="AR30" s="798"/>
      <c r="AS30" s="798"/>
      <c r="AT30" s="798"/>
      <c r="AU30" s="798"/>
      <c r="AV30" s="798"/>
      <c r="AW30" s="798"/>
      <c r="AX30" s="798"/>
      <c r="AY30" s="798"/>
      <c r="AZ30" s="798"/>
      <c r="BA30" s="798"/>
      <c r="BB30" s="798"/>
      <c r="BC30" s="798"/>
      <c r="BD30" s="798"/>
      <c r="BE30" s="798"/>
      <c r="BF30" s="798"/>
      <c r="BG30" s="798"/>
      <c r="BH30" s="798"/>
      <c r="BI30" s="798"/>
      <c r="BJ30" s="798"/>
      <c r="BK30" s="98"/>
      <c r="BL30" s="98"/>
      <c r="BM30" s="98"/>
      <c r="BN30" s="98"/>
      <c r="BO30" s="98"/>
      <c r="BP30" s="98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7"/>
      <c r="CF30" s="464"/>
      <c r="CG30" s="465"/>
      <c r="CH30" s="465"/>
      <c r="CI30" s="465"/>
      <c r="CJ30" s="465"/>
      <c r="CK30" s="465"/>
      <c r="CL30" s="465"/>
      <c r="CM30" s="465"/>
      <c r="CN30" s="465"/>
      <c r="CO30" s="465"/>
      <c r="CP30" s="465"/>
      <c r="CQ30" s="466"/>
    </row>
    <row r="31" spans="1:95" ht="18" customHeight="1" x14ac:dyDescent="0.25">
      <c r="A31" s="473" t="s">
        <v>297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141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</row>
    <row r="32" spans="1:95" ht="46.5" customHeight="1" x14ac:dyDescent="0.25">
      <c r="A32" s="799" t="s">
        <v>229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  <c r="AE32" s="799"/>
      <c r="AF32" s="799"/>
      <c r="AG32" s="799"/>
      <c r="AH32" s="799"/>
      <c r="AI32" s="799"/>
      <c r="AJ32" s="799"/>
      <c r="AK32" s="799"/>
      <c r="AL32" s="799"/>
      <c r="AM32" s="799"/>
      <c r="AN32" s="799"/>
      <c r="AO32" s="799"/>
      <c r="AP32" s="799"/>
      <c r="AQ32" s="799"/>
      <c r="AR32" s="799"/>
      <c r="AS32" s="799"/>
      <c r="AT32" s="799"/>
      <c r="AU32" s="799"/>
      <c r="AV32" s="799"/>
      <c r="AW32" s="799"/>
      <c r="AX32" s="799"/>
      <c r="AY32" s="799"/>
      <c r="AZ32" s="799"/>
      <c r="BA32" s="799"/>
      <c r="BB32" s="799"/>
      <c r="BC32" s="799"/>
      <c r="BD32" s="799"/>
      <c r="BE32" s="799"/>
      <c r="BF32" s="799"/>
      <c r="BG32" s="799"/>
      <c r="BH32" s="799"/>
      <c r="BI32" s="799"/>
      <c r="BJ32" s="799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</row>
    <row r="33" spans="1:95" ht="12.75" customHeight="1" x14ac:dyDescent="0.2">
      <c r="A33" s="368" t="s">
        <v>34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</row>
    <row r="34" spans="1:95" ht="19.5" customHeight="1" x14ac:dyDescent="0.2">
      <c r="A34" s="368" t="s">
        <v>35</v>
      </c>
      <c r="B34" s="368"/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</row>
    <row r="35" spans="1:95" ht="7.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</row>
    <row r="36" spans="1:95" ht="75" customHeight="1" x14ac:dyDescent="0.2">
      <c r="A36" s="424" t="s">
        <v>36</v>
      </c>
      <c r="B36" s="424"/>
      <c r="C36" s="424"/>
      <c r="D36" s="424"/>
      <c r="E36" s="424"/>
      <c r="F36" s="424"/>
      <c r="G36" s="424"/>
      <c r="H36" s="352" t="s">
        <v>37</v>
      </c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  <c r="T36" s="405" t="s">
        <v>38</v>
      </c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7"/>
      <c r="AF36" s="352" t="s">
        <v>39</v>
      </c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4"/>
      <c r="BN36" s="352" t="s">
        <v>40</v>
      </c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4"/>
      <c r="CF36" s="424" t="s">
        <v>41</v>
      </c>
      <c r="CG36" s="424"/>
      <c r="CH36" s="424"/>
      <c r="CI36" s="424"/>
      <c r="CJ36" s="424"/>
      <c r="CK36" s="424"/>
      <c r="CL36" s="424"/>
      <c r="CM36" s="424"/>
      <c r="CN36" s="424"/>
      <c r="CO36" s="424"/>
      <c r="CP36" s="424"/>
      <c r="CQ36" s="424"/>
    </row>
    <row r="37" spans="1:95" ht="10.5" customHeight="1" x14ac:dyDescent="0.2">
      <c r="A37" s="424"/>
      <c r="B37" s="424"/>
      <c r="C37" s="424"/>
      <c r="D37" s="424"/>
      <c r="E37" s="424"/>
      <c r="F37" s="424"/>
      <c r="G37" s="424"/>
      <c r="H37" s="405" t="s">
        <v>42</v>
      </c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7"/>
      <c r="T37" s="405" t="s">
        <v>42</v>
      </c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7"/>
      <c r="AF37" s="405" t="s">
        <v>42</v>
      </c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7"/>
      <c r="AZ37" s="405" t="s">
        <v>43</v>
      </c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7"/>
      <c r="BN37" s="414" t="s">
        <v>6</v>
      </c>
      <c r="BO37" s="415"/>
      <c r="BP37" s="377" t="s">
        <v>12</v>
      </c>
      <c r="BQ37" s="377"/>
      <c r="BR37" s="425" t="s">
        <v>44</v>
      </c>
      <c r="BS37" s="426"/>
      <c r="BT37" s="414" t="s">
        <v>6</v>
      </c>
      <c r="BU37" s="415"/>
      <c r="BV37" s="377" t="s">
        <v>6</v>
      </c>
      <c r="BW37" s="377"/>
      <c r="BX37" s="425" t="s">
        <v>44</v>
      </c>
      <c r="BY37" s="426"/>
      <c r="BZ37" s="414" t="s">
        <v>6</v>
      </c>
      <c r="CA37" s="415"/>
      <c r="CB37" s="377" t="s">
        <v>205</v>
      </c>
      <c r="CC37" s="377"/>
      <c r="CD37" s="425" t="s">
        <v>44</v>
      </c>
      <c r="CE37" s="426"/>
      <c r="CF37" s="405" t="s">
        <v>45</v>
      </c>
      <c r="CG37" s="406"/>
      <c r="CH37" s="406"/>
      <c r="CI37" s="406"/>
      <c r="CJ37" s="406"/>
      <c r="CK37" s="407"/>
      <c r="CL37" s="405" t="s">
        <v>46</v>
      </c>
      <c r="CM37" s="406"/>
      <c r="CN37" s="406"/>
      <c r="CO37" s="406"/>
      <c r="CP37" s="406"/>
      <c r="CQ37" s="407"/>
    </row>
    <row r="38" spans="1:95" ht="10.5" customHeight="1" x14ac:dyDescent="0.2">
      <c r="A38" s="424"/>
      <c r="B38" s="424"/>
      <c r="C38" s="424"/>
      <c r="D38" s="424"/>
      <c r="E38" s="424"/>
      <c r="F38" s="424"/>
      <c r="G38" s="424"/>
      <c r="H38" s="411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T38" s="411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3"/>
      <c r="AF38" s="411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3"/>
      <c r="AZ38" s="408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10"/>
      <c r="BN38" s="411" t="s">
        <v>47</v>
      </c>
      <c r="BO38" s="412"/>
      <c r="BP38" s="412"/>
      <c r="BQ38" s="412"/>
      <c r="BR38" s="412"/>
      <c r="BS38" s="413"/>
      <c r="BT38" s="411" t="s">
        <v>48</v>
      </c>
      <c r="BU38" s="412"/>
      <c r="BV38" s="412"/>
      <c r="BW38" s="412"/>
      <c r="BX38" s="412"/>
      <c r="BY38" s="413"/>
      <c r="BZ38" s="411" t="s">
        <v>49</v>
      </c>
      <c r="CA38" s="412"/>
      <c r="CB38" s="412"/>
      <c r="CC38" s="412"/>
      <c r="CD38" s="412"/>
      <c r="CE38" s="413"/>
      <c r="CF38" s="411"/>
      <c r="CG38" s="412"/>
      <c r="CH38" s="412"/>
      <c r="CI38" s="412"/>
      <c r="CJ38" s="412"/>
      <c r="CK38" s="413"/>
      <c r="CL38" s="411"/>
      <c r="CM38" s="412"/>
      <c r="CN38" s="412"/>
      <c r="CO38" s="412"/>
      <c r="CP38" s="412"/>
      <c r="CQ38" s="413"/>
    </row>
    <row r="39" spans="1:95" ht="10.5" customHeight="1" x14ac:dyDescent="0.2">
      <c r="A39" s="424"/>
      <c r="B39" s="424"/>
      <c r="C39" s="424"/>
      <c r="D39" s="424"/>
      <c r="E39" s="424"/>
      <c r="F39" s="424"/>
      <c r="G39" s="424"/>
      <c r="H39" s="411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3"/>
      <c r="T39" s="411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3"/>
      <c r="AF39" s="411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3"/>
      <c r="AZ39" s="405" t="s">
        <v>50</v>
      </c>
      <c r="BA39" s="406"/>
      <c r="BB39" s="406"/>
      <c r="BC39" s="406"/>
      <c r="BD39" s="406"/>
      <c r="BE39" s="406"/>
      <c r="BF39" s="407"/>
      <c r="BG39" s="405" t="s">
        <v>51</v>
      </c>
      <c r="BH39" s="406"/>
      <c r="BI39" s="406"/>
      <c r="BJ39" s="406"/>
      <c r="BK39" s="406"/>
      <c r="BL39" s="406"/>
      <c r="BM39" s="407"/>
      <c r="BN39" s="411"/>
      <c r="BO39" s="412"/>
      <c r="BP39" s="412"/>
      <c r="BQ39" s="412"/>
      <c r="BR39" s="412"/>
      <c r="BS39" s="413"/>
      <c r="BT39" s="411"/>
      <c r="BU39" s="412"/>
      <c r="BV39" s="412"/>
      <c r="BW39" s="412"/>
      <c r="BX39" s="412"/>
      <c r="BY39" s="413"/>
      <c r="BZ39" s="411"/>
      <c r="CA39" s="412"/>
      <c r="CB39" s="412"/>
      <c r="CC39" s="412"/>
      <c r="CD39" s="412"/>
      <c r="CE39" s="413"/>
      <c r="CF39" s="411"/>
      <c r="CG39" s="412"/>
      <c r="CH39" s="412"/>
      <c r="CI39" s="412"/>
      <c r="CJ39" s="412"/>
      <c r="CK39" s="413"/>
      <c r="CL39" s="411"/>
      <c r="CM39" s="412"/>
      <c r="CN39" s="412"/>
      <c r="CO39" s="412"/>
      <c r="CP39" s="412"/>
      <c r="CQ39" s="413"/>
    </row>
    <row r="40" spans="1:95" ht="16.5" customHeight="1" x14ac:dyDescent="0.2">
      <c r="A40" s="424"/>
      <c r="B40" s="424"/>
      <c r="C40" s="424"/>
      <c r="D40" s="424"/>
      <c r="E40" s="424"/>
      <c r="F40" s="424"/>
      <c r="G40" s="424"/>
      <c r="H40" s="408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10"/>
      <c r="T40" s="408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10"/>
      <c r="AF40" s="408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10"/>
      <c r="AZ40" s="408"/>
      <c r="BA40" s="409"/>
      <c r="BB40" s="409"/>
      <c r="BC40" s="409"/>
      <c r="BD40" s="409"/>
      <c r="BE40" s="409"/>
      <c r="BF40" s="410"/>
      <c r="BG40" s="408"/>
      <c r="BH40" s="409"/>
      <c r="BI40" s="409"/>
      <c r="BJ40" s="409"/>
      <c r="BK40" s="409"/>
      <c r="BL40" s="409"/>
      <c r="BM40" s="410"/>
      <c r="BN40" s="408"/>
      <c r="BO40" s="409"/>
      <c r="BP40" s="409"/>
      <c r="BQ40" s="409"/>
      <c r="BR40" s="409"/>
      <c r="BS40" s="410"/>
      <c r="BT40" s="408"/>
      <c r="BU40" s="409"/>
      <c r="BV40" s="409"/>
      <c r="BW40" s="409"/>
      <c r="BX40" s="409"/>
      <c r="BY40" s="410"/>
      <c r="BZ40" s="408"/>
      <c r="CA40" s="409"/>
      <c r="CB40" s="409"/>
      <c r="CC40" s="409"/>
      <c r="CD40" s="409"/>
      <c r="CE40" s="410"/>
      <c r="CF40" s="408"/>
      <c r="CG40" s="409"/>
      <c r="CH40" s="409"/>
      <c r="CI40" s="409"/>
      <c r="CJ40" s="409"/>
      <c r="CK40" s="410"/>
      <c r="CL40" s="408"/>
      <c r="CM40" s="409"/>
      <c r="CN40" s="409"/>
      <c r="CO40" s="409"/>
      <c r="CP40" s="409"/>
      <c r="CQ40" s="410"/>
    </row>
    <row r="41" spans="1:95" ht="18" customHeight="1" x14ac:dyDescent="0.2">
      <c r="A41" s="424" t="s">
        <v>27</v>
      </c>
      <c r="B41" s="424"/>
      <c r="C41" s="424"/>
      <c r="D41" s="424"/>
      <c r="E41" s="424"/>
      <c r="F41" s="424"/>
      <c r="G41" s="424"/>
      <c r="H41" s="424" t="s">
        <v>52</v>
      </c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352" t="s">
        <v>53</v>
      </c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4"/>
      <c r="AF41" s="424" t="s">
        <v>54</v>
      </c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 t="s">
        <v>55</v>
      </c>
      <c r="BA41" s="424"/>
      <c r="BB41" s="424"/>
      <c r="BC41" s="424"/>
      <c r="BD41" s="424"/>
      <c r="BE41" s="424"/>
      <c r="BF41" s="424"/>
      <c r="BG41" s="424" t="s">
        <v>56</v>
      </c>
      <c r="BH41" s="424"/>
      <c r="BI41" s="424"/>
      <c r="BJ41" s="424"/>
      <c r="BK41" s="424"/>
      <c r="BL41" s="424"/>
      <c r="BM41" s="424"/>
      <c r="BN41" s="424" t="s">
        <v>57</v>
      </c>
      <c r="BO41" s="424"/>
      <c r="BP41" s="424"/>
      <c r="BQ41" s="424"/>
      <c r="BR41" s="424"/>
      <c r="BS41" s="424"/>
      <c r="BT41" s="424" t="s">
        <v>58</v>
      </c>
      <c r="BU41" s="424"/>
      <c r="BV41" s="424"/>
      <c r="BW41" s="424"/>
      <c r="BX41" s="424"/>
      <c r="BY41" s="424"/>
      <c r="BZ41" s="424" t="s">
        <v>59</v>
      </c>
      <c r="CA41" s="424"/>
      <c r="CB41" s="424"/>
      <c r="CC41" s="424"/>
      <c r="CD41" s="424"/>
      <c r="CE41" s="424"/>
      <c r="CF41" s="424" t="s">
        <v>60</v>
      </c>
      <c r="CG41" s="424"/>
      <c r="CH41" s="424"/>
      <c r="CI41" s="424"/>
      <c r="CJ41" s="424"/>
      <c r="CK41" s="424"/>
      <c r="CL41" s="424" t="s">
        <v>61</v>
      </c>
      <c r="CM41" s="424"/>
      <c r="CN41" s="424"/>
      <c r="CO41" s="424"/>
      <c r="CP41" s="424"/>
      <c r="CQ41" s="424"/>
    </row>
    <row r="42" spans="1:95" ht="62.25" customHeight="1" x14ac:dyDescent="0.2">
      <c r="A42" s="469" t="s">
        <v>27</v>
      </c>
      <c r="B42" s="361"/>
      <c r="C42" s="361"/>
      <c r="D42" s="361"/>
      <c r="E42" s="361"/>
      <c r="F42" s="361"/>
      <c r="G42" s="362"/>
      <c r="H42" s="343" t="s">
        <v>299</v>
      </c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5"/>
      <c r="T42" s="346" t="s">
        <v>64</v>
      </c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8"/>
      <c r="AF42" s="349" t="s">
        <v>65</v>
      </c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1"/>
      <c r="AZ42" s="352" t="s">
        <v>66</v>
      </c>
      <c r="BA42" s="353"/>
      <c r="BB42" s="353"/>
      <c r="BC42" s="353"/>
      <c r="BD42" s="353"/>
      <c r="BE42" s="353"/>
      <c r="BF42" s="354"/>
      <c r="BG42" s="352" t="s">
        <v>67</v>
      </c>
      <c r="BH42" s="353"/>
      <c r="BI42" s="353"/>
      <c r="BJ42" s="353"/>
      <c r="BK42" s="353"/>
      <c r="BL42" s="353"/>
      <c r="BM42" s="354"/>
      <c r="BN42" s="336">
        <v>100</v>
      </c>
      <c r="BO42" s="337"/>
      <c r="BP42" s="337"/>
      <c r="BQ42" s="337"/>
      <c r="BR42" s="337"/>
      <c r="BS42" s="338"/>
      <c r="BT42" s="336">
        <v>100</v>
      </c>
      <c r="BU42" s="337"/>
      <c r="BV42" s="337"/>
      <c r="BW42" s="337"/>
      <c r="BX42" s="337"/>
      <c r="BY42" s="338"/>
      <c r="BZ42" s="336">
        <v>100</v>
      </c>
      <c r="CA42" s="337"/>
      <c r="CB42" s="337"/>
      <c r="CC42" s="337"/>
      <c r="CD42" s="337"/>
      <c r="CE42" s="338"/>
      <c r="CF42" s="355">
        <v>3</v>
      </c>
      <c r="CG42" s="356"/>
      <c r="CH42" s="356"/>
      <c r="CI42" s="356"/>
      <c r="CJ42" s="356"/>
      <c r="CK42" s="357"/>
      <c r="CL42" s="336"/>
      <c r="CM42" s="337"/>
      <c r="CN42" s="337"/>
      <c r="CO42" s="337"/>
      <c r="CP42" s="337"/>
      <c r="CQ42" s="338"/>
    </row>
    <row r="43" spans="1:95" ht="41.25" customHeight="1" x14ac:dyDescent="0.2">
      <c r="A43" s="340" t="s">
        <v>52</v>
      </c>
      <c r="B43" s="361"/>
      <c r="C43" s="361"/>
      <c r="D43" s="361"/>
      <c r="E43" s="361"/>
      <c r="F43" s="361"/>
      <c r="G43" s="362"/>
      <c r="H43" s="343" t="s">
        <v>299</v>
      </c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5"/>
      <c r="T43" s="346" t="s">
        <v>64</v>
      </c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8"/>
      <c r="AF43" s="349" t="s">
        <v>73</v>
      </c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1"/>
      <c r="AZ43" s="352" t="s">
        <v>66</v>
      </c>
      <c r="BA43" s="353"/>
      <c r="BB43" s="353"/>
      <c r="BC43" s="353"/>
      <c r="BD43" s="353"/>
      <c r="BE43" s="353"/>
      <c r="BF43" s="354"/>
      <c r="BG43" s="352" t="s">
        <v>67</v>
      </c>
      <c r="BH43" s="353"/>
      <c r="BI43" s="353"/>
      <c r="BJ43" s="353"/>
      <c r="BK43" s="353"/>
      <c r="BL43" s="353"/>
      <c r="BM43" s="354"/>
      <c r="BN43" s="336">
        <v>100</v>
      </c>
      <c r="BO43" s="337"/>
      <c r="BP43" s="337"/>
      <c r="BQ43" s="337"/>
      <c r="BR43" s="337"/>
      <c r="BS43" s="338"/>
      <c r="BT43" s="336">
        <v>100</v>
      </c>
      <c r="BU43" s="337"/>
      <c r="BV43" s="337"/>
      <c r="BW43" s="337"/>
      <c r="BX43" s="337"/>
      <c r="BY43" s="338"/>
      <c r="BZ43" s="336">
        <v>100</v>
      </c>
      <c r="CA43" s="337"/>
      <c r="CB43" s="337"/>
      <c r="CC43" s="337"/>
      <c r="CD43" s="337"/>
      <c r="CE43" s="338"/>
      <c r="CF43" s="355">
        <v>3</v>
      </c>
      <c r="CG43" s="356"/>
      <c r="CH43" s="356"/>
      <c r="CI43" s="356"/>
      <c r="CJ43" s="356"/>
      <c r="CK43" s="357"/>
      <c r="CL43" s="336"/>
      <c r="CM43" s="337"/>
      <c r="CN43" s="337"/>
      <c r="CO43" s="337"/>
      <c r="CP43" s="337"/>
      <c r="CQ43" s="338"/>
    </row>
    <row r="44" spans="1:95" ht="15" customHeight="1" x14ac:dyDescent="0.2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32"/>
      <c r="AQ44" s="132"/>
      <c r="AR44" s="132"/>
      <c r="AS44" s="132"/>
      <c r="AT44" s="132"/>
    </row>
    <row r="45" spans="1:95" ht="21.75" customHeight="1" x14ac:dyDescent="0.2">
      <c r="A45" s="368" t="s">
        <v>74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368"/>
      <c r="BQ45" s="368"/>
      <c r="BR45" s="368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</row>
    <row r="46" spans="1:95" ht="15.75" customHeigh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</row>
    <row r="47" spans="1:95" ht="79.5" customHeight="1" x14ac:dyDescent="0.2">
      <c r="A47" s="424" t="s">
        <v>36</v>
      </c>
      <c r="B47" s="424"/>
      <c r="C47" s="424"/>
      <c r="D47" s="424"/>
      <c r="E47" s="424"/>
      <c r="F47" s="424"/>
      <c r="G47" s="424"/>
      <c r="H47" s="405" t="s">
        <v>76</v>
      </c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7"/>
      <c r="T47" s="424" t="s">
        <v>77</v>
      </c>
      <c r="U47" s="424"/>
      <c r="V47" s="424"/>
      <c r="W47" s="424"/>
      <c r="X47" s="424"/>
      <c r="Y47" s="424"/>
      <c r="Z47" s="424"/>
      <c r="AA47" s="424"/>
      <c r="AB47" s="424"/>
      <c r="AC47" s="352" t="s">
        <v>78</v>
      </c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4"/>
      <c r="BB47" s="352" t="s">
        <v>79</v>
      </c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4"/>
      <c r="BQ47" s="352" t="s">
        <v>80</v>
      </c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4"/>
      <c r="CF47" s="424" t="s">
        <v>81</v>
      </c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</row>
    <row r="48" spans="1:95" ht="10.5" customHeight="1" x14ac:dyDescent="0.2">
      <c r="A48" s="424"/>
      <c r="B48" s="424"/>
      <c r="C48" s="424"/>
      <c r="D48" s="424"/>
      <c r="E48" s="424"/>
      <c r="F48" s="424"/>
      <c r="G48" s="424"/>
      <c r="H48" s="405" t="s">
        <v>42</v>
      </c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7"/>
      <c r="T48" s="411" t="s">
        <v>42</v>
      </c>
      <c r="U48" s="412"/>
      <c r="V48" s="412"/>
      <c r="W48" s="412"/>
      <c r="X48" s="412"/>
      <c r="Y48" s="412"/>
      <c r="Z48" s="412"/>
      <c r="AA48" s="412"/>
      <c r="AB48" s="413"/>
      <c r="AC48" s="405" t="s">
        <v>42</v>
      </c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7"/>
      <c r="AS48" s="405" t="s">
        <v>82</v>
      </c>
      <c r="AT48" s="406"/>
      <c r="AU48" s="406"/>
      <c r="AV48" s="406"/>
      <c r="AW48" s="406"/>
      <c r="AX48" s="406"/>
      <c r="AY48" s="406"/>
      <c r="AZ48" s="406"/>
      <c r="BA48" s="407"/>
      <c r="BB48" s="414" t="s">
        <v>6</v>
      </c>
      <c r="BC48" s="415"/>
      <c r="BD48" s="377" t="s">
        <v>12</v>
      </c>
      <c r="BE48" s="377"/>
      <c r="BF48" s="131"/>
      <c r="BG48" s="414" t="s">
        <v>6</v>
      </c>
      <c r="BH48" s="415"/>
      <c r="BI48" s="377" t="s">
        <v>6</v>
      </c>
      <c r="BJ48" s="377"/>
      <c r="BK48" s="131"/>
      <c r="BL48" s="414" t="s">
        <v>6</v>
      </c>
      <c r="BM48" s="415"/>
      <c r="BN48" s="377" t="s">
        <v>205</v>
      </c>
      <c r="BO48" s="377"/>
      <c r="BP48" s="131"/>
      <c r="BQ48" s="414" t="s">
        <v>6</v>
      </c>
      <c r="BR48" s="415"/>
      <c r="BS48" s="377" t="s">
        <v>12</v>
      </c>
      <c r="BT48" s="377"/>
      <c r="BU48" s="131"/>
      <c r="BV48" s="414" t="s">
        <v>6</v>
      </c>
      <c r="BW48" s="415"/>
      <c r="BX48" s="377" t="s">
        <v>6</v>
      </c>
      <c r="BY48" s="377"/>
      <c r="BZ48" s="131"/>
      <c r="CA48" s="414" t="s">
        <v>6</v>
      </c>
      <c r="CB48" s="415"/>
      <c r="CC48" s="377" t="s">
        <v>205</v>
      </c>
      <c r="CD48" s="377"/>
      <c r="CE48" s="131"/>
      <c r="CF48" s="405" t="s">
        <v>45</v>
      </c>
      <c r="CG48" s="406"/>
      <c r="CH48" s="406"/>
      <c r="CI48" s="406"/>
      <c r="CJ48" s="406"/>
      <c r="CK48" s="407"/>
      <c r="CL48" s="405" t="s">
        <v>46</v>
      </c>
      <c r="CM48" s="406"/>
      <c r="CN48" s="406"/>
      <c r="CO48" s="406"/>
      <c r="CP48" s="406"/>
      <c r="CQ48" s="407"/>
    </row>
    <row r="49" spans="1:95" ht="10.5" customHeight="1" x14ac:dyDescent="0.2">
      <c r="A49" s="424"/>
      <c r="B49" s="424"/>
      <c r="C49" s="424"/>
      <c r="D49" s="424"/>
      <c r="E49" s="424"/>
      <c r="F49" s="424"/>
      <c r="G49" s="424"/>
      <c r="H49" s="411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3"/>
      <c r="T49" s="411"/>
      <c r="U49" s="412"/>
      <c r="V49" s="412"/>
      <c r="W49" s="412"/>
      <c r="X49" s="412"/>
      <c r="Y49" s="412"/>
      <c r="Z49" s="412"/>
      <c r="AA49" s="412"/>
      <c r="AB49" s="413"/>
      <c r="AC49" s="411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3"/>
      <c r="AS49" s="411"/>
      <c r="AT49" s="412"/>
      <c r="AU49" s="412"/>
      <c r="AV49" s="412"/>
      <c r="AW49" s="412"/>
      <c r="AX49" s="412"/>
      <c r="AY49" s="412"/>
      <c r="AZ49" s="412"/>
      <c r="BA49" s="413"/>
      <c r="BB49" s="411" t="s">
        <v>83</v>
      </c>
      <c r="BC49" s="412"/>
      <c r="BD49" s="412"/>
      <c r="BE49" s="412"/>
      <c r="BF49" s="413"/>
      <c r="BG49" s="411" t="s">
        <v>84</v>
      </c>
      <c r="BH49" s="412"/>
      <c r="BI49" s="412"/>
      <c r="BJ49" s="412"/>
      <c r="BK49" s="413"/>
      <c r="BL49" s="411" t="s">
        <v>85</v>
      </c>
      <c r="BM49" s="412"/>
      <c r="BN49" s="412"/>
      <c r="BO49" s="412"/>
      <c r="BP49" s="413"/>
      <c r="BQ49" s="411" t="s">
        <v>83</v>
      </c>
      <c r="BR49" s="412"/>
      <c r="BS49" s="412"/>
      <c r="BT49" s="412"/>
      <c r="BU49" s="413"/>
      <c r="BV49" s="411" t="s">
        <v>84</v>
      </c>
      <c r="BW49" s="412"/>
      <c r="BX49" s="412"/>
      <c r="BY49" s="412"/>
      <c r="BZ49" s="413"/>
      <c r="CA49" s="411" t="s">
        <v>85</v>
      </c>
      <c r="CB49" s="412"/>
      <c r="CC49" s="412"/>
      <c r="CD49" s="412"/>
      <c r="CE49" s="413"/>
      <c r="CF49" s="411"/>
      <c r="CG49" s="412"/>
      <c r="CH49" s="412"/>
      <c r="CI49" s="412"/>
      <c r="CJ49" s="412"/>
      <c r="CK49" s="413"/>
      <c r="CL49" s="411"/>
      <c r="CM49" s="412"/>
      <c r="CN49" s="412"/>
      <c r="CO49" s="412"/>
      <c r="CP49" s="412"/>
      <c r="CQ49" s="413"/>
    </row>
    <row r="50" spans="1:95" ht="10.5" customHeight="1" x14ac:dyDescent="0.2">
      <c r="A50" s="424"/>
      <c r="B50" s="424"/>
      <c r="C50" s="424"/>
      <c r="D50" s="424"/>
      <c r="E50" s="424"/>
      <c r="F50" s="424"/>
      <c r="G50" s="424"/>
      <c r="H50" s="411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3"/>
      <c r="T50" s="411"/>
      <c r="U50" s="412"/>
      <c r="V50" s="412"/>
      <c r="W50" s="412"/>
      <c r="X50" s="412"/>
      <c r="Y50" s="412"/>
      <c r="Z50" s="412"/>
      <c r="AA50" s="412"/>
      <c r="AB50" s="413"/>
      <c r="AC50" s="411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3"/>
      <c r="AS50" s="408"/>
      <c r="AT50" s="409"/>
      <c r="AU50" s="409"/>
      <c r="AV50" s="409"/>
      <c r="AW50" s="409"/>
      <c r="AX50" s="409"/>
      <c r="AY50" s="409"/>
      <c r="AZ50" s="409"/>
      <c r="BA50" s="410"/>
      <c r="BB50" s="411"/>
      <c r="BC50" s="412"/>
      <c r="BD50" s="412"/>
      <c r="BE50" s="412"/>
      <c r="BF50" s="413"/>
      <c r="BG50" s="411"/>
      <c r="BH50" s="412"/>
      <c r="BI50" s="412"/>
      <c r="BJ50" s="412"/>
      <c r="BK50" s="413"/>
      <c r="BL50" s="411"/>
      <c r="BM50" s="412"/>
      <c r="BN50" s="412"/>
      <c r="BO50" s="412"/>
      <c r="BP50" s="413"/>
      <c r="BQ50" s="411"/>
      <c r="BR50" s="412"/>
      <c r="BS50" s="412"/>
      <c r="BT50" s="412"/>
      <c r="BU50" s="413"/>
      <c r="BV50" s="411"/>
      <c r="BW50" s="412"/>
      <c r="BX50" s="412"/>
      <c r="BY50" s="412"/>
      <c r="BZ50" s="413"/>
      <c r="CA50" s="411"/>
      <c r="CB50" s="412"/>
      <c r="CC50" s="412"/>
      <c r="CD50" s="412"/>
      <c r="CE50" s="413"/>
      <c r="CF50" s="411"/>
      <c r="CG50" s="412"/>
      <c r="CH50" s="412"/>
      <c r="CI50" s="412"/>
      <c r="CJ50" s="412"/>
      <c r="CK50" s="413"/>
      <c r="CL50" s="411"/>
      <c r="CM50" s="412"/>
      <c r="CN50" s="412"/>
      <c r="CO50" s="412"/>
      <c r="CP50" s="412"/>
      <c r="CQ50" s="413"/>
    </row>
    <row r="51" spans="1:95" ht="51.75" customHeight="1" x14ac:dyDescent="0.2">
      <c r="A51" s="424"/>
      <c r="B51" s="424"/>
      <c r="C51" s="424"/>
      <c r="D51" s="424"/>
      <c r="E51" s="424"/>
      <c r="F51" s="424"/>
      <c r="G51" s="424"/>
      <c r="H51" s="408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10"/>
      <c r="T51" s="408"/>
      <c r="U51" s="409"/>
      <c r="V51" s="409"/>
      <c r="W51" s="409"/>
      <c r="X51" s="409"/>
      <c r="Y51" s="409"/>
      <c r="Z51" s="409"/>
      <c r="AA51" s="409"/>
      <c r="AB51" s="410"/>
      <c r="AC51" s="408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10"/>
      <c r="AS51" s="352" t="s">
        <v>50</v>
      </c>
      <c r="AT51" s="353"/>
      <c r="AU51" s="353"/>
      <c r="AV51" s="353"/>
      <c r="AW51" s="354"/>
      <c r="AX51" s="352" t="s">
        <v>51</v>
      </c>
      <c r="AY51" s="353"/>
      <c r="AZ51" s="353"/>
      <c r="BA51" s="354"/>
      <c r="BB51" s="408"/>
      <c r="BC51" s="409"/>
      <c r="BD51" s="409"/>
      <c r="BE51" s="409"/>
      <c r="BF51" s="410"/>
      <c r="BG51" s="408"/>
      <c r="BH51" s="409"/>
      <c r="BI51" s="409"/>
      <c r="BJ51" s="409"/>
      <c r="BK51" s="410"/>
      <c r="BL51" s="408"/>
      <c r="BM51" s="409"/>
      <c r="BN51" s="409"/>
      <c r="BO51" s="409"/>
      <c r="BP51" s="410"/>
      <c r="BQ51" s="408"/>
      <c r="BR51" s="409"/>
      <c r="BS51" s="409"/>
      <c r="BT51" s="409"/>
      <c r="BU51" s="410"/>
      <c r="BV51" s="408"/>
      <c r="BW51" s="409"/>
      <c r="BX51" s="409"/>
      <c r="BY51" s="409"/>
      <c r="BZ51" s="410"/>
      <c r="CA51" s="408"/>
      <c r="CB51" s="409"/>
      <c r="CC51" s="409"/>
      <c r="CD51" s="409"/>
      <c r="CE51" s="410"/>
      <c r="CF51" s="408"/>
      <c r="CG51" s="409"/>
      <c r="CH51" s="409"/>
      <c r="CI51" s="409"/>
      <c r="CJ51" s="409"/>
      <c r="CK51" s="410"/>
      <c r="CL51" s="408"/>
      <c r="CM51" s="409"/>
      <c r="CN51" s="409"/>
      <c r="CO51" s="409"/>
      <c r="CP51" s="409"/>
      <c r="CQ51" s="410"/>
    </row>
    <row r="52" spans="1:95" ht="15" customHeight="1" x14ac:dyDescent="0.2">
      <c r="A52" s="424" t="s">
        <v>27</v>
      </c>
      <c r="B52" s="424"/>
      <c r="C52" s="424"/>
      <c r="D52" s="424"/>
      <c r="E52" s="424"/>
      <c r="F52" s="424"/>
      <c r="G52" s="424"/>
      <c r="H52" s="352" t="s">
        <v>52</v>
      </c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4"/>
      <c r="T52" s="352" t="s">
        <v>53</v>
      </c>
      <c r="U52" s="353"/>
      <c r="V52" s="353"/>
      <c r="W52" s="353"/>
      <c r="X52" s="353"/>
      <c r="Y52" s="353"/>
      <c r="Z52" s="353"/>
      <c r="AA52" s="353"/>
      <c r="AB52" s="354"/>
      <c r="AC52" s="405" t="s">
        <v>54</v>
      </c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7"/>
      <c r="AS52" s="352" t="s">
        <v>55</v>
      </c>
      <c r="AT52" s="353"/>
      <c r="AU52" s="353"/>
      <c r="AV52" s="353"/>
      <c r="AW52" s="354"/>
      <c r="AX52" s="352" t="s">
        <v>56</v>
      </c>
      <c r="AY52" s="353"/>
      <c r="AZ52" s="353"/>
      <c r="BA52" s="354"/>
      <c r="BB52" s="424" t="s">
        <v>57</v>
      </c>
      <c r="BC52" s="424"/>
      <c r="BD52" s="424"/>
      <c r="BE52" s="424"/>
      <c r="BF52" s="424"/>
      <c r="BG52" s="424" t="s">
        <v>58</v>
      </c>
      <c r="BH52" s="424"/>
      <c r="BI52" s="424"/>
      <c r="BJ52" s="424"/>
      <c r="BK52" s="424"/>
      <c r="BL52" s="424" t="s">
        <v>59</v>
      </c>
      <c r="BM52" s="424"/>
      <c r="BN52" s="424"/>
      <c r="BO52" s="424"/>
      <c r="BP52" s="424"/>
      <c r="BQ52" s="424" t="s">
        <v>60</v>
      </c>
      <c r="BR52" s="424"/>
      <c r="BS52" s="424"/>
      <c r="BT52" s="424"/>
      <c r="BU52" s="424"/>
      <c r="BV52" s="424" t="s">
        <v>61</v>
      </c>
      <c r="BW52" s="424"/>
      <c r="BX52" s="424"/>
      <c r="BY52" s="424"/>
      <c r="BZ52" s="424"/>
      <c r="CA52" s="424" t="s">
        <v>86</v>
      </c>
      <c r="CB52" s="424"/>
      <c r="CC52" s="424"/>
      <c r="CD52" s="424"/>
      <c r="CE52" s="424"/>
      <c r="CF52" s="424" t="s">
        <v>87</v>
      </c>
      <c r="CG52" s="424"/>
      <c r="CH52" s="424"/>
      <c r="CI52" s="424"/>
      <c r="CJ52" s="424"/>
      <c r="CK52" s="424"/>
      <c r="CL52" s="424" t="s">
        <v>88</v>
      </c>
      <c r="CM52" s="424"/>
      <c r="CN52" s="424"/>
      <c r="CO52" s="424"/>
      <c r="CP52" s="424"/>
      <c r="CQ52" s="424"/>
    </row>
    <row r="53" spans="1:95" ht="43.5" customHeight="1" x14ac:dyDescent="0.2">
      <c r="A53" s="469" t="s">
        <v>27</v>
      </c>
      <c r="B53" s="361"/>
      <c r="C53" s="361"/>
      <c r="D53" s="361"/>
      <c r="E53" s="361"/>
      <c r="F53" s="361"/>
      <c r="G53" s="362"/>
      <c r="H53" s="343" t="s">
        <v>299</v>
      </c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5"/>
      <c r="T53" s="336" t="s">
        <v>64</v>
      </c>
      <c r="U53" s="337"/>
      <c r="V53" s="337"/>
      <c r="W53" s="337"/>
      <c r="X53" s="337"/>
      <c r="Y53" s="337"/>
      <c r="Z53" s="337"/>
      <c r="AA53" s="337"/>
      <c r="AB53" s="338"/>
      <c r="AC53" s="349" t="s">
        <v>89</v>
      </c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101"/>
      <c r="AS53" s="352" t="s">
        <v>90</v>
      </c>
      <c r="AT53" s="353"/>
      <c r="AU53" s="353"/>
      <c r="AV53" s="353"/>
      <c r="AW53" s="354"/>
      <c r="AX53" s="384" t="s">
        <v>91</v>
      </c>
      <c r="AY53" s="385"/>
      <c r="AZ53" s="385"/>
      <c r="BA53" s="386"/>
      <c r="BB53" s="336">
        <f>26+2</f>
        <v>28</v>
      </c>
      <c r="BC53" s="337"/>
      <c r="BD53" s="337"/>
      <c r="BE53" s="337"/>
      <c r="BF53" s="338"/>
      <c r="BG53" s="336">
        <v>26</v>
      </c>
      <c r="BH53" s="337"/>
      <c r="BI53" s="337"/>
      <c r="BJ53" s="337"/>
      <c r="BK53" s="338"/>
      <c r="BL53" s="336">
        <v>26</v>
      </c>
      <c r="BM53" s="337"/>
      <c r="BN53" s="337"/>
      <c r="BO53" s="337"/>
      <c r="BP53" s="338"/>
      <c r="BQ53" s="336"/>
      <c r="BR53" s="337"/>
      <c r="BS53" s="337"/>
      <c r="BT53" s="337"/>
      <c r="BU53" s="338"/>
      <c r="BV53" s="336"/>
      <c r="BW53" s="337"/>
      <c r="BX53" s="337"/>
      <c r="BY53" s="337"/>
      <c r="BZ53" s="338"/>
      <c r="CA53" s="336"/>
      <c r="CB53" s="337"/>
      <c r="CC53" s="337"/>
      <c r="CD53" s="337"/>
      <c r="CE53" s="338"/>
      <c r="CF53" s="358">
        <v>3</v>
      </c>
      <c r="CG53" s="359"/>
      <c r="CH53" s="359"/>
      <c r="CI53" s="359"/>
      <c r="CJ53" s="359"/>
      <c r="CK53" s="360"/>
      <c r="CL53" s="336"/>
      <c r="CM53" s="337"/>
      <c r="CN53" s="337"/>
      <c r="CO53" s="337"/>
      <c r="CP53" s="337"/>
      <c r="CQ53" s="338"/>
    </row>
    <row r="54" spans="1:95" ht="10.5" customHeight="1" x14ac:dyDescent="0.2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765" t="s">
        <v>400</v>
      </c>
      <c r="CQ54" s="765"/>
    </row>
    <row r="55" spans="1:95" ht="16.5" customHeight="1" x14ac:dyDescent="0.2">
      <c r="A55" s="427" t="s">
        <v>26</v>
      </c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369" t="s">
        <v>52</v>
      </c>
      <c r="AQ55" s="369"/>
      <c r="AR55" s="369"/>
      <c r="AS55" s="369"/>
      <c r="AT55" s="369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102"/>
      <c r="CG55" s="102"/>
      <c r="CH55" s="102"/>
      <c r="CI55" s="102"/>
      <c r="CJ55" s="102"/>
      <c r="CK55" s="102"/>
      <c r="CL55" s="103"/>
      <c r="CM55" s="103"/>
      <c r="CN55" s="103"/>
      <c r="CO55" s="103"/>
      <c r="CP55" s="103"/>
      <c r="CQ55" s="103"/>
    </row>
    <row r="56" spans="1:95" ht="10.5" customHeight="1" thickBot="1" x14ac:dyDescent="0.25">
      <c r="A56" s="33"/>
      <c r="B56" s="33"/>
      <c r="C56" s="33"/>
      <c r="D56" s="33"/>
      <c r="E56" s="33"/>
      <c r="F56" s="33"/>
      <c r="G56" s="33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3"/>
      <c r="U56" s="103"/>
      <c r="V56" s="103"/>
      <c r="W56" s="103"/>
      <c r="X56" s="103"/>
      <c r="Y56" s="103"/>
      <c r="Z56" s="103"/>
      <c r="AA56" s="103"/>
      <c r="AB56" s="103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6"/>
      <c r="AR56" s="106"/>
      <c r="AS56" s="130"/>
      <c r="AT56" s="130"/>
      <c r="AU56" s="130"/>
      <c r="AV56" s="130"/>
      <c r="AW56" s="130"/>
      <c r="AX56" s="107"/>
      <c r="AY56" s="107"/>
      <c r="AZ56" s="107"/>
      <c r="BA56" s="107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2"/>
      <c r="CG56" s="102"/>
      <c r="CH56" s="102"/>
      <c r="CI56" s="102"/>
      <c r="CJ56" s="102"/>
      <c r="CK56" s="102"/>
      <c r="CL56" s="103"/>
      <c r="CM56" s="103"/>
      <c r="CN56" s="103"/>
      <c r="CO56" s="103"/>
      <c r="CP56" s="103"/>
      <c r="CQ56" s="103"/>
    </row>
    <row r="57" spans="1:95" ht="17.25" customHeight="1" x14ac:dyDescent="0.25">
      <c r="A57" s="473" t="s">
        <v>28</v>
      </c>
      <c r="B57" s="473"/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800"/>
      <c r="Z57" s="800"/>
      <c r="AA57" s="800"/>
      <c r="AB57" s="800"/>
      <c r="AC57" s="800"/>
      <c r="AD57" s="800"/>
      <c r="AE57" s="800"/>
      <c r="AF57" s="800"/>
      <c r="AG57" s="800"/>
      <c r="AH57" s="800"/>
      <c r="AI57" s="800"/>
      <c r="AJ57" s="800"/>
      <c r="AK57" s="800"/>
      <c r="AL57" s="800"/>
      <c r="AM57" s="800"/>
      <c r="AN57" s="800"/>
      <c r="AO57" s="800"/>
      <c r="AP57" s="800"/>
      <c r="AQ57" s="800"/>
      <c r="AR57" s="800"/>
      <c r="AS57" s="800"/>
      <c r="AT57" s="800"/>
      <c r="AU57" s="800"/>
      <c r="AV57" s="800"/>
      <c r="AW57" s="800"/>
      <c r="AX57" s="800"/>
      <c r="AY57" s="800"/>
      <c r="AZ57" s="800"/>
      <c r="BA57" s="800"/>
      <c r="BB57" s="141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476" t="s">
        <v>29</v>
      </c>
      <c r="BR57" s="476"/>
      <c r="BS57" s="476"/>
      <c r="BT57" s="476"/>
      <c r="BU57" s="476"/>
      <c r="BV57" s="476"/>
      <c r="BW57" s="476"/>
      <c r="BX57" s="476"/>
      <c r="BY57" s="476"/>
      <c r="BZ57" s="476"/>
      <c r="CA57" s="476"/>
      <c r="CB57" s="476"/>
      <c r="CC57" s="476"/>
      <c r="CD57" s="476"/>
      <c r="CE57" s="477"/>
      <c r="CF57" s="460" t="s">
        <v>238</v>
      </c>
      <c r="CG57" s="461"/>
      <c r="CH57" s="461"/>
      <c r="CI57" s="461"/>
      <c r="CJ57" s="461"/>
      <c r="CK57" s="461"/>
      <c r="CL57" s="461"/>
      <c r="CM57" s="461"/>
      <c r="CN57" s="461"/>
      <c r="CO57" s="461"/>
      <c r="CP57" s="461"/>
      <c r="CQ57" s="462"/>
    </row>
    <row r="58" spans="1:95" ht="81" customHeight="1" thickBot="1" x14ac:dyDescent="0.3">
      <c r="A58" s="846" t="s">
        <v>304</v>
      </c>
      <c r="B58" s="846"/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46"/>
      <c r="AC58" s="846"/>
      <c r="AD58" s="846"/>
      <c r="AE58" s="846"/>
      <c r="AF58" s="846"/>
      <c r="AG58" s="846"/>
      <c r="AH58" s="846"/>
      <c r="AI58" s="846"/>
      <c r="AJ58" s="846"/>
      <c r="AK58" s="846"/>
      <c r="AL58" s="846"/>
      <c r="AM58" s="846"/>
      <c r="AN58" s="846"/>
      <c r="AO58" s="846"/>
      <c r="AP58" s="846"/>
      <c r="AQ58" s="846"/>
      <c r="AR58" s="846"/>
      <c r="AS58" s="846"/>
      <c r="AT58" s="846"/>
      <c r="AU58" s="846"/>
      <c r="AV58" s="846"/>
      <c r="AW58" s="846"/>
      <c r="AX58" s="846"/>
      <c r="AY58" s="846"/>
      <c r="AZ58" s="846"/>
      <c r="BA58" s="846"/>
      <c r="BB58" s="141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476"/>
      <c r="BR58" s="476"/>
      <c r="BS58" s="476"/>
      <c r="BT58" s="476"/>
      <c r="BU58" s="476"/>
      <c r="BV58" s="476"/>
      <c r="BW58" s="476"/>
      <c r="BX58" s="476"/>
      <c r="BY58" s="476"/>
      <c r="BZ58" s="476"/>
      <c r="CA58" s="476"/>
      <c r="CB58" s="476"/>
      <c r="CC58" s="476"/>
      <c r="CD58" s="476"/>
      <c r="CE58" s="477"/>
      <c r="CF58" s="464"/>
      <c r="CG58" s="465"/>
      <c r="CH58" s="465"/>
      <c r="CI58" s="465"/>
      <c r="CJ58" s="465"/>
      <c r="CK58" s="465"/>
      <c r="CL58" s="465"/>
      <c r="CM58" s="465"/>
      <c r="CN58" s="465"/>
      <c r="CO58" s="465"/>
      <c r="CP58" s="465"/>
      <c r="CQ58" s="466"/>
    </row>
    <row r="59" spans="1:95" ht="21.75" customHeight="1" x14ac:dyDescent="0.25">
      <c r="A59" s="473" t="s">
        <v>297</v>
      </c>
      <c r="B59" s="473"/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847"/>
      <c r="AF59" s="847"/>
      <c r="AG59" s="847"/>
      <c r="AH59" s="847"/>
      <c r="AI59" s="847"/>
      <c r="AJ59" s="847"/>
      <c r="AK59" s="847"/>
      <c r="AL59" s="847"/>
      <c r="AM59" s="847"/>
      <c r="AN59" s="847"/>
      <c r="AO59" s="847"/>
      <c r="AP59" s="847"/>
      <c r="AQ59" s="847"/>
      <c r="AR59" s="847"/>
      <c r="AS59" s="847"/>
      <c r="AT59" s="847"/>
      <c r="AU59" s="847"/>
      <c r="AV59" s="847"/>
      <c r="AW59" s="847"/>
      <c r="AX59" s="847"/>
      <c r="AY59" s="847"/>
      <c r="AZ59" s="847"/>
      <c r="BA59" s="847"/>
      <c r="BB59" s="141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</row>
    <row r="60" spans="1:95" ht="44.25" customHeight="1" x14ac:dyDescent="0.25">
      <c r="A60" s="845" t="s">
        <v>128</v>
      </c>
      <c r="B60" s="845"/>
      <c r="C60" s="845"/>
      <c r="D60" s="845"/>
      <c r="E60" s="845"/>
      <c r="F60" s="845"/>
      <c r="G60" s="845"/>
      <c r="H60" s="845"/>
      <c r="I60" s="845"/>
      <c r="J60" s="845"/>
      <c r="K60" s="845"/>
      <c r="L60" s="845"/>
      <c r="M60" s="845"/>
      <c r="N60" s="845"/>
      <c r="O60" s="845"/>
      <c r="P60" s="845"/>
      <c r="Q60" s="845"/>
      <c r="R60" s="845"/>
      <c r="S60" s="845"/>
      <c r="T60" s="845"/>
      <c r="U60" s="845"/>
      <c r="V60" s="845"/>
      <c r="W60" s="845"/>
      <c r="X60" s="845"/>
      <c r="Y60" s="845"/>
      <c r="Z60" s="845"/>
      <c r="AA60" s="845"/>
      <c r="AB60" s="845"/>
      <c r="AC60" s="845"/>
      <c r="AD60" s="845"/>
      <c r="AE60" s="845"/>
      <c r="AF60" s="845"/>
      <c r="AG60" s="845"/>
      <c r="AH60" s="845"/>
      <c r="AI60" s="845"/>
      <c r="AJ60" s="845"/>
      <c r="AK60" s="845"/>
      <c r="AL60" s="845"/>
      <c r="AM60" s="845"/>
      <c r="AN60" s="845"/>
      <c r="AO60" s="845"/>
      <c r="AP60" s="845"/>
      <c r="AQ60" s="845"/>
      <c r="AR60" s="845"/>
      <c r="AS60" s="845"/>
      <c r="AT60" s="845"/>
      <c r="AU60" s="845"/>
      <c r="AV60" s="845"/>
      <c r="AW60" s="845"/>
      <c r="AX60" s="845"/>
      <c r="AY60" s="845"/>
      <c r="AZ60" s="845"/>
      <c r="BA60" s="845"/>
      <c r="BB60" s="845"/>
      <c r="BC60" s="845"/>
      <c r="BD60" s="845"/>
      <c r="BE60" s="845"/>
      <c r="BF60" s="845"/>
      <c r="BG60" s="473"/>
      <c r="BH60" s="473"/>
      <c r="BI60" s="473"/>
      <c r="BJ60" s="473"/>
      <c r="BK60" s="473"/>
      <c r="BL60" s="473"/>
      <c r="BM60" s="473"/>
      <c r="BN60" s="473"/>
      <c r="BO60" s="473"/>
      <c r="BP60" s="473"/>
      <c r="BQ60" s="473"/>
      <c r="BR60" s="473"/>
      <c r="BS60" s="473"/>
      <c r="BT60" s="473"/>
      <c r="BU60" s="473"/>
      <c r="BV60" s="473"/>
      <c r="BW60" s="473"/>
      <c r="BX60" s="473"/>
      <c r="BY60" s="473"/>
      <c r="BZ60" s="473"/>
      <c r="CA60" s="473"/>
      <c r="CB60" s="473"/>
      <c r="CC60" s="473"/>
      <c r="CD60" s="473"/>
      <c r="CE60" s="473"/>
    </row>
    <row r="61" spans="1:95" ht="15" customHeight="1" x14ac:dyDescent="0.2">
      <c r="A61" s="368" t="s">
        <v>34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</row>
    <row r="62" spans="1:95" ht="26.25" customHeight="1" x14ac:dyDescent="0.2">
      <c r="A62" s="368" t="s">
        <v>35</v>
      </c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</row>
    <row r="63" spans="1:95" ht="10.5" customHeight="1" x14ac:dyDescent="0.2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</row>
    <row r="64" spans="1:95" ht="76.5" customHeight="1" x14ac:dyDescent="0.2">
      <c r="A64" s="424" t="s">
        <v>36</v>
      </c>
      <c r="B64" s="424"/>
      <c r="C64" s="424"/>
      <c r="D64" s="424"/>
      <c r="E64" s="424"/>
      <c r="F64" s="424"/>
      <c r="G64" s="424"/>
      <c r="H64" s="352" t="s">
        <v>37</v>
      </c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4"/>
      <c r="T64" s="405" t="s">
        <v>38</v>
      </c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7"/>
      <c r="AF64" s="352" t="s">
        <v>39</v>
      </c>
      <c r="AG64" s="353"/>
      <c r="AH64" s="353"/>
      <c r="AI64" s="353"/>
      <c r="AJ64" s="353"/>
      <c r="AK64" s="353"/>
      <c r="AL64" s="353"/>
      <c r="AM64" s="353"/>
      <c r="AN64" s="353"/>
      <c r="AO64" s="353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  <c r="BH64" s="353"/>
      <c r="BI64" s="353"/>
      <c r="BJ64" s="353"/>
      <c r="BK64" s="353"/>
      <c r="BL64" s="353"/>
      <c r="BM64" s="354"/>
      <c r="BN64" s="352" t="s">
        <v>40</v>
      </c>
      <c r="BO64" s="353"/>
      <c r="BP64" s="353"/>
      <c r="BQ64" s="353"/>
      <c r="BR64" s="353"/>
      <c r="BS64" s="353"/>
      <c r="BT64" s="353"/>
      <c r="BU64" s="353"/>
      <c r="BV64" s="353"/>
      <c r="BW64" s="353"/>
      <c r="BX64" s="353"/>
      <c r="BY64" s="353"/>
      <c r="BZ64" s="353"/>
      <c r="CA64" s="353"/>
      <c r="CB64" s="353"/>
      <c r="CC64" s="353"/>
      <c r="CD64" s="353"/>
      <c r="CE64" s="354"/>
      <c r="CF64" s="424" t="s">
        <v>41</v>
      </c>
      <c r="CG64" s="424"/>
      <c r="CH64" s="424"/>
      <c r="CI64" s="424"/>
      <c r="CJ64" s="424"/>
      <c r="CK64" s="424"/>
      <c r="CL64" s="424"/>
      <c r="CM64" s="424"/>
      <c r="CN64" s="424"/>
      <c r="CO64" s="424"/>
      <c r="CP64" s="424"/>
      <c r="CQ64" s="424"/>
    </row>
    <row r="65" spans="1:95" ht="10.5" customHeight="1" x14ac:dyDescent="0.2">
      <c r="A65" s="424"/>
      <c r="B65" s="424"/>
      <c r="C65" s="424"/>
      <c r="D65" s="424"/>
      <c r="E65" s="424"/>
      <c r="F65" s="424"/>
      <c r="G65" s="424"/>
      <c r="H65" s="405" t="s">
        <v>42</v>
      </c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7"/>
      <c r="T65" s="405" t="s">
        <v>42</v>
      </c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F65" s="405" t="s">
        <v>42</v>
      </c>
      <c r="AG65" s="406"/>
      <c r="AH65" s="406"/>
      <c r="AI65" s="406"/>
      <c r="AJ65" s="406"/>
      <c r="AK65" s="406"/>
      <c r="AL65" s="406"/>
      <c r="AM65" s="406"/>
      <c r="AN65" s="406"/>
      <c r="AO65" s="406"/>
      <c r="AP65" s="406"/>
      <c r="AQ65" s="406"/>
      <c r="AR65" s="406"/>
      <c r="AS65" s="406"/>
      <c r="AT65" s="406"/>
      <c r="AU65" s="406"/>
      <c r="AV65" s="406"/>
      <c r="AW65" s="406"/>
      <c r="AX65" s="406"/>
      <c r="AY65" s="407"/>
      <c r="AZ65" s="405" t="s">
        <v>43</v>
      </c>
      <c r="BA65" s="406"/>
      <c r="BB65" s="406"/>
      <c r="BC65" s="406"/>
      <c r="BD65" s="406"/>
      <c r="BE65" s="406"/>
      <c r="BF65" s="406"/>
      <c r="BG65" s="406"/>
      <c r="BH65" s="406"/>
      <c r="BI65" s="406"/>
      <c r="BJ65" s="406"/>
      <c r="BK65" s="406"/>
      <c r="BL65" s="406"/>
      <c r="BM65" s="407"/>
      <c r="BN65" s="414" t="s">
        <v>6</v>
      </c>
      <c r="BO65" s="415"/>
      <c r="BP65" s="377" t="s">
        <v>12</v>
      </c>
      <c r="BQ65" s="377"/>
      <c r="BR65" s="425" t="s">
        <v>44</v>
      </c>
      <c r="BS65" s="426"/>
      <c r="BT65" s="414" t="s">
        <v>6</v>
      </c>
      <c r="BU65" s="415"/>
      <c r="BV65" s="377" t="s">
        <v>6</v>
      </c>
      <c r="BW65" s="377"/>
      <c r="BX65" s="425" t="s">
        <v>44</v>
      </c>
      <c r="BY65" s="426"/>
      <c r="BZ65" s="414" t="s">
        <v>6</v>
      </c>
      <c r="CA65" s="415"/>
      <c r="CB65" s="377" t="s">
        <v>205</v>
      </c>
      <c r="CC65" s="377"/>
      <c r="CD65" s="425" t="s">
        <v>44</v>
      </c>
      <c r="CE65" s="426"/>
      <c r="CF65" s="405" t="s">
        <v>45</v>
      </c>
      <c r="CG65" s="406"/>
      <c r="CH65" s="406"/>
      <c r="CI65" s="406"/>
      <c r="CJ65" s="406"/>
      <c r="CK65" s="407"/>
      <c r="CL65" s="405" t="s">
        <v>46</v>
      </c>
      <c r="CM65" s="406"/>
      <c r="CN65" s="406"/>
      <c r="CO65" s="406"/>
      <c r="CP65" s="406"/>
      <c r="CQ65" s="407"/>
    </row>
    <row r="66" spans="1:95" ht="6" customHeight="1" x14ac:dyDescent="0.2">
      <c r="A66" s="424"/>
      <c r="B66" s="424"/>
      <c r="C66" s="424"/>
      <c r="D66" s="424"/>
      <c r="E66" s="424"/>
      <c r="F66" s="424"/>
      <c r="G66" s="424"/>
      <c r="H66" s="411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3"/>
      <c r="T66" s="411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3"/>
      <c r="AF66" s="411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3"/>
      <c r="AZ66" s="408"/>
      <c r="BA66" s="409"/>
      <c r="BB66" s="409"/>
      <c r="BC66" s="409"/>
      <c r="BD66" s="409"/>
      <c r="BE66" s="409"/>
      <c r="BF66" s="409"/>
      <c r="BG66" s="409"/>
      <c r="BH66" s="409"/>
      <c r="BI66" s="409"/>
      <c r="BJ66" s="409"/>
      <c r="BK66" s="409"/>
      <c r="BL66" s="409"/>
      <c r="BM66" s="410"/>
      <c r="BN66" s="411" t="s">
        <v>47</v>
      </c>
      <c r="BO66" s="412"/>
      <c r="BP66" s="412"/>
      <c r="BQ66" s="412"/>
      <c r="BR66" s="412"/>
      <c r="BS66" s="413"/>
      <c r="BT66" s="411" t="s">
        <v>48</v>
      </c>
      <c r="BU66" s="412"/>
      <c r="BV66" s="412"/>
      <c r="BW66" s="412"/>
      <c r="BX66" s="412"/>
      <c r="BY66" s="413"/>
      <c r="BZ66" s="411" t="s">
        <v>49</v>
      </c>
      <c r="CA66" s="412"/>
      <c r="CB66" s="412"/>
      <c r="CC66" s="412"/>
      <c r="CD66" s="412"/>
      <c r="CE66" s="413"/>
      <c r="CF66" s="411"/>
      <c r="CG66" s="412"/>
      <c r="CH66" s="412"/>
      <c r="CI66" s="412"/>
      <c r="CJ66" s="412"/>
      <c r="CK66" s="413"/>
      <c r="CL66" s="411"/>
      <c r="CM66" s="412"/>
      <c r="CN66" s="412"/>
      <c r="CO66" s="412"/>
      <c r="CP66" s="412"/>
      <c r="CQ66" s="413"/>
    </row>
    <row r="67" spans="1:95" ht="10.5" customHeight="1" x14ac:dyDescent="0.2">
      <c r="A67" s="424"/>
      <c r="B67" s="424"/>
      <c r="C67" s="424"/>
      <c r="D67" s="424"/>
      <c r="E67" s="424"/>
      <c r="F67" s="424"/>
      <c r="G67" s="424"/>
      <c r="H67" s="411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3"/>
      <c r="T67" s="411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3"/>
      <c r="AF67" s="411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3"/>
      <c r="AZ67" s="405" t="s">
        <v>50</v>
      </c>
      <c r="BA67" s="406"/>
      <c r="BB67" s="406"/>
      <c r="BC67" s="406"/>
      <c r="BD67" s="406"/>
      <c r="BE67" s="406"/>
      <c r="BF67" s="407"/>
      <c r="BG67" s="405" t="s">
        <v>51</v>
      </c>
      <c r="BH67" s="406"/>
      <c r="BI67" s="406"/>
      <c r="BJ67" s="406"/>
      <c r="BK67" s="406"/>
      <c r="BL67" s="406"/>
      <c r="BM67" s="407"/>
      <c r="BN67" s="411"/>
      <c r="BO67" s="412"/>
      <c r="BP67" s="412"/>
      <c r="BQ67" s="412"/>
      <c r="BR67" s="412"/>
      <c r="BS67" s="413"/>
      <c r="BT67" s="411"/>
      <c r="BU67" s="412"/>
      <c r="BV67" s="412"/>
      <c r="BW67" s="412"/>
      <c r="BX67" s="412"/>
      <c r="BY67" s="413"/>
      <c r="BZ67" s="411"/>
      <c r="CA67" s="412"/>
      <c r="CB67" s="412"/>
      <c r="CC67" s="412"/>
      <c r="CD67" s="412"/>
      <c r="CE67" s="413"/>
      <c r="CF67" s="411"/>
      <c r="CG67" s="412"/>
      <c r="CH67" s="412"/>
      <c r="CI67" s="412"/>
      <c r="CJ67" s="412"/>
      <c r="CK67" s="413"/>
      <c r="CL67" s="411"/>
      <c r="CM67" s="412"/>
      <c r="CN67" s="412"/>
      <c r="CO67" s="412"/>
      <c r="CP67" s="412"/>
      <c r="CQ67" s="413"/>
    </row>
    <row r="68" spans="1:95" ht="24" customHeight="1" x14ac:dyDescent="0.2">
      <c r="A68" s="424"/>
      <c r="B68" s="424"/>
      <c r="C68" s="424"/>
      <c r="D68" s="424"/>
      <c r="E68" s="424"/>
      <c r="F68" s="424"/>
      <c r="G68" s="424"/>
      <c r="H68" s="408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10"/>
      <c r="T68" s="408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10"/>
      <c r="AF68" s="408"/>
      <c r="AG68" s="409"/>
      <c r="AH68" s="409"/>
      <c r="AI68" s="409"/>
      <c r="AJ68" s="409"/>
      <c r="AK68" s="409"/>
      <c r="AL68" s="409"/>
      <c r="AM68" s="409"/>
      <c r="AN68" s="409"/>
      <c r="AO68" s="409"/>
      <c r="AP68" s="409"/>
      <c r="AQ68" s="409"/>
      <c r="AR68" s="409"/>
      <c r="AS68" s="409"/>
      <c r="AT68" s="409"/>
      <c r="AU68" s="409"/>
      <c r="AV68" s="409"/>
      <c r="AW68" s="409"/>
      <c r="AX68" s="409"/>
      <c r="AY68" s="410"/>
      <c r="AZ68" s="408"/>
      <c r="BA68" s="409"/>
      <c r="BB68" s="409"/>
      <c r="BC68" s="409"/>
      <c r="BD68" s="409"/>
      <c r="BE68" s="409"/>
      <c r="BF68" s="410"/>
      <c r="BG68" s="408"/>
      <c r="BH68" s="409"/>
      <c r="BI68" s="409"/>
      <c r="BJ68" s="409"/>
      <c r="BK68" s="409"/>
      <c r="BL68" s="409"/>
      <c r="BM68" s="410"/>
      <c r="BN68" s="408"/>
      <c r="BO68" s="409"/>
      <c r="BP68" s="409"/>
      <c r="BQ68" s="409"/>
      <c r="BR68" s="409"/>
      <c r="BS68" s="410"/>
      <c r="BT68" s="408"/>
      <c r="BU68" s="409"/>
      <c r="BV68" s="409"/>
      <c r="BW68" s="409"/>
      <c r="BX68" s="409"/>
      <c r="BY68" s="410"/>
      <c r="BZ68" s="408"/>
      <c r="CA68" s="409"/>
      <c r="CB68" s="409"/>
      <c r="CC68" s="409"/>
      <c r="CD68" s="409"/>
      <c r="CE68" s="410"/>
      <c r="CF68" s="408"/>
      <c r="CG68" s="409"/>
      <c r="CH68" s="409"/>
      <c r="CI68" s="409"/>
      <c r="CJ68" s="409"/>
      <c r="CK68" s="410"/>
      <c r="CL68" s="408"/>
      <c r="CM68" s="409"/>
      <c r="CN68" s="409"/>
      <c r="CO68" s="409"/>
      <c r="CP68" s="409"/>
      <c r="CQ68" s="410"/>
    </row>
    <row r="69" spans="1:95" ht="15" customHeight="1" x14ac:dyDescent="0.2">
      <c r="A69" s="424" t="s">
        <v>27</v>
      </c>
      <c r="B69" s="424"/>
      <c r="C69" s="424"/>
      <c r="D69" s="424"/>
      <c r="E69" s="424"/>
      <c r="F69" s="424"/>
      <c r="G69" s="424"/>
      <c r="H69" s="424" t="s">
        <v>52</v>
      </c>
      <c r="I69" s="424"/>
      <c r="J69" s="424"/>
      <c r="K69" s="424"/>
      <c r="L69" s="424"/>
      <c r="M69" s="424"/>
      <c r="N69" s="424"/>
      <c r="O69" s="424"/>
      <c r="P69" s="424"/>
      <c r="Q69" s="424"/>
      <c r="R69" s="424"/>
      <c r="S69" s="424"/>
      <c r="T69" s="352" t="s">
        <v>53</v>
      </c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4"/>
      <c r="AF69" s="424" t="s">
        <v>54</v>
      </c>
      <c r="AG69" s="424"/>
      <c r="AH69" s="424"/>
      <c r="AI69" s="424"/>
      <c r="AJ69" s="424"/>
      <c r="AK69" s="424"/>
      <c r="AL69" s="424"/>
      <c r="AM69" s="424"/>
      <c r="AN69" s="424"/>
      <c r="AO69" s="424"/>
      <c r="AP69" s="424"/>
      <c r="AQ69" s="424"/>
      <c r="AR69" s="424"/>
      <c r="AS69" s="424"/>
      <c r="AT69" s="424"/>
      <c r="AU69" s="424"/>
      <c r="AV69" s="424"/>
      <c r="AW69" s="424"/>
      <c r="AX69" s="424"/>
      <c r="AY69" s="424"/>
      <c r="AZ69" s="424" t="s">
        <v>55</v>
      </c>
      <c r="BA69" s="424"/>
      <c r="BB69" s="424"/>
      <c r="BC69" s="424"/>
      <c r="BD69" s="424"/>
      <c r="BE69" s="424"/>
      <c r="BF69" s="424"/>
      <c r="BG69" s="424" t="s">
        <v>56</v>
      </c>
      <c r="BH69" s="424"/>
      <c r="BI69" s="424"/>
      <c r="BJ69" s="424"/>
      <c r="BK69" s="424"/>
      <c r="BL69" s="424"/>
      <c r="BM69" s="424"/>
      <c r="BN69" s="424" t="s">
        <v>57</v>
      </c>
      <c r="BO69" s="424"/>
      <c r="BP69" s="424"/>
      <c r="BQ69" s="424"/>
      <c r="BR69" s="424"/>
      <c r="BS69" s="424"/>
      <c r="BT69" s="424" t="s">
        <v>58</v>
      </c>
      <c r="BU69" s="424"/>
      <c r="BV69" s="424"/>
      <c r="BW69" s="424"/>
      <c r="BX69" s="424"/>
      <c r="BY69" s="424"/>
      <c r="BZ69" s="424" t="s">
        <v>59</v>
      </c>
      <c r="CA69" s="424"/>
      <c r="CB69" s="424"/>
      <c r="CC69" s="424"/>
      <c r="CD69" s="424"/>
      <c r="CE69" s="424"/>
      <c r="CF69" s="424" t="s">
        <v>60</v>
      </c>
      <c r="CG69" s="424"/>
      <c r="CH69" s="424"/>
      <c r="CI69" s="424"/>
      <c r="CJ69" s="424"/>
      <c r="CK69" s="424"/>
      <c r="CL69" s="424" t="s">
        <v>61</v>
      </c>
      <c r="CM69" s="424"/>
      <c r="CN69" s="424"/>
      <c r="CO69" s="424"/>
      <c r="CP69" s="424"/>
      <c r="CQ69" s="424"/>
    </row>
    <row r="70" spans="1:95" ht="68.25" customHeight="1" x14ac:dyDescent="0.2">
      <c r="A70" s="469" t="s">
        <v>27</v>
      </c>
      <c r="B70" s="361"/>
      <c r="C70" s="361"/>
      <c r="D70" s="361"/>
      <c r="E70" s="361"/>
      <c r="F70" s="361"/>
      <c r="G70" s="362"/>
      <c r="H70" s="343" t="s">
        <v>299</v>
      </c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5"/>
      <c r="T70" s="346" t="s">
        <v>64</v>
      </c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8"/>
      <c r="AF70" s="349" t="s">
        <v>65</v>
      </c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1"/>
      <c r="AZ70" s="352" t="s">
        <v>66</v>
      </c>
      <c r="BA70" s="353"/>
      <c r="BB70" s="353"/>
      <c r="BC70" s="353"/>
      <c r="BD70" s="353"/>
      <c r="BE70" s="353"/>
      <c r="BF70" s="354"/>
      <c r="BG70" s="352" t="s">
        <v>67</v>
      </c>
      <c r="BH70" s="353"/>
      <c r="BI70" s="353"/>
      <c r="BJ70" s="353"/>
      <c r="BK70" s="353"/>
      <c r="BL70" s="353"/>
      <c r="BM70" s="354"/>
      <c r="BN70" s="336">
        <v>100</v>
      </c>
      <c r="BO70" s="337"/>
      <c r="BP70" s="337"/>
      <c r="BQ70" s="337"/>
      <c r="BR70" s="337"/>
      <c r="BS70" s="338"/>
      <c r="BT70" s="336">
        <v>100</v>
      </c>
      <c r="BU70" s="337"/>
      <c r="BV70" s="337"/>
      <c r="BW70" s="337"/>
      <c r="BX70" s="337"/>
      <c r="BY70" s="338"/>
      <c r="BZ70" s="336">
        <v>100</v>
      </c>
      <c r="CA70" s="337"/>
      <c r="CB70" s="337"/>
      <c r="CC70" s="337"/>
      <c r="CD70" s="337"/>
      <c r="CE70" s="338"/>
      <c r="CF70" s="355">
        <v>3</v>
      </c>
      <c r="CG70" s="356"/>
      <c r="CH70" s="356"/>
      <c r="CI70" s="356"/>
      <c r="CJ70" s="356"/>
      <c r="CK70" s="357"/>
      <c r="CL70" s="336"/>
      <c r="CM70" s="337"/>
      <c r="CN70" s="337"/>
      <c r="CO70" s="337"/>
      <c r="CP70" s="337"/>
      <c r="CQ70" s="338"/>
    </row>
    <row r="71" spans="1:95" ht="40.5" customHeight="1" x14ac:dyDescent="0.2">
      <c r="A71" s="340" t="s">
        <v>52</v>
      </c>
      <c r="B71" s="361"/>
      <c r="C71" s="361"/>
      <c r="D71" s="361"/>
      <c r="E71" s="361"/>
      <c r="F71" s="361"/>
      <c r="G71" s="362"/>
      <c r="H71" s="343" t="s">
        <v>299</v>
      </c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5"/>
      <c r="T71" s="346" t="s">
        <v>64</v>
      </c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8"/>
      <c r="AF71" s="349" t="s">
        <v>73</v>
      </c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1"/>
      <c r="AZ71" s="352" t="s">
        <v>66</v>
      </c>
      <c r="BA71" s="353"/>
      <c r="BB71" s="353"/>
      <c r="BC71" s="353"/>
      <c r="BD71" s="353"/>
      <c r="BE71" s="353"/>
      <c r="BF71" s="354"/>
      <c r="BG71" s="352" t="s">
        <v>67</v>
      </c>
      <c r="BH71" s="353"/>
      <c r="BI71" s="353"/>
      <c r="BJ71" s="353"/>
      <c r="BK71" s="353"/>
      <c r="BL71" s="353"/>
      <c r="BM71" s="354"/>
      <c r="BN71" s="336">
        <v>100</v>
      </c>
      <c r="BO71" s="337"/>
      <c r="BP71" s="337"/>
      <c r="BQ71" s="337"/>
      <c r="BR71" s="337"/>
      <c r="BS71" s="338"/>
      <c r="BT71" s="336">
        <v>100</v>
      </c>
      <c r="BU71" s="337"/>
      <c r="BV71" s="337"/>
      <c r="BW71" s="337"/>
      <c r="BX71" s="337"/>
      <c r="BY71" s="338"/>
      <c r="BZ71" s="336">
        <v>100</v>
      </c>
      <c r="CA71" s="337"/>
      <c r="CB71" s="337"/>
      <c r="CC71" s="337"/>
      <c r="CD71" s="337"/>
      <c r="CE71" s="338"/>
      <c r="CF71" s="355">
        <v>3</v>
      </c>
      <c r="CG71" s="356"/>
      <c r="CH71" s="356"/>
      <c r="CI71" s="356"/>
      <c r="CJ71" s="356"/>
      <c r="CK71" s="357"/>
      <c r="CL71" s="336"/>
      <c r="CM71" s="337"/>
      <c r="CN71" s="337"/>
      <c r="CO71" s="337"/>
      <c r="CP71" s="337"/>
      <c r="CQ71" s="338"/>
    </row>
    <row r="72" spans="1:95" ht="15" customHeight="1" x14ac:dyDescent="0.2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32"/>
      <c r="AQ72" s="132"/>
      <c r="AR72" s="132"/>
      <c r="AS72" s="132"/>
      <c r="AT72" s="132"/>
    </row>
    <row r="73" spans="1:95" ht="16.5" customHeight="1" x14ac:dyDescent="0.2">
      <c r="A73" s="368" t="s">
        <v>74</v>
      </c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</row>
    <row r="74" spans="1:95" ht="15" customHeight="1" x14ac:dyDescent="0.2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68"/>
      <c r="BM74" s="368"/>
      <c r="BN74" s="368"/>
      <c r="BO74" s="368"/>
      <c r="BP74" s="368"/>
      <c r="BQ74" s="368"/>
      <c r="BR74" s="368"/>
      <c r="BS74" s="368"/>
      <c r="BT74" s="368"/>
      <c r="BU74" s="368"/>
      <c r="BV74" s="368"/>
      <c r="BW74" s="368"/>
      <c r="BX74" s="368"/>
      <c r="BY74" s="368"/>
      <c r="BZ74" s="368"/>
      <c r="CA74" s="368"/>
      <c r="CB74" s="368"/>
      <c r="CC74" s="368"/>
      <c r="CD74" s="368"/>
      <c r="CE74" s="368"/>
    </row>
    <row r="75" spans="1:95" ht="74.25" customHeight="1" x14ac:dyDescent="0.2">
      <c r="A75" s="424" t="s">
        <v>36</v>
      </c>
      <c r="B75" s="424"/>
      <c r="C75" s="424"/>
      <c r="D75" s="424"/>
      <c r="E75" s="424"/>
      <c r="F75" s="424"/>
      <c r="G75" s="424"/>
      <c r="H75" s="405" t="s">
        <v>76</v>
      </c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7"/>
      <c r="T75" s="424" t="s">
        <v>77</v>
      </c>
      <c r="U75" s="424"/>
      <c r="V75" s="424"/>
      <c r="W75" s="424"/>
      <c r="X75" s="424"/>
      <c r="Y75" s="424"/>
      <c r="Z75" s="424"/>
      <c r="AA75" s="424"/>
      <c r="AB75" s="424"/>
      <c r="AC75" s="352" t="s">
        <v>78</v>
      </c>
      <c r="AD75" s="353"/>
      <c r="AE75" s="353"/>
      <c r="AF75" s="353"/>
      <c r="AG75" s="353"/>
      <c r="AH75" s="353"/>
      <c r="AI75" s="353"/>
      <c r="AJ75" s="353"/>
      <c r="AK75" s="353"/>
      <c r="AL75" s="353"/>
      <c r="AM75" s="353"/>
      <c r="AN75" s="353"/>
      <c r="AO75" s="353"/>
      <c r="AP75" s="353"/>
      <c r="AQ75" s="353"/>
      <c r="AR75" s="353"/>
      <c r="AS75" s="353"/>
      <c r="AT75" s="353"/>
      <c r="AU75" s="353"/>
      <c r="AV75" s="353"/>
      <c r="AW75" s="353"/>
      <c r="AX75" s="353"/>
      <c r="AY75" s="353"/>
      <c r="AZ75" s="353"/>
      <c r="BA75" s="354"/>
      <c r="BB75" s="352" t="s">
        <v>79</v>
      </c>
      <c r="BC75" s="353"/>
      <c r="BD75" s="353"/>
      <c r="BE75" s="353"/>
      <c r="BF75" s="353"/>
      <c r="BG75" s="353"/>
      <c r="BH75" s="353"/>
      <c r="BI75" s="353"/>
      <c r="BJ75" s="353"/>
      <c r="BK75" s="353"/>
      <c r="BL75" s="353"/>
      <c r="BM75" s="353"/>
      <c r="BN75" s="353"/>
      <c r="BO75" s="353"/>
      <c r="BP75" s="354"/>
      <c r="BQ75" s="352" t="s">
        <v>80</v>
      </c>
      <c r="BR75" s="353"/>
      <c r="BS75" s="353"/>
      <c r="BT75" s="353"/>
      <c r="BU75" s="353"/>
      <c r="BV75" s="353"/>
      <c r="BW75" s="353"/>
      <c r="BX75" s="353"/>
      <c r="BY75" s="353"/>
      <c r="BZ75" s="353"/>
      <c r="CA75" s="353"/>
      <c r="CB75" s="353"/>
      <c r="CC75" s="353"/>
      <c r="CD75" s="353"/>
      <c r="CE75" s="354"/>
      <c r="CF75" s="424" t="s">
        <v>81</v>
      </c>
      <c r="CG75" s="424"/>
      <c r="CH75" s="424"/>
      <c r="CI75" s="424"/>
      <c r="CJ75" s="424"/>
      <c r="CK75" s="424"/>
      <c r="CL75" s="424"/>
      <c r="CM75" s="424"/>
      <c r="CN75" s="424"/>
      <c r="CO75" s="424"/>
      <c r="CP75" s="424"/>
      <c r="CQ75" s="424"/>
    </row>
    <row r="76" spans="1:95" ht="15" customHeight="1" x14ac:dyDescent="0.2">
      <c r="A76" s="424"/>
      <c r="B76" s="424"/>
      <c r="C76" s="424"/>
      <c r="D76" s="424"/>
      <c r="E76" s="424"/>
      <c r="F76" s="424"/>
      <c r="G76" s="424"/>
      <c r="H76" s="405" t="s">
        <v>42</v>
      </c>
      <c r="I76" s="406"/>
      <c r="J76" s="406"/>
      <c r="K76" s="406"/>
      <c r="L76" s="406"/>
      <c r="M76" s="406"/>
      <c r="N76" s="406"/>
      <c r="O76" s="406"/>
      <c r="P76" s="406"/>
      <c r="Q76" s="406"/>
      <c r="R76" s="406"/>
      <c r="S76" s="407"/>
      <c r="T76" s="411" t="s">
        <v>42</v>
      </c>
      <c r="U76" s="412"/>
      <c r="V76" s="412"/>
      <c r="W76" s="412"/>
      <c r="X76" s="412"/>
      <c r="Y76" s="412"/>
      <c r="Z76" s="412"/>
      <c r="AA76" s="412"/>
      <c r="AB76" s="413"/>
      <c r="AC76" s="405" t="s">
        <v>42</v>
      </c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  <c r="AN76" s="406"/>
      <c r="AO76" s="406"/>
      <c r="AP76" s="406"/>
      <c r="AQ76" s="406"/>
      <c r="AR76" s="407"/>
      <c r="AS76" s="405" t="s">
        <v>82</v>
      </c>
      <c r="AT76" s="406"/>
      <c r="AU76" s="406"/>
      <c r="AV76" s="406"/>
      <c r="AW76" s="406"/>
      <c r="AX76" s="406"/>
      <c r="AY76" s="406"/>
      <c r="AZ76" s="406"/>
      <c r="BA76" s="407"/>
      <c r="BB76" s="414" t="s">
        <v>6</v>
      </c>
      <c r="BC76" s="415"/>
      <c r="BD76" s="377" t="s">
        <v>12</v>
      </c>
      <c r="BE76" s="377"/>
      <c r="BF76" s="131"/>
      <c r="BG76" s="414" t="s">
        <v>6</v>
      </c>
      <c r="BH76" s="415"/>
      <c r="BI76" s="377" t="s">
        <v>6</v>
      </c>
      <c r="BJ76" s="377"/>
      <c r="BK76" s="131"/>
      <c r="BL76" s="414" t="s">
        <v>6</v>
      </c>
      <c r="BM76" s="415"/>
      <c r="BN76" s="377" t="s">
        <v>205</v>
      </c>
      <c r="BO76" s="377"/>
      <c r="BP76" s="131"/>
      <c r="BQ76" s="414" t="s">
        <v>6</v>
      </c>
      <c r="BR76" s="415"/>
      <c r="BS76" s="377" t="s">
        <v>12</v>
      </c>
      <c r="BT76" s="377"/>
      <c r="BU76" s="131"/>
      <c r="BV76" s="414" t="s">
        <v>6</v>
      </c>
      <c r="BW76" s="415"/>
      <c r="BX76" s="377" t="s">
        <v>6</v>
      </c>
      <c r="BY76" s="377"/>
      <c r="BZ76" s="131"/>
      <c r="CA76" s="414" t="s">
        <v>6</v>
      </c>
      <c r="CB76" s="415"/>
      <c r="CC76" s="377" t="s">
        <v>205</v>
      </c>
      <c r="CD76" s="377"/>
      <c r="CE76" s="131"/>
      <c r="CF76" s="405" t="s">
        <v>45</v>
      </c>
      <c r="CG76" s="406"/>
      <c r="CH76" s="406"/>
      <c r="CI76" s="406"/>
      <c r="CJ76" s="406"/>
      <c r="CK76" s="407"/>
      <c r="CL76" s="405" t="s">
        <v>46</v>
      </c>
      <c r="CM76" s="406"/>
      <c r="CN76" s="406"/>
      <c r="CO76" s="406"/>
      <c r="CP76" s="406"/>
      <c r="CQ76" s="407"/>
    </row>
    <row r="77" spans="1:95" ht="8.25" customHeight="1" x14ac:dyDescent="0.2">
      <c r="A77" s="424"/>
      <c r="B77" s="424"/>
      <c r="C77" s="424"/>
      <c r="D77" s="424"/>
      <c r="E77" s="424"/>
      <c r="F77" s="424"/>
      <c r="G77" s="424"/>
      <c r="H77" s="411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3"/>
      <c r="T77" s="411"/>
      <c r="U77" s="412"/>
      <c r="V77" s="412"/>
      <c r="W77" s="412"/>
      <c r="X77" s="412"/>
      <c r="Y77" s="412"/>
      <c r="Z77" s="412"/>
      <c r="AA77" s="412"/>
      <c r="AB77" s="413"/>
      <c r="AC77" s="411"/>
      <c r="AD77" s="412"/>
      <c r="AE77" s="412"/>
      <c r="AF77" s="412"/>
      <c r="AG77" s="412"/>
      <c r="AH77" s="412"/>
      <c r="AI77" s="412"/>
      <c r="AJ77" s="412"/>
      <c r="AK77" s="412"/>
      <c r="AL77" s="412"/>
      <c r="AM77" s="412"/>
      <c r="AN77" s="412"/>
      <c r="AO77" s="412"/>
      <c r="AP77" s="412"/>
      <c r="AQ77" s="412"/>
      <c r="AR77" s="413"/>
      <c r="AS77" s="411"/>
      <c r="AT77" s="412"/>
      <c r="AU77" s="412"/>
      <c r="AV77" s="412"/>
      <c r="AW77" s="412"/>
      <c r="AX77" s="412"/>
      <c r="AY77" s="412"/>
      <c r="AZ77" s="412"/>
      <c r="BA77" s="413"/>
      <c r="BB77" s="411" t="s">
        <v>83</v>
      </c>
      <c r="BC77" s="412"/>
      <c r="BD77" s="412"/>
      <c r="BE77" s="412"/>
      <c r="BF77" s="413"/>
      <c r="BG77" s="411" t="s">
        <v>84</v>
      </c>
      <c r="BH77" s="412"/>
      <c r="BI77" s="412"/>
      <c r="BJ77" s="412"/>
      <c r="BK77" s="413"/>
      <c r="BL77" s="411" t="s">
        <v>85</v>
      </c>
      <c r="BM77" s="412"/>
      <c r="BN77" s="412"/>
      <c r="BO77" s="412"/>
      <c r="BP77" s="413"/>
      <c r="BQ77" s="411" t="s">
        <v>83</v>
      </c>
      <c r="BR77" s="412"/>
      <c r="BS77" s="412"/>
      <c r="BT77" s="412"/>
      <c r="BU77" s="413"/>
      <c r="BV77" s="411" t="s">
        <v>84</v>
      </c>
      <c r="BW77" s="412"/>
      <c r="BX77" s="412"/>
      <c r="BY77" s="412"/>
      <c r="BZ77" s="413"/>
      <c r="CA77" s="411" t="s">
        <v>85</v>
      </c>
      <c r="CB77" s="412"/>
      <c r="CC77" s="412"/>
      <c r="CD77" s="412"/>
      <c r="CE77" s="413"/>
      <c r="CF77" s="411"/>
      <c r="CG77" s="412"/>
      <c r="CH77" s="412"/>
      <c r="CI77" s="412"/>
      <c r="CJ77" s="412"/>
      <c r="CK77" s="413"/>
      <c r="CL77" s="411"/>
      <c r="CM77" s="412"/>
      <c r="CN77" s="412"/>
      <c r="CO77" s="412"/>
      <c r="CP77" s="412"/>
      <c r="CQ77" s="413"/>
    </row>
    <row r="78" spans="1:95" ht="15" hidden="1" customHeight="1" x14ac:dyDescent="0.2">
      <c r="A78" s="424"/>
      <c r="B78" s="424"/>
      <c r="C78" s="424"/>
      <c r="D78" s="424"/>
      <c r="E78" s="424"/>
      <c r="F78" s="424"/>
      <c r="G78" s="424"/>
      <c r="H78" s="411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3"/>
      <c r="T78" s="411"/>
      <c r="U78" s="412"/>
      <c r="V78" s="412"/>
      <c r="W78" s="412"/>
      <c r="X78" s="412"/>
      <c r="Y78" s="412"/>
      <c r="Z78" s="412"/>
      <c r="AA78" s="412"/>
      <c r="AB78" s="413"/>
      <c r="AC78" s="411"/>
      <c r="AD78" s="412"/>
      <c r="AE78" s="412"/>
      <c r="AF78" s="412"/>
      <c r="AG78" s="412"/>
      <c r="AH78" s="412"/>
      <c r="AI78" s="412"/>
      <c r="AJ78" s="412"/>
      <c r="AK78" s="412"/>
      <c r="AL78" s="412"/>
      <c r="AM78" s="412"/>
      <c r="AN78" s="412"/>
      <c r="AO78" s="412"/>
      <c r="AP78" s="412"/>
      <c r="AQ78" s="412"/>
      <c r="AR78" s="413"/>
      <c r="AS78" s="408"/>
      <c r="AT78" s="409"/>
      <c r="AU78" s="409"/>
      <c r="AV78" s="409"/>
      <c r="AW78" s="409"/>
      <c r="AX78" s="409"/>
      <c r="AY78" s="409"/>
      <c r="AZ78" s="409"/>
      <c r="BA78" s="410"/>
      <c r="BB78" s="411"/>
      <c r="BC78" s="412"/>
      <c r="BD78" s="412"/>
      <c r="BE78" s="412"/>
      <c r="BF78" s="413"/>
      <c r="BG78" s="411"/>
      <c r="BH78" s="412"/>
      <c r="BI78" s="412"/>
      <c r="BJ78" s="412"/>
      <c r="BK78" s="413"/>
      <c r="BL78" s="411"/>
      <c r="BM78" s="412"/>
      <c r="BN78" s="412"/>
      <c r="BO78" s="412"/>
      <c r="BP78" s="413"/>
      <c r="BQ78" s="411"/>
      <c r="BR78" s="412"/>
      <c r="BS78" s="412"/>
      <c r="BT78" s="412"/>
      <c r="BU78" s="413"/>
      <c r="BV78" s="411"/>
      <c r="BW78" s="412"/>
      <c r="BX78" s="412"/>
      <c r="BY78" s="412"/>
      <c r="BZ78" s="413"/>
      <c r="CA78" s="411"/>
      <c r="CB78" s="412"/>
      <c r="CC78" s="412"/>
      <c r="CD78" s="412"/>
      <c r="CE78" s="413"/>
      <c r="CF78" s="411"/>
      <c r="CG78" s="412"/>
      <c r="CH78" s="412"/>
      <c r="CI78" s="412"/>
      <c r="CJ78" s="412"/>
      <c r="CK78" s="413"/>
      <c r="CL78" s="411"/>
      <c r="CM78" s="412"/>
      <c r="CN78" s="412"/>
      <c r="CO78" s="412"/>
      <c r="CP78" s="412"/>
      <c r="CQ78" s="413"/>
    </row>
    <row r="79" spans="1:95" ht="68.25" customHeight="1" x14ac:dyDescent="0.2">
      <c r="A79" s="424"/>
      <c r="B79" s="424"/>
      <c r="C79" s="424"/>
      <c r="D79" s="424"/>
      <c r="E79" s="424"/>
      <c r="F79" s="424"/>
      <c r="G79" s="424"/>
      <c r="H79" s="408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10"/>
      <c r="T79" s="408"/>
      <c r="U79" s="409"/>
      <c r="V79" s="409"/>
      <c r="W79" s="409"/>
      <c r="X79" s="409"/>
      <c r="Y79" s="409"/>
      <c r="Z79" s="409"/>
      <c r="AA79" s="409"/>
      <c r="AB79" s="410"/>
      <c r="AC79" s="408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10"/>
      <c r="AS79" s="352" t="s">
        <v>50</v>
      </c>
      <c r="AT79" s="353"/>
      <c r="AU79" s="353"/>
      <c r="AV79" s="353"/>
      <c r="AW79" s="354"/>
      <c r="AX79" s="352" t="s">
        <v>51</v>
      </c>
      <c r="AY79" s="353"/>
      <c r="AZ79" s="353"/>
      <c r="BA79" s="354"/>
      <c r="BB79" s="408"/>
      <c r="BC79" s="409"/>
      <c r="BD79" s="409"/>
      <c r="BE79" s="409"/>
      <c r="BF79" s="410"/>
      <c r="BG79" s="408"/>
      <c r="BH79" s="409"/>
      <c r="BI79" s="409"/>
      <c r="BJ79" s="409"/>
      <c r="BK79" s="410"/>
      <c r="BL79" s="408"/>
      <c r="BM79" s="409"/>
      <c r="BN79" s="409"/>
      <c r="BO79" s="409"/>
      <c r="BP79" s="410"/>
      <c r="BQ79" s="408"/>
      <c r="BR79" s="409"/>
      <c r="BS79" s="409"/>
      <c r="BT79" s="409"/>
      <c r="BU79" s="410"/>
      <c r="BV79" s="408"/>
      <c r="BW79" s="409"/>
      <c r="BX79" s="409"/>
      <c r="BY79" s="409"/>
      <c r="BZ79" s="410"/>
      <c r="CA79" s="408"/>
      <c r="CB79" s="409"/>
      <c r="CC79" s="409"/>
      <c r="CD79" s="409"/>
      <c r="CE79" s="410"/>
      <c r="CF79" s="408"/>
      <c r="CG79" s="409"/>
      <c r="CH79" s="409"/>
      <c r="CI79" s="409"/>
      <c r="CJ79" s="409"/>
      <c r="CK79" s="410"/>
      <c r="CL79" s="408"/>
      <c r="CM79" s="409"/>
      <c r="CN79" s="409"/>
      <c r="CO79" s="409"/>
      <c r="CP79" s="409"/>
      <c r="CQ79" s="410"/>
    </row>
    <row r="80" spans="1:95" ht="15" customHeight="1" x14ac:dyDescent="0.2">
      <c r="A80" s="424" t="s">
        <v>27</v>
      </c>
      <c r="B80" s="424"/>
      <c r="C80" s="424"/>
      <c r="D80" s="424"/>
      <c r="E80" s="424"/>
      <c r="F80" s="424"/>
      <c r="G80" s="424"/>
      <c r="H80" s="352" t="s">
        <v>52</v>
      </c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4"/>
      <c r="T80" s="352" t="s">
        <v>53</v>
      </c>
      <c r="U80" s="353"/>
      <c r="V80" s="353"/>
      <c r="W80" s="353"/>
      <c r="X80" s="353"/>
      <c r="Y80" s="353"/>
      <c r="Z80" s="353"/>
      <c r="AA80" s="353"/>
      <c r="AB80" s="354"/>
      <c r="AC80" s="405" t="s">
        <v>54</v>
      </c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  <c r="AN80" s="406"/>
      <c r="AO80" s="406"/>
      <c r="AP80" s="406"/>
      <c r="AQ80" s="406"/>
      <c r="AR80" s="407"/>
      <c r="AS80" s="352" t="s">
        <v>55</v>
      </c>
      <c r="AT80" s="353"/>
      <c r="AU80" s="353"/>
      <c r="AV80" s="353"/>
      <c r="AW80" s="354"/>
      <c r="AX80" s="352" t="s">
        <v>56</v>
      </c>
      <c r="AY80" s="353"/>
      <c r="AZ80" s="353"/>
      <c r="BA80" s="354"/>
      <c r="BB80" s="424" t="s">
        <v>57</v>
      </c>
      <c r="BC80" s="424"/>
      <c r="BD80" s="424"/>
      <c r="BE80" s="424"/>
      <c r="BF80" s="424"/>
      <c r="BG80" s="424" t="s">
        <v>58</v>
      </c>
      <c r="BH80" s="424"/>
      <c r="BI80" s="424"/>
      <c r="BJ80" s="424"/>
      <c r="BK80" s="424"/>
      <c r="BL80" s="424" t="s">
        <v>59</v>
      </c>
      <c r="BM80" s="424"/>
      <c r="BN80" s="424"/>
      <c r="BO80" s="424"/>
      <c r="BP80" s="424"/>
      <c r="BQ80" s="424" t="s">
        <v>60</v>
      </c>
      <c r="BR80" s="424"/>
      <c r="BS80" s="424"/>
      <c r="BT80" s="424"/>
      <c r="BU80" s="424"/>
      <c r="BV80" s="424" t="s">
        <v>61</v>
      </c>
      <c r="BW80" s="424"/>
      <c r="BX80" s="424"/>
      <c r="BY80" s="424"/>
      <c r="BZ80" s="424"/>
      <c r="CA80" s="424" t="s">
        <v>86</v>
      </c>
      <c r="CB80" s="424"/>
      <c r="CC80" s="424"/>
      <c r="CD80" s="424"/>
      <c r="CE80" s="424"/>
      <c r="CF80" s="424" t="s">
        <v>87</v>
      </c>
      <c r="CG80" s="424"/>
      <c r="CH80" s="424"/>
      <c r="CI80" s="424"/>
      <c r="CJ80" s="424"/>
      <c r="CK80" s="424"/>
      <c r="CL80" s="424" t="s">
        <v>88</v>
      </c>
      <c r="CM80" s="424"/>
      <c r="CN80" s="424"/>
      <c r="CO80" s="424"/>
      <c r="CP80" s="424"/>
      <c r="CQ80" s="424"/>
    </row>
    <row r="81" spans="1:95" ht="42" customHeight="1" x14ac:dyDescent="0.2">
      <c r="A81" s="469" t="s">
        <v>27</v>
      </c>
      <c r="B81" s="361"/>
      <c r="C81" s="361"/>
      <c r="D81" s="361"/>
      <c r="E81" s="361"/>
      <c r="F81" s="361"/>
      <c r="G81" s="362"/>
      <c r="H81" s="343" t="s">
        <v>299</v>
      </c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5"/>
      <c r="T81" s="336" t="s">
        <v>64</v>
      </c>
      <c r="U81" s="337"/>
      <c r="V81" s="337"/>
      <c r="W81" s="337"/>
      <c r="X81" s="337"/>
      <c r="Y81" s="337"/>
      <c r="Z81" s="337"/>
      <c r="AA81" s="337"/>
      <c r="AB81" s="338"/>
      <c r="AC81" s="349" t="s">
        <v>89</v>
      </c>
      <c r="AD81" s="350"/>
      <c r="AE81" s="350"/>
      <c r="AF81" s="350"/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100"/>
      <c r="AR81" s="101"/>
      <c r="AS81" s="352" t="s">
        <v>90</v>
      </c>
      <c r="AT81" s="353"/>
      <c r="AU81" s="353"/>
      <c r="AV81" s="353"/>
      <c r="AW81" s="354"/>
      <c r="AX81" s="384" t="s">
        <v>91</v>
      </c>
      <c r="AY81" s="385"/>
      <c r="AZ81" s="385"/>
      <c r="BA81" s="386"/>
      <c r="BB81" s="336">
        <f>204+5+11+5</f>
        <v>225</v>
      </c>
      <c r="BC81" s="337"/>
      <c r="BD81" s="337"/>
      <c r="BE81" s="337"/>
      <c r="BF81" s="338"/>
      <c r="BG81" s="336">
        <v>200</v>
      </c>
      <c r="BH81" s="337"/>
      <c r="BI81" s="337"/>
      <c r="BJ81" s="337"/>
      <c r="BK81" s="338"/>
      <c r="BL81" s="336">
        <v>200</v>
      </c>
      <c r="BM81" s="337"/>
      <c r="BN81" s="337"/>
      <c r="BO81" s="337"/>
      <c r="BP81" s="338"/>
      <c r="BQ81" s="336"/>
      <c r="BR81" s="337"/>
      <c r="BS81" s="337"/>
      <c r="BT81" s="337"/>
      <c r="BU81" s="338"/>
      <c r="BV81" s="336"/>
      <c r="BW81" s="337"/>
      <c r="BX81" s="337"/>
      <c r="BY81" s="337"/>
      <c r="BZ81" s="338"/>
      <c r="CA81" s="336"/>
      <c r="CB81" s="337"/>
      <c r="CC81" s="337"/>
      <c r="CD81" s="337"/>
      <c r="CE81" s="338"/>
      <c r="CF81" s="358">
        <v>3</v>
      </c>
      <c r="CG81" s="359"/>
      <c r="CH81" s="359"/>
      <c r="CI81" s="359"/>
      <c r="CJ81" s="359"/>
      <c r="CK81" s="360"/>
      <c r="CL81" s="336"/>
      <c r="CM81" s="337"/>
      <c r="CN81" s="337"/>
      <c r="CO81" s="337"/>
      <c r="CP81" s="337"/>
      <c r="CQ81" s="338"/>
    </row>
    <row r="82" spans="1:95" ht="15" customHeight="1" x14ac:dyDescent="0.2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</row>
    <row r="83" spans="1:95" ht="15" customHeight="1" x14ac:dyDescent="0.2">
      <c r="A83" s="427" t="s">
        <v>26</v>
      </c>
      <c r="B83" s="427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  <c r="AC83" s="427"/>
      <c r="AD83" s="427"/>
      <c r="AE83" s="427"/>
      <c r="AF83" s="427"/>
      <c r="AG83" s="427"/>
      <c r="AH83" s="427"/>
      <c r="AI83" s="427"/>
      <c r="AJ83" s="427"/>
      <c r="AK83" s="427"/>
      <c r="AL83" s="427"/>
      <c r="AM83" s="427"/>
      <c r="AN83" s="427"/>
      <c r="AO83" s="427"/>
      <c r="AP83" s="369" t="s">
        <v>53</v>
      </c>
      <c r="AQ83" s="369"/>
      <c r="AR83" s="369"/>
      <c r="AS83" s="369"/>
      <c r="AT83" s="369"/>
      <c r="AU83" s="368"/>
      <c r="AV83" s="368"/>
      <c r="AW83" s="368"/>
      <c r="AX83" s="368"/>
      <c r="AY83" s="368"/>
      <c r="AZ83" s="368"/>
      <c r="BA83" s="368"/>
      <c r="BB83" s="368"/>
      <c r="BC83" s="368"/>
      <c r="BD83" s="368"/>
      <c r="BE83" s="368"/>
      <c r="BF83" s="368"/>
      <c r="BG83" s="368"/>
      <c r="BH83" s="368"/>
      <c r="BI83" s="368"/>
      <c r="BJ83" s="368"/>
      <c r="BK83" s="368"/>
      <c r="BL83" s="368"/>
      <c r="BM83" s="368"/>
      <c r="BN83" s="368"/>
      <c r="BO83" s="368"/>
      <c r="BP83" s="368"/>
      <c r="BQ83" s="368"/>
      <c r="BR83" s="368"/>
      <c r="BS83" s="368"/>
      <c r="BT83" s="368"/>
      <c r="BU83" s="368"/>
      <c r="BV83" s="368"/>
      <c r="BW83" s="368"/>
      <c r="BX83" s="368"/>
      <c r="BY83" s="368"/>
      <c r="BZ83" s="368"/>
      <c r="CA83" s="368"/>
      <c r="CB83" s="368"/>
      <c r="CC83" s="368"/>
      <c r="CD83" s="368"/>
      <c r="CE83" s="368"/>
    </row>
    <row r="84" spans="1:95" ht="15" customHeight="1" thickBot="1" x14ac:dyDescent="0.25">
      <c r="A84" s="427"/>
      <c r="B84" s="427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  <c r="AA84" s="427"/>
      <c r="AB84" s="427"/>
      <c r="AC84" s="427"/>
      <c r="AD84" s="427"/>
      <c r="AE84" s="427"/>
      <c r="AF84" s="427"/>
      <c r="AG84" s="427"/>
      <c r="AH84" s="427"/>
      <c r="AI84" s="427"/>
      <c r="AJ84" s="427"/>
      <c r="AK84" s="427"/>
      <c r="AL84" s="427"/>
      <c r="AM84" s="427"/>
      <c r="AN84" s="427"/>
      <c r="AO84" s="427"/>
      <c r="AP84" s="427"/>
      <c r="AQ84" s="427"/>
      <c r="AR84" s="427"/>
      <c r="AS84" s="427"/>
      <c r="AT84" s="427"/>
      <c r="AU84" s="427"/>
      <c r="AV84" s="427"/>
      <c r="AW84" s="427"/>
      <c r="AX84" s="427"/>
      <c r="AY84" s="427"/>
      <c r="AZ84" s="427"/>
      <c r="BA84" s="427"/>
      <c r="BB84" s="427"/>
      <c r="BC84" s="427"/>
      <c r="BD84" s="427"/>
      <c r="BE84" s="427"/>
      <c r="BF84" s="427"/>
      <c r="BG84" s="427"/>
      <c r="BH84" s="427"/>
      <c r="BI84" s="427"/>
      <c r="BJ84" s="427"/>
      <c r="BK84" s="427"/>
      <c r="BL84" s="427"/>
      <c r="BM84" s="427"/>
      <c r="BN84" s="427"/>
      <c r="BO84" s="427"/>
      <c r="BP84" s="427"/>
      <c r="BQ84" s="427"/>
      <c r="BR84" s="427"/>
      <c r="BS84" s="427"/>
      <c r="BT84" s="427"/>
      <c r="BU84" s="427"/>
      <c r="BV84" s="427"/>
      <c r="BW84" s="427"/>
      <c r="BX84" s="427"/>
      <c r="BY84" s="427"/>
      <c r="BZ84" s="427"/>
      <c r="CA84" s="427"/>
      <c r="CB84" s="427"/>
      <c r="CC84" s="427"/>
      <c r="CD84" s="427"/>
      <c r="CE84" s="427"/>
    </row>
    <row r="85" spans="1:95" ht="15" customHeight="1" x14ac:dyDescent="0.2">
      <c r="A85" s="368" t="s">
        <v>28</v>
      </c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8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U85" s="366"/>
      <c r="AV85" s="366"/>
      <c r="AW85" s="366"/>
      <c r="AX85" s="366"/>
      <c r="AY85" s="366"/>
      <c r="AZ85" s="366"/>
      <c r="BA85" s="366"/>
      <c r="BB85" s="366"/>
      <c r="BC85" s="366"/>
      <c r="BD85" s="366"/>
      <c r="BE85" s="366"/>
      <c r="BF85" s="366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468" t="s">
        <v>29</v>
      </c>
      <c r="BT85" s="468"/>
      <c r="BU85" s="468"/>
      <c r="BV85" s="468"/>
      <c r="BW85" s="468"/>
      <c r="BX85" s="468"/>
      <c r="BY85" s="468"/>
      <c r="BZ85" s="468"/>
      <c r="CA85" s="468"/>
      <c r="CB85" s="468"/>
      <c r="CC85" s="468"/>
      <c r="CD85" s="468"/>
      <c r="CE85" s="468"/>
      <c r="CF85" s="460" t="s">
        <v>30</v>
      </c>
      <c r="CG85" s="461"/>
      <c r="CH85" s="461"/>
      <c r="CI85" s="461"/>
      <c r="CJ85" s="461"/>
      <c r="CK85" s="461"/>
      <c r="CL85" s="461"/>
      <c r="CM85" s="461"/>
      <c r="CN85" s="461"/>
      <c r="CO85" s="461"/>
      <c r="CP85" s="461"/>
      <c r="CQ85" s="462"/>
    </row>
    <row r="86" spans="1:95" x14ac:dyDescent="0.2">
      <c r="A86" s="452" t="s">
        <v>31</v>
      </c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7"/>
      <c r="N86" s="467"/>
      <c r="O86" s="467"/>
      <c r="P86" s="467"/>
      <c r="Q86" s="467"/>
      <c r="R86" s="467"/>
      <c r="S86" s="467"/>
      <c r="T86" s="467"/>
      <c r="U86" s="467"/>
      <c r="V86" s="467"/>
      <c r="W86" s="467"/>
      <c r="X86" s="467"/>
      <c r="Y86" s="467"/>
      <c r="Z86" s="467"/>
      <c r="AA86" s="467"/>
      <c r="AB86" s="467"/>
      <c r="AC86" s="467"/>
      <c r="AD86" s="467"/>
      <c r="AE86" s="467"/>
      <c r="AF86" s="467"/>
      <c r="AG86" s="467"/>
      <c r="AH86" s="467"/>
      <c r="AI86" s="467"/>
      <c r="AJ86" s="467"/>
      <c r="AK86" s="467"/>
      <c r="AL86" s="467"/>
      <c r="AM86" s="467"/>
      <c r="AN86" s="467"/>
      <c r="AO86" s="467"/>
      <c r="AP86" s="467"/>
      <c r="AQ86" s="467"/>
      <c r="AR86" s="467"/>
      <c r="AS86" s="467"/>
      <c r="AT86" s="467"/>
      <c r="AU86" s="467"/>
      <c r="AV86" s="467"/>
      <c r="AW86" s="467"/>
      <c r="AX86" s="467"/>
      <c r="AY86" s="467"/>
      <c r="AZ86" s="467"/>
      <c r="BA86" s="467"/>
      <c r="BB86" s="467"/>
      <c r="BC86" s="467"/>
      <c r="BD86" s="467"/>
      <c r="BE86" s="467"/>
      <c r="BF86" s="467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468"/>
      <c r="BT86" s="468"/>
      <c r="BU86" s="468"/>
      <c r="BV86" s="468"/>
      <c r="BW86" s="468"/>
      <c r="BX86" s="468"/>
      <c r="BY86" s="468"/>
      <c r="BZ86" s="468"/>
      <c r="CA86" s="468"/>
      <c r="CB86" s="468"/>
      <c r="CC86" s="468"/>
      <c r="CD86" s="468"/>
      <c r="CE86" s="468"/>
      <c r="CF86" s="463"/>
      <c r="CG86" s="428"/>
      <c r="CH86" s="428"/>
      <c r="CI86" s="428"/>
      <c r="CJ86" s="428"/>
      <c r="CK86" s="428"/>
      <c r="CL86" s="428"/>
      <c r="CM86" s="428"/>
      <c r="CN86" s="428"/>
      <c r="CO86" s="428"/>
      <c r="CP86" s="428"/>
      <c r="CQ86" s="429"/>
    </row>
    <row r="87" spans="1:95" ht="15.75" thickBot="1" x14ac:dyDescent="0.25">
      <c r="A87" s="368" t="s">
        <v>32</v>
      </c>
      <c r="B87" s="368"/>
      <c r="C87" s="368"/>
      <c r="D87" s="368"/>
      <c r="E87" s="368"/>
      <c r="F87" s="368"/>
      <c r="G87" s="368"/>
      <c r="H87" s="368"/>
      <c r="I87" s="36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8"/>
      <c r="X87" s="368"/>
      <c r="Y87" s="368"/>
      <c r="Z87" s="368"/>
      <c r="AA87" s="368"/>
      <c r="AB87" s="368"/>
      <c r="AC87" s="368"/>
      <c r="AD87" s="368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R87" s="366"/>
      <c r="AS87" s="366"/>
      <c r="AT87" s="366"/>
      <c r="AU87" s="366"/>
      <c r="AV87" s="366"/>
      <c r="AW87" s="366"/>
      <c r="AX87" s="366"/>
      <c r="AY87" s="366"/>
      <c r="AZ87" s="366"/>
      <c r="BA87" s="366"/>
      <c r="BB87" s="366"/>
      <c r="BC87" s="366"/>
      <c r="BD87" s="366"/>
      <c r="BE87" s="366"/>
      <c r="BF87" s="366"/>
      <c r="BS87" s="468"/>
      <c r="BT87" s="468"/>
      <c r="BU87" s="468"/>
      <c r="BV87" s="468"/>
      <c r="BW87" s="468"/>
      <c r="BX87" s="468"/>
      <c r="BY87" s="468"/>
      <c r="BZ87" s="468"/>
      <c r="CA87" s="468"/>
      <c r="CB87" s="468"/>
      <c r="CC87" s="468"/>
      <c r="CD87" s="468"/>
      <c r="CE87" s="468"/>
      <c r="CF87" s="464"/>
      <c r="CG87" s="465"/>
      <c r="CH87" s="465"/>
      <c r="CI87" s="465"/>
      <c r="CJ87" s="465"/>
      <c r="CK87" s="465"/>
      <c r="CL87" s="465"/>
      <c r="CM87" s="465"/>
      <c r="CN87" s="465"/>
      <c r="CO87" s="465"/>
      <c r="CP87" s="465"/>
      <c r="CQ87" s="466"/>
    </row>
    <row r="88" spans="1:95" ht="43.5" customHeight="1" x14ac:dyDescent="0.2">
      <c r="A88" s="452" t="s">
        <v>128</v>
      </c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2"/>
      <c r="AF88" s="452"/>
      <c r="AG88" s="452"/>
      <c r="AH88" s="452"/>
      <c r="AI88" s="452"/>
      <c r="AJ88" s="452"/>
      <c r="AK88" s="452"/>
      <c r="AL88" s="452"/>
      <c r="AM88" s="452"/>
      <c r="AN88" s="452"/>
      <c r="AO88" s="452"/>
      <c r="AP88" s="452"/>
      <c r="AQ88" s="452"/>
      <c r="AR88" s="452"/>
      <c r="AS88" s="452"/>
      <c r="AT88" s="452"/>
      <c r="AU88" s="452"/>
      <c r="AV88" s="452"/>
      <c r="AW88" s="452"/>
      <c r="AX88" s="452"/>
      <c r="AY88" s="452"/>
      <c r="AZ88" s="452"/>
      <c r="BA88" s="452"/>
      <c r="BB88" s="452"/>
      <c r="BC88" s="452"/>
      <c r="BD88" s="452"/>
      <c r="BE88" s="452"/>
      <c r="BF88" s="452"/>
      <c r="BS88" s="468"/>
      <c r="BT88" s="468"/>
      <c r="BU88" s="468"/>
      <c r="BV88" s="468"/>
      <c r="BW88" s="468"/>
      <c r="BX88" s="468"/>
      <c r="BY88" s="468"/>
      <c r="BZ88" s="468"/>
      <c r="CA88" s="468"/>
      <c r="CB88" s="468"/>
      <c r="CC88" s="468"/>
      <c r="CD88" s="468"/>
      <c r="CE88" s="468"/>
    </row>
    <row r="89" spans="1:95" ht="7.5" customHeight="1" x14ac:dyDescent="0.2">
      <c r="A89" s="366"/>
      <c r="B89" s="366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R89" s="366"/>
      <c r="AS89" s="366"/>
      <c r="AT89" s="366"/>
      <c r="AU89" s="366"/>
      <c r="AV89" s="366"/>
      <c r="AW89" s="366"/>
      <c r="AX89" s="366"/>
      <c r="AY89" s="366"/>
      <c r="AZ89" s="366"/>
      <c r="BA89" s="366"/>
      <c r="BB89" s="366"/>
      <c r="BC89" s="366"/>
      <c r="BD89" s="366"/>
      <c r="BE89" s="366"/>
      <c r="BF89" s="366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</row>
    <row r="90" spans="1:95" x14ac:dyDescent="0.2">
      <c r="A90" s="368" t="s">
        <v>34</v>
      </c>
      <c r="B90" s="368"/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</row>
    <row r="91" spans="1:95" ht="18" x14ac:dyDescent="0.2">
      <c r="A91" s="368" t="s">
        <v>35</v>
      </c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</row>
    <row r="92" spans="1:95" x14ac:dyDescent="0.2">
      <c r="A92" s="368"/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</row>
    <row r="93" spans="1:95" ht="74.25" customHeight="1" x14ac:dyDescent="0.2">
      <c r="A93" s="424" t="s">
        <v>36</v>
      </c>
      <c r="B93" s="424"/>
      <c r="C93" s="424"/>
      <c r="D93" s="424"/>
      <c r="E93" s="424"/>
      <c r="F93" s="424"/>
      <c r="G93" s="424"/>
      <c r="H93" s="352" t="s">
        <v>37</v>
      </c>
      <c r="I93" s="353"/>
      <c r="J93" s="353"/>
      <c r="K93" s="353"/>
      <c r="L93" s="353"/>
      <c r="M93" s="353"/>
      <c r="N93" s="353"/>
      <c r="O93" s="353"/>
      <c r="P93" s="353"/>
      <c r="Q93" s="353"/>
      <c r="R93" s="353"/>
      <c r="S93" s="354"/>
      <c r="T93" s="405" t="s">
        <v>38</v>
      </c>
      <c r="U93" s="406"/>
      <c r="V93" s="406"/>
      <c r="W93" s="406"/>
      <c r="X93" s="406"/>
      <c r="Y93" s="406"/>
      <c r="Z93" s="406"/>
      <c r="AA93" s="406"/>
      <c r="AB93" s="406"/>
      <c r="AC93" s="406"/>
      <c r="AD93" s="406"/>
      <c r="AE93" s="407"/>
      <c r="AF93" s="352" t="s">
        <v>39</v>
      </c>
      <c r="AG93" s="353"/>
      <c r="AH93" s="353"/>
      <c r="AI93" s="353"/>
      <c r="AJ93" s="353"/>
      <c r="AK93" s="353"/>
      <c r="AL93" s="353"/>
      <c r="AM93" s="353"/>
      <c r="AN93" s="353"/>
      <c r="AO93" s="353"/>
      <c r="AP93" s="353"/>
      <c r="AQ93" s="353"/>
      <c r="AR93" s="353"/>
      <c r="AS93" s="353"/>
      <c r="AT93" s="353"/>
      <c r="AU93" s="353"/>
      <c r="AV93" s="353"/>
      <c r="AW93" s="353"/>
      <c r="AX93" s="353"/>
      <c r="AY93" s="353"/>
      <c r="AZ93" s="353"/>
      <c r="BA93" s="353"/>
      <c r="BB93" s="353"/>
      <c r="BC93" s="353"/>
      <c r="BD93" s="353"/>
      <c r="BE93" s="353"/>
      <c r="BF93" s="353"/>
      <c r="BG93" s="353"/>
      <c r="BH93" s="353"/>
      <c r="BI93" s="353"/>
      <c r="BJ93" s="353"/>
      <c r="BK93" s="353"/>
      <c r="BL93" s="353"/>
      <c r="BM93" s="354"/>
      <c r="BN93" s="352" t="s">
        <v>40</v>
      </c>
      <c r="BO93" s="353"/>
      <c r="BP93" s="353"/>
      <c r="BQ93" s="353"/>
      <c r="BR93" s="353"/>
      <c r="BS93" s="353"/>
      <c r="BT93" s="353"/>
      <c r="BU93" s="353"/>
      <c r="BV93" s="353"/>
      <c r="BW93" s="353"/>
      <c r="BX93" s="353"/>
      <c r="BY93" s="353"/>
      <c r="BZ93" s="353"/>
      <c r="CA93" s="353"/>
      <c r="CB93" s="353"/>
      <c r="CC93" s="353"/>
      <c r="CD93" s="353"/>
      <c r="CE93" s="354"/>
      <c r="CF93" s="424" t="s">
        <v>41</v>
      </c>
      <c r="CG93" s="424"/>
      <c r="CH93" s="424"/>
      <c r="CI93" s="424"/>
      <c r="CJ93" s="424"/>
      <c r="CK93" s="424"/>
      <c r="CL93" s="424"/>
      <c r="CM93" s="424"/>
      <c r="CN93" s="424"/>
      <c r="CO93" s="424"/>
      <c r="CP93" s="424"/>
      <c r="CQ93" s="424"/>
    </row>
    <row r="94" spans="1:95" ht="12" customHeight="1" x14ac:dyDescent="0.2">
      <c r="A94" s="424"/>
      <c r="B94" s="424"/>
      <c r="C94" s="424"/>
      <c r="D94" s="424"/>
      <c r="E94" s="424"/>
      <c r="F94" s="424"/>
      <c r="G94" s="424"/>
      <c r="H94" s="405" t="s">
        <v>42</v>
      </c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7"/>
      <c r="T94" s="405" t="s">
        <v>42</v>
      </c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7"/>
      <c r="AF94" s="405" t="s">
        <v>42</v>
      </c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  <c r="AT94" s="406"/>
      <c r="AU94" s="406"/>
      <c r="AV94" s="406"/>
      <c r="AW94" s="406"/>
      <c r="AX94" s="406"/>
      <c r="AY94" s="407"/>
      <c r="AZ94" s="405" t="s">
        <v>43</v>
      </c>
      <c r="BA94" s="406"/>
      <c r="BB94" s="406"/>
      <c r="BC94" s="406"/>
      <c r="BD94" s="406"/>
      <c r="BE94" s="406"/>
      <c r="BF94" s="406"/>
      <c r="BG94" s="406"/>
      <c r="BH94" s="406"/>
      <c r="BI94" s="406"/>
      <c r="BJ94" s="406"/>
      <c r="BK94" s="406"/>
      <c r="BL94" s="406"/>
      <c r="BM94" s="407"/>
      <c r="BN94" s="414" t="s">
        <v>6</v>
      </c>
      <c r="BO94" s="415"/>
      <c r="BP94" s="377" t="s">
        <v>12</v>
      </c>
      <c r="BQ94" s="377"/>
      <c r="BR94" s="425" t="s">
        <v>44</v>
      </c>
      <c r="BS94" s="426"/>
      <c r="BT94" s="414" t="s">
        <v>6</v>
      </c>
      <c r="BU94" s="415"/>
      <c r="BV94" s="377" t="s">
        <v>6</v>
      </c>
      <c r="BW94" s="377"/>
      <c r="BX94" s="425" t="s">
        <v>44</v>
      </c>
      <c r="BY94" s="426"/>
      <c r="BZ94" s="414" t="s">
        <v>6</v>
      </c>
      <c r="CA94" s="415"/>
      <c r="CB94" s="377" t="s">
        <v>205</v>
      </c>
      <c r="CC94" s="377"/>
      <c r="CD94" s="425" t="s">
        <v>44</v>
      </c>
      <c r="CE94" s="426"/>
      <c r="CF94" s="405" t="s">
        <v>45</v>
      </c>
      <c r="CG94" s="406"/>
      <c r="CH94" s="406"/>
      <c r="CI94" s="406"/>
      <c r="CJ94" s="406"/>
      <c r="CK94" s="407"/>
      <c r="CL94" s="405" t="s">
        <v>46</v>
      </c>
      <c r="CM94" s="406"/>
      <c r="CN94" s="406"/>
      <c r="CO94" s="406"/>
      <c r="CP94" s="406"/>
      <c r="CQ94" s="407"/>
    </row>
    <row r="95" spans="1:95" x14ac:dyDescent="0.2">
      <c r="A95" s="424"/>
      <c r="B95" s="424"/>
      <c r="C95" s="424"/>
      <c r="D95" s="424"/>
      <c r="E95" s="424"/>
      <c r="F95" s="424"/>
      <c r="G95" s="424"/>
      <c r="H95" s="411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3"/>
      <c r="T95" s="411"/>
      <c r="U95" s="412"/>
      <c r="V95" s="412"/>
      <c r="W95" s="412"/>
      <c r="X95" s="412"/>
      <c r="Y95" s="412"/>
      <c r="Z95" s="412"/>
      <c r="AA95" s="412"/>
      <c r="AB95" s="412"/>
      <c r="AC95" s="412"/>
      <c r="AD95" s="412"/>
      <c r="AE95" s="413"/>
      <c r="AF95" s="411"/>
      <c r="AG95" s="412"/>
      <c r="AH95" s="412"/>
      <c r="AI95" s="412"/>
      <c r="AJ95" s="412"/>
      <c r="AK95" s="412"/>
      <c r="AL95" s="412"/>
      <c r="AM95" s="412"/>
      <c r="AN95" s="412"/>
      <c r="AO95" s="412"/>
      <c r="AP95" s="412"/>
      <c r="AQ95" s="412"/>
      <c r="AR95" s="412"/>
      <c r="AS95" s="412"/>
      <c r="AT95" s="412"/>
      <c r="AU95" s="412"/>
      <c r="AV95" s="412"/>
      <c r="AW95" s="412"/>
      <c r="AX95" s="412"/>
      <c r="AY95" s="413"/>
      <c r="AZ95" s="408"/>
      <c r="BA95" s="409"/>
      <c r="BB95" s="409"/>
      <c r="BC95" s="409"/>
      <c r="BD95" s="409"/>
      <c r="BE95" s="409"/>
      <c r="BF95" s="409"/>
      <c r="BG95" s="409"/>
      <c r="BH95" s="409"/>
      <c r="BI95" s="409"/>
      <c r="BJ95" s="409"/>
      <c r="BK95" s="409"/>
      <c r="BL95" s="409"/>
      <c r="BM95" s="410"/>
      <c r="BN95" s="411" t="s">
        <v>47</v>
      </c>
      <c r="BO95" s="412"/>
      <c r="BP95" s="412"/>
      <c r="BQ95" s="412"/>
      <c r="BR95" s="412"/>
      <c r="BS95" s="413"/>
      <c r="BT95" s="411" t="s">
        <v>48</v>
      </c>
      <c r="BU95" s="412"/>
      <c r="BV95" s="412"/>
      <c r="BW95" s="412"/>
      <c r="BX95" s="412"/>
      <c r="BY95" s="413"/>
      <c r="BZ95" s="411" t="s">
        <v>49</v>
      </c>
      <c r="CA95" s="412"/>
      <c r="CB95" s="412"/>
      <c r="CC95" s="412"/>
      <c r="CD95" s="412"/>
      <c r="CE95" s="413"/>
      <c r="CF95" s="411"/>
      <c r="CG95" s="412"/>
      <c r="CH95" s="412"/>
      <c r="CI95" s="412"/>
      <c r="CJ95" s="412"/>
      <c r="CK95" s="413"/>
      <c r="CL95" s="411"/>
      <c r="CM95" s="412"/>
      <c r="CN95" s="412"/>
      <c r="CO95" s="412"/>
      <c r="CP95" s="412"/>
      <c r="CQ95" s="413"/>
    </row>
    <row r="96" spans="1:95" x14ac:dyDescent="0.2">
      <c r="A96" s="424"/>
      <c r="B96" s="424"/>
      <c r="C96" s="424"/>
      <c r="D96" s="424"/>
      <c r="E96" s="424"/>
      <c r="F96" s="424"/>
      <c r="G96" s="424"/>
      <c r="H96" s="411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3"/>
      <c r="T96" s="411"/>
      <c r="U96" s="412"/>
      <c r="V96" s="412"/>
      <c r="W96" s="412"/>
      <c r="X96" s="412"/>
      <c r="Y96" s="412"/>
      <c r="Z96" s="412"/>
      <c r="AA96" s="412"/>
      <c r="AB96" s="412"/>
      <c r="AC96" s="412"/>
      <c r="AD96" s="412"/>
      <c r="AE96" s="413"/>
      <c r="AF96" s="411"/>
      <c r="AG96" s="412"/>
      <c r="AH96" s="412"/>
      <c r="AI96" s="412"/>
      <c r="AJ96" s="412"/>
      <c r="AK96" s="412"/>
      <c r="AL96" s="412"/>
      <c r="AM96" s="412"/>
      <c r="AN96" s="412"/>
      <c r="AO96" s="412"/>
      <c r="AP96" s="412"/>
      <c r="AQ96" s="412"/>
      <c r="AR96" s="412"/>
      <c r="AS96" s="412"/>
      <c r="AT96" s="412"/>
      <c r="AU96" s="412"/>
      <c r="AV96" s="412"/>
      <c r="AW96" s="412"/>
      <c r="AX96" s="412"/>
      <c r="AY96" s="413"/>
      <c r="AZ96" s="405" t="s">
        <v>50</v>
      </c>
      <c r="BA96" s="406"/>
      <c r="BB96" s="406"/>
      <c r="BC96" s="406"/>
      <c r="BD96" s="406"/>
      <c r="BE96" s="406"/>
      <c r="BF96" s="407"/>
      <c r="BG96" s="405" t="s">
        <v>51</v>
      </c>
      <c r="BH96" s="406"/>
      <c r="BI96" s="406"/>
      <c r="BJ96" s="406"/>
      <c r="BK96" s="406"/>
      <c r="BL96" s="406"/>
      <c r="BM96" s="407"/>
      <c r="BN96" s="411"/>
      <c r="BO96" s="412"/>
      <c r="BP96" s="412"/>
      <c r="BQ96" s="412"/>
      <c r="BR96" s="412"/>
      <c r="BS96" s="413"/>
      <c r="BT96" s="411"/>
      <c r="BU96" s="412"/>
      <c r="BV96" s="412"/>
      <c r="BW96" s="412"/>
      <c r="BX96" s="412"/>
      <c r="BY96" s="413"/>
      <c r="BZ96" s="411"/>
      <c r="CA96" s="412"/>
      <c r="CB96" s="412"/>
      <c r="CC96" s="412"/>
      <c r="CD96" s="412"/>
      <c r="CE96" s="413"/>
      <c r="CF96" s="411"/>
      <c r="CG96" s="412"/>
      <c r="CH96" s="412"/>
      <c r="CI96" s="412"/>
      <c r="CJ96" s="412"/>
      <c r="CK96" s="413"/>
      <c r="CL96" s="411"/>
      <c r="CM96" s="412"/>
      <c r="CN96" s="412"/>
      <c r="CO96" s="412"/>
      <c r="CP96" s="412"/>
      <c r="CQ96" s="413"/>
    </row>
    <row r="97" spans="1:95" ht="13.5" customHeight="1" x14ac:dyDescent="0.2">
      <c r="A97" s="424"/>
      <c r="B97" s="424"/>
      <c r="C97" s="424"/>
      <c r="D97" s="424"/>
      <c r="E97" s="424"/>
      <c r="F97" s="424"/>
      <c r="G97" s="424"/>
      <c r="H97" s="408"/>
      <c r="I97" s="409"/>
      <c r="J97" s="409"/>
      <c r="K97" s="409"/>
      <c r="L97" s="409"/>
      <c r="M97" s="409"/>
      <c r="N97" s="409"/>
      <c r="O97" s="409"/>
      <c r="P97" s="409"/>
      <c r="Q97" s="409"/>
      <c r="R97" s="409"/>
      <c r="S97" s="410"/>
      <c r="T97" s="408"/>
      <c r="U97" s="409"/>
      <c r="V97" s="409"/>
      <c r="W97" s="409"/>
      <c r="X97" s="409"/>
      <c r="Y97" s="409"/>
      <c r="Z97" s="409"/>
      <c r="AA97" s="409"/>
      <c r="AB97" s="409"/>
      <c r="AC97" s="409"/>
      <c r="AD97" s="409"/>
      <c r="AE97" s="410"/>
      <c r="AF97" s="408"/>
      <c r="AG97" s="409"/>
      <c r="AH97" s="409"/>
      <c r="AI97" s="409"/>
      <c r="AJ97" s="409"/>
      <c r="AK97" s="409"/>
      <c r="AL97" s="409"/>
      <c r="AM97" s="409"/>
      <c r="AN97" s="409"/>
      <c r="AO97" s="409"/>
      <c r="AP97" s="409"/>
      <c r="AQ97" s="409"/>
      <c r="AR97" s="409"/>
      <c r="AS97" s="409"/>
      <c r="AT97" s="409"/>
      <c r="AU97" s="409"/>
      <c r="AV97" s="409"/>
      <c r="AW97" s="409"/>
      <c r="AX97" s="409"/>
      <c r="AY97" s="410"/>
      <c r="AZ97" s="408"/>
      <c r="BA97" s="409"/>
      <c r="BB97" s="409"/>
      <c r="BC97" s="409"/>
      <c r="BD97" s="409"/>
      <c r="BE97" s="409"/>
      <c r="BF97" s="410"/>
      <c r="BG97" s="408"/>
      <c r="BH97" s="409"/>
      <c r="BI97" s="409"/>
      <c r="BJ97" s="409"/>
      <c r="BK97" s="409"/>
      <c r="BL97" s="409"/>
      <c r="BM97" s="410"/>
      <c r="BN97" s="408"/>
      <c r="BO97" s="409"/>
      <c r="BP97" s="409"/>
      <c r="BQ97" s="409"/>
      <c r="BR97" s="409"/>
      <c r="BS97" s="410"/>
      <c r="BT97" s="408"/>
      <c r="BU97" s="409"/>
      <c r="BV97" s="409"/>
      <c r="BW97" s="409"/>
      <c r="BX97" s="409"/>
      <c r="BY97" s="410"/>
      <c r="BZ97" s="408"/>
      <c r="CA97" s="409"/>
      <c r="CB97" s="409"/>
      <c r="CC97" s="409"/>
      <c r="CD97" s="409"/>
      <c r="CE97" s="410"/>
      <c r="CF97" s="408"/>
      <c r="CG97" s="409"/>
      <c r="CH97" s="409"/>
      <c r="CI97" s="409"/>
      <c r="CJ97" s="409"/>
      <c r="CK97" s="410"/>
      <c r="CL97" s="408"/>
      <c r="CM97" s="409"/>
      <c r="CN97" s="409"/>
      <c r="CO97" s="409"/>
      <c r="CP97" s="409"/>
      <c r="CQ97" s="410"/>
    </row>
    <row r="98" spans="1:95" x14ac:dyDescent="0.2">
      <c r="A98" s="424" t="s">
        <v>27</v>
      </c>
      <c r="B98" s="424"/>
      <c r="C98" s="424"/>
      <c r="D98" s="424"/>
      <c r="E98" s="424"/>
      <c r="F98" s="424"/>
      <c r="G98" s="424"/>
      <c r="H98" s="424" t="s">
        <v>52</v>
      </c>
      <c r="I98" s="424"/>
      <c r="J98" s="424"/>
      <c r="K98" s="424"/>
      <c r="L98" s="424"/>
      <c r="M98" s="424"/>
      <c r="N98" s="424"/>
      <c r="O98" s="424"/>
      <c r="P98" s="424"/>
      <c r="Q98" s="424"/>
      <c r="R98" s="424"/>
      <c r="S98" s="424"/>
      <c r="T98" s="352" t="s">
        <v>53</v>
      </c>
      <c r="U98" s="353"/>
      <c r="V98" s="353"/>
      <c r="W98" s="353"/>
      <c r="X98" s="353"/>
      <c r="Y98" s="353"/>
      <c r="Z98" s="353"/>
      <c r="AA98" s="353"/>
      <c r="AB98" s="353"/>
      <c r="AC98" s="353"/>
      <c r="AD98" s="353"/>
      <c r="AE98" s="354"/>
      <c r="AF98" s="424" t="s">
        <v>54</v>
      </c>
      <c r="AG98" s="424"/>
      <c r="AH98" s="424"/>
      <c r="AI98" s="424"/>
      <c r="AJ98" s="424"/>
      <c r="AK98" s="424"/>
      <c r="AL98" s="424"/>
      <c r="AM98" s="424"/>
      <c r="AN98" s="424"/>
      <c r="AO98" s="424"/>
      <c r="AP98" s="424"/>
      <c r="AQ98" s="424"/>
      <c r="AR98" s="424"/>
      <c r="AS98" s="424"/>
      <c r="AT98" s="424"/>
      <c r="AU98" s="424"/>
      <c r="AV98" s="424"/>
      <c r="AW98" s="424"/>
      <c r="AX98" s="424"/>
      <c r="AY98" s="424"/>
      <c r="AZ98" s="424" t="s">
        <v>55</v>
      </c>
      <c r="BA98" s="424"/>
      <c r="BB98" s="424"/>
      <c r="BC98" s="424"/>
      <c r="BD98" s="424"/>
      <c r="BE98" s="424"/>
      <c r="BF98" s="424"/>
      <c r="BG98" s="424" t="s">
        <v>56</v>
      </c>
      <c r="BH98" s="424"/>
      <c r="BI98" s="424"/>
      <c r="BJ98" s="424"/>
      <c r="BK98" s="424"/>
      <c r="BL98" s="424"/>
      <c r="BM98" s="424"/>
      <c r="BN98" s="424" t="s">
        <v>57</v>
      </c>
      <c r="BO98" s="424"/>
      <c r="BP98" s="424"/>
      <c r="BQ98" s="424"/>
      <c r="BR98" s="424"/>
      <c r="BS98" s="424"/>
      <c r="BT98" s="424" t="s">
        <v>58</v>
      </c>
      <c r="BU98" s="424"/>
      <c r="BV98" s="424"/>
      <c r="BW98" s="424"/>
      <c r="BX98" s="424"/>
      <c r="BY98" s="424"/>
      <c r="BZ98" s="424" t="s">
        <v>59</v>
      </c>
      <c r="CA98" s="424"/>
      <c r="CB98" s="424"/>
      <c r="CC98" s="424"/>
      <c r="CD98" s="424"/>
      <c r="CE98" s="424"/>
      <c r="CF98" s="424" t="s">
        <v>60</v>
      </c>
      <c r="CG98" s="424"/>
      <c r="CH98" s="424"/>
      <c r="CI98" s="424"/>
      <c r="CJ98" s="424"/>
      <c r="CK98" s="424"/>
      <c r="CL98" s="424" t="s">
        <v>61</v>
      </c>
      <c r="CM98" s="424"/>
      <c r="CN98" s="424"/>
      <c r="CO98" s="424"/>
      <c r="CP98" s="424"/>
      <c r="CQ98" s="424"/>
    </row>
    <row r="99" spans="1:95" ht="61.5" customHeight="1" x14ac:dyDescent="0.2">
      <c r="A99" s="469" t="s">
        <v>129</v>
      </c>
      <c r="B99" s="361"/>
      <c r="C99" s="361"/>
      <c r="D99" s="361"/>
      <c r="E99" s="361"/>
      <c r="F99" s="361"/>
      <c r="G99" s="362"/>
      <c r="H99" s="343" t="s">
        <v>63</v>
      </c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5"/>
      <c r="T99" s="346" t="s">
        <v>64</v>
      </c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8"/>
      <c r="AF99" s="349" t="s">
        <v>65</v>
      </c>
      <c r="AG99" s="350"/>
      <c r="AH99" s="350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1"/>
      <c r="AZ99" s="352" t="s">
        <v>66</v>
      </c>
      <c r="BA99" s="353"/>
      <c r="BB99" s="353"/>
      <c r="BC99" s="353"/>
      <c r="BD99" s="353"/>
      <c r="BE99" s="353"/>
      <c r="BF99" s="354"/>
      <c r="BG99" s="352" t="s">
        <v>67</v>
      </c>
      <c r="BH99" s="353"/>
      <c r="BI99" s="353"/>
      <c r="BJ99" s="353"/>
      <c r="BK99" s="353"/>
      <c r="BL99" s="353"/>
      <c r="BM99" s="354"/>
      <c r="BN99" s="336">
        <v>100</v>
      </c>
      <c r="BO99" s="337"/>
      <c r="BP99" s="337"/>
      <c r="BQ99" s="337"/>
      <c r="BR99" s="337"/>
      <c r="BS99" s="338"/>
      <c r="BT99" s="336">
        <v>100</v>
      </c>
      <c r="BU99" s="337"/>
      <c r="BV99" s="337"/>
      <c r="BW99" s="337"/>
      <c r="BX99" s="337"/>
      <c r="BY99" s="338"/>
      <c r="BZ99" s="336">
        <v>100</v>
      </c>
      <c r="CA99" s="337"/>
      <c r="CB99" s="337"/>
      <c r="CC99" s="337"/>
      <c r="CD99" s="337"/>
      <c r="CE99" s="338"/>
      <c r="CF99" s="358">
        <v>3</v>
      </c>
      <c r="CG99" s="359"/>
      <c r="CH99" s="359"/>
      <c r="CI99" s="359"/>
      <c r="CJ99" s="359"/>
      <c r="CK99" s="360"/>
      <c r="CL99" s="336"/>
      <c r="CM99" s="337"/>
      <c r="CN99" s="337"/>
      <c r="CO99" s="337"/>
      <c r="CP99" s="337"/>
      <c r="CQ99" s="338"/>
    </row>
    <row r="100" spans="1:95" ht="62.25" customHeight="1" x14ac:dyDescent="0.2">
      <c r="A100" s="340" t="s">
        <v>130</v>
      </c>
      <c r="B100" s="361"/>
      <c r="C100" s="361"/>
      <c r="D100" s="361"/>
      <c r="E100" s="361"/>
      <c r="F100" s="361"/>
      <c r="G100" s="362"/>
      <c r="H100" s="343" t="s">
        <v>69</v>
      </c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5"/>
      <c r="T100" s="346" t="s">
        <v>64</v>
      </c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8"/>
      <c r="AF100" s="349" t="s">
        <v>65</v>
      </c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1"/>
      <c r="AZ100" s="352" t="s">
        <v>66</v>
      </c>
      <c r="BA100" s="353"/>
      <c r="BB100" s="353"/>
      <c r="BC100" s="353"/>
      <c r="BD100" s="353"/>
      <c r="BE100" s="353"/>
      <c r="BF100" s="354"/>
      <c r="BG100" s="352" t="s">
        <v>67</v>
      </c>
      <c r="BH100" s="353"/>
      <c r="BI100" s="353"/>
      <c r="BJ100" s="353"/>
      <c r="BK100" s="353"/>
      <c r="BL100" s="353"/>
      <c r="BM100" s="354"/>
      <c r="BN100" s="336">
        <v>100</v>
      </c>
      <c r="BO100" s="337"/>
      <c r="BP100" s="337"/>
      <c r="BQ100" s="337"/>
      <c r="BR100" s="337"/>
      <c r="BS100" s="338"/>
      <c r="BT100" s="336">
        <v>100</v>
      </c>
      <c r="BU100" s="337"/>
      <c r="BV100" s="337"/>
      <c r="BW100" s="337"/>
      <c r="BX100" s="337"/>
      <c r="BY100" s="338"/>
      <c r="BZ100" s="336">
        <v>100</v>
      </c>
      <c r="CA100" s="337"/>
      <c r="CB100" s="337"/>
      <c r="CC100" s="337"/>
      <c r="CD100" s="337"/>
      <c r="CE100" s="338"/>
      <c r="CF100" s="358">
        <v>3</v>
      </c>
      <c r="CG100" s="359"/>
      <c r="CH100" s="359"/>
      <c r="CI100" s="359"/>
      <c r="CJ100" s="359"/>
      <c r="CK100" s="360"/>
      <c r="CL100" s="336"/>
      <c r="CM100" s="337"/>
      <c r="CN100" s="337"/>
      <c r="CO100" s="337"/>
      <c r="CP100" s="337"/>
      <c r="CQ100" s="338"/>
    </row>
    <row r="101" spans="1:95" s="190" customFormat="1" ht="21.75" customHeight="1" x14ac:dyDescent="0.2">
      <c r="A101" s="210"/>
      <c r="B101" s="204"/>
      <c r="C101" s="204"/>
      <c r="D101" s="204"/>
      <c r="E101" s="204"/>
      <c r="F101" s="204"/>
      <c r="G101" s="204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215"/>
      <c r="CG101" s="215"/>
      <c r="CH101" s="215"/>
      <c r="CI101" s="215"/>
      <c r="CJ101" s="215"/>
      <c r="CK101" s="215"/>
      <c r="CL101" s="198"/>
      <c r="CM101" s="198"/>
      <c r="CN101" s="198"/>
      <c r="CO101" s="198"/>
      <c r="CP101" s="529">
        <v>62</v>
      </c>
      <c r="CQ101" s="529"/>
    </row>
    <row r="102" spans="1:95" ht="63.75" customHeight="1" x14ac:dyDescent="0.2">
      <c r="A102" s="469" t="s">
        <v>132</v>
      </c>
      <c r="B102" s="361"/>
      <c r="C102" s="361"/>
      <c r="D102" s="361"/>
      <c r="E102" s="361"/>
      <c r="F102" s="361"/>
      <c r="G102" s="362"/>
      <c r="H102" s="343" t="s">
        <v>72</v>
      </c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5"/>
      <c r="T102" s="346" t="s">
        <v>64</v>
      </c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8"/>
      <c r="AF102" s="349" t="s">
        <v>65</v>
      </c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1"/>
      <c r="AZ102" s="352" t="s">
        <v>66</v>
      </c>
      <c r="BA102" s="353"/>
      <c r="BB102" s="353"/>
      <c r="BC102" s="353"/>
      <c r="BD102" s="353"/>
      <c r="BE102" s="353"/>
      <c r="BF102" s="354"/>
      <c r="BG102" s="352" t="s">
        <v>67</v>
      </c>
      <c r="BH102" s="353"/>
      <c r="BI102" s="353"/>
      <c r="BJ102" s="353"/>
      <c r="BK102" s="353"/>
      <c r="BL102" s="353"/>
      <c r="BM102" s="354"/>
      <c r="BN102" s="336">
        <v>100</v>
      </c>
      <c r="BO102" s="337"/>
      <c r="BP102" s="337"/>
      <c r="BQ102" s="337"/>
      <c r="BR102" s="337"/>
      <c r="BS102" s="338"/>
      <c r="BT102" s="336">
        <v>100</v>
      </c>
      <c r="BU102" s="337"/>
      <c r="BV102" s="337"/>
      <c r="BW102" s="337"/>
      <c r="BX102" s="337"/>
      <c r="BY102" s="338"/>
      <c r="BZ102" s="336">
        <v>100</v>
      </c>
      <c r="CA102" s="337"/>
      <c r="CB102" s="337"/>
      <c r="CC102" s="337"/>
      <c r="CD102" s="337"/>
      <c r="CE102" s="338"/>
      <c r="CF102" s="358">
        <v>3</v>
      </c>
      <c r="CG102" s="359"/>
      <c r="CH102" s="359"/>
      <c r="CI102" s="359"/>
      <c r="CJ102" s="359"/>
      <c r="CK102" s="360"/>
      <c r="CL102" s="336"/>
      <c r="CM102" s="337"/>
      <c r="CN102" s="337"/>
      <c r="CO102" s="337"/>
      <c r="CP102" s="337"/>
      <c r="CQ102" s="338"/>
    </row>
    <row r="103" spans="1:95" ht="39.75" customHeight="1" x14ac:dyDescent="0.2">
      <c r="A103" s="469" t="s">
        <v>129</v>
      </c>
      <c r="B103" s="361"/>
      <c r="C103" s="361"/>
      <c r="D103" s="361"/>
      <c r="E103" s="361"/>
      <c r="F103" s="361"/>
      <c r="G103" s="362"/>
      <c r="H103" s="343" t="s">
        <v>63</v>
      </c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5"/>
      <c r="T103" s="346" t="s">
        <v>64</v>
      </c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8"/>
      <c r="AF103" s="349" t="s">
        <v>73</v>
      </c>
      <c r="AG103" s="350"/>
      <c r="AH103" s="350"/>
      <c r="AI103" s="350"/>
      <c r="AJ103" s="350"/>
      <c r="AK103" s="350"/>
      <c r="AL103" s="350"/>
      <c r="AM103" s="350"/>
      <c r="AN103" s="350"/>
      <c r="AO103" s="350"/>
      <c r="AP103" s="350"/>
      <c r="AQ103" s="350"/>
      <c r="AR103" s="350"/>
      <c r="AS103" s="350"/>
      <c r="AT103" s="350"/>
      <c r="AU103" s="350"/>
      <c r="AV103" s="350"/>
      <c r="AW103" s="350"/>
      <c r="AX103" s="350"/>
      <c r="AY103" s="351"/>
      <c r="AZ103" s="352" t="s">
        <v>66</v>
      </c>
      <c r="BA103" s="353"/>
      <c r="BB103" s="353"/>
      <c r="BC103" s="353"/>
      <c r="BD103" s="353"/>
      <c r="BE103" s="353"/>
      <c r="BF103" s="354"/>
      <c r="BG103" s="352" t="s">
        <v>67</v>
      </c>
      <c r="BH103" s="353"/>
      <c r="BI103" s="353"/>
      <c r="BJ103" s="353"/>
      <c r="BK103" s="353"/>
      <c r="BL103" s="353"/>
      <c r="BM103" s="354"/>
      <c r="BN103" s="336">
        <v>100</v>
      </c>
      <c r="BO103" s="337"/>
      <c r="BP103" s="337"/>
      <c r="BQ103" s="337"/>
      <c r="BR103" s="337"/>
      <c r="BS103" s="338"/>
      <c r="BT103" s="336">
        <v>100</v>
      </c>
      <c r="BU103" s="337"/>
      <c r="BV103" s="337"/>
      <c r="BW103" s="337"/>
      <c r="BX103" s="337"/>
      <c r="BY103" s="338"/>
      <c r="BZ103" s="336">
        <v>100</v>
      </c>
      <c r="CA103" s="337"/>
      <c r="CB103" s="337"/>
      <c r="CC103" s="337"/>
      <c r="CD103" s="337"/>
      <c r="CE103" s="338"/>
      <c r="CF103" s="358">
        <v>3</v>
      </c>
      <c r="CG103" s="359"/>
      <c r="CH103" s="359"/>
      <c r="CI103" s="359"/>
      <c r="CJ103" s="359"/>
      <c r="CK103" s="360"/>
      <c r="CL103" s="336"/>
      <c r="CM103" s="337"/>
      <c r="CN103" s="337"/>
      <c r="CO103" s="337"/>
      <c r="CP103" s="337"/>
      <c r="CQ103" s="338"/>
    </row>
    <row r="104" spans="1:95" ht="39" customHeight="1" x14ac:dyDescent="0.2">
      <c r="A104" s="340" t="s">
        <v>130</v>
      </c>
      <c r="B104" s="361"/>
      <c r="C104" s="361"/>
      <c r="D104" s="361"/>
      <c r="E104" s="361"/>
      <c r="F104" s="361"/>
      <c r="G104" s="362"/>
      <c r="H104" s="343" t="s">
        <v>69</v>
      </c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5"/>
      <c r="T104" s="346" t="s">
        <v>64</v>
      </c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8"/>
      <c r="AF104" s="349" t="s">
        <v>73</v>
      </c>
      <c r="AG104" s="350"/>
      <c r="AH104" s="350"/>
      <c r="AI104" s="350"/>
      <c r="AJ104" s="350"/>
      <c r="AK104" s="350"/>
      <c r="AL104" s="350"/>
      <c r="AM104" s="350"/>
      <c r="AN104" s="350"/>
      <c r="AO104" s="350"/>
      <c r="AP104" s="350"/>
      <c r="AQ104" s="350"/>
      <c r="AR104" s="350"/>
      <c r="AS104" s="350"/>
      <c r="AT104" s="350"/>
      <c r="AU104" s="350"/>
      <c r="AV104" s="350"/>
      <c r="AW104" s="350"/>
      <c r="AX104" s="350"/>
      <c r="AY104" s="351"/>
      <c r="AZ104" s="352" t="s">
        <v>66</v>
      </c>
      <c r="BA104" s="353"/>
      <c r="BB104" s="353"/>
      <c r="BC104" s="353"/>
      <c r="BD104" s="353"/>
      <c r="BE104" s="353"/>
      <c r="BF104" s="354"/>
      <c r="BG104" s="352" t="s">
        <v>67</v>
      </c>
      <c r="BH104" s="353"/>
      <c r="BI104" s="353"/>
      <c r="BJ104" s="353"/>
      <c r="BK104" s="353"/>
      <c r="BL104" s="353"/>
      <c r="BM104" s="354"/>
      <c r="BN104" s="336">
        <v>100</v>
      </c>
      <c r="BO104" s="337"/>
      <c r="BP104" s="337"/>
      <c r="BQ104" s="337"/>
      <c r="BR104" s="337"/>
      <c r="BS104" s="338"/>
      <c r="BT104" s="336">
        <v>100</v>
      </c>
      <c r="BU104" s="337"/>
      <c r="BV104" s="337"/>
      <c r="BW104" s="337"/>
      <c r="BX104" s="337"/>
      <c r="BY104" s="338"/>
      <c r="BZ104" s="336">
        <v>100</v>
      </c>
      <c r="CA104" s="337"/>
      <c r="CB104" s="337"/>
      <c r="CC104" s="337"/>
      <c r="CD104" s="337"/>
      <c r="CE104" s="338"/>
      <c r="CF104" s="358">
        <v>3</v>
      </c>
      <c r="CG104" s="359"/>
      <c r="CH104" s="359"/>
      <c r="CI104" s="359"/>
      <c r="CJ104" s="359"/>
      <c r="CK104" s="360"/>
      <c r="CL104" s="336"/>
      <c r="CM104" s="337"/>
      <c r="CN104" s="337"/>
      <c r="CO104" s="337"/>
      <c r="CP104" s="337"/>
      <c r="CQ104" s="338"/>
    </row>
    <row r="105" spans="1:95" ht="40.5" customHeight="1" x14ac:dyDescent="0.2">
      <c r="A105" s="469" t="s">
        <v>132</v>
      </c>
      <c r="B105" s="361"/>
      <c r="C105" s="361"/>
      <c r="D105" s="361"/>
      <c r="E105" s="361"/>
      <c r="F105" s="361"/>
      <c r="G105" s="362"/>
      <c r="H105" s="343" t="s">
        <v>72</v>
      </c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5"/>
      <c r="T105" s="346" t="s">
        <v>64</v>
      </c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8"/>
      <c r="AF105" s="349" t="s">
        <v>73</v>
      </c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1"/>
      <c r="AZ105" s="352" t="s">
        <v>66</v>
      </c>
      <c r="BA105" s="353"/>
      <c r="BB105" s="353"/>
      <c r="BC105" s="353"/>
      <c r="BD105" s="353"/>
      <c r="BE105" s="353"/>
      <c r="BF105" s="354"/>
      <c r="BG105" s="352" t="s">
        <v>67</v>
      </c>
      <c r="BH105" s="353"/>
      <c r="BI105" s="353"/>
      <c r="BJ105" s="353"/>
      <c r="BK105" s="353"/>
      <c r="BL105" s="353"/>
      <c r="BM105" s="354"/>
      <c r="BN105" s="336">
        <v>100</v>
      </c>
      <c r="BO105" s="337"/>
      <c r="BP105" s="337"/>
      <c r="BQ105" s="337"/>
      <c r="BR105" s="337"/>
      <c r="BS105" s="338"/>
      <c r="BT105" s="336">
        <v>100</v>
      </c>
      <c r="BU105" s="337"/>
      <c r="BV105" s="337"/>
      <c r="BW105" s="337"/>
      <c r="BX105" s="337"/>
      <c r="BY105" s="338"/>
      <c r="BZ105" s="336">
        <v>100</v>
      </c>
      <c r="CA105" s="337"/>
      <c r="CB105" s="337"/>
      <c r="CC105" s="337"/>
      <c r="CD105" s="337"/>
      <c r="CE105" s="338"/>
      <c r="CF105" s="358">
        <v>3</v>
      </c>
      <c r="CG105" s="359"/>
      <c r="CH105" s="359"/>
      <c r="CI105" s="359"/>
      <c r="CJ105" s="359"/>
      <c r="CK105" s="360"/>
      <c r="CL105" s="336"/>
      <c r="CM105" s="337"/>
      <c r="CN105" s="337"/>
      <c r="CO105" s="337"/>
      <c r="CP105" s="337"/>
      <c r="CQ105" s="338"/>
    </row>
    <row r="106" spans="1:95" ht="6.75" customHeight="1" x14ac:dyDescent="0.2">
      <c r="A106" s="43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39"/>
      <c r="AI106" s="439"/>
      <c r="AJ106" s="439"/>
      <c r="AK106" s="439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439"/>
      <c r="AV106" s="439"/>
      <c r="AW106" s="439"/>
      <c r="AX106" s="439"/>
      <c r="AY106" s="439"/>
      <c r="AZ106" s="439"/>
      <c r="BA106" s="439"/>
      <c r="BB106" s="439"/>
      <c r="BC106" s="439"/>
      <c r="BD106" s="439"/>
      <c r="BE106" s="439"/>
      <c r="BF106" s="439"/>
      <c r="BG106" s="439"/>
      <c r="BH106" s="439"/>
      <c r="BI106" s="439"/>
      <c r="BJ106" s="439"/>
      <c r="BK106" s="439"/>
      <c r="BL106" s="439"/>
      <c r="BM106" s="439"/>
      <c r="BN106" s="439"/>
      <c r="BO106" s="439"/>
      <c r="BP106" s="439"/>
      <c r="BQ106" s="439"/>
      <c r="BR106" s="439"/>
      <c r="BS106" s="439"/>
      <c r="BT106" s="439"/>
      <c r="BU106" s="439"/>
      <c r="BV106" s="439"/>
      <c r="BW106" s="439"/>
      <c r="BX106" s="439"/>
      <c r="BY106" s="439"/>
      <c r="BZ106" s="439"/>
      <c r="CA106" s="439"/>
      <c r="CB106" s="439"/>
      <c r="CC106" s="439"/>
      <c r="CD106" s="439"/>
      <c r="CE106" s="439"/>
    </row>
    <row r="107" spans="1:95" ht="15.75" customHeight="1" x14ac:dyDescent="0.2">
      <c r="A107" s="368" t="s">
        <v>74</v>
      </c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</row>
    <row r="108" spans="1:95" ht="6" customHeight="1" x14ac:dyDescent="0.2">
      <c r="A108" s="368"/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</row>
    <row r="109" spans="1:95" ht="75.75" customHeight="1" x14ac:dyDescent="0.2">
      <c r="A109" s="424" t="s">
        <v>36</v>
      </c>
      <c r="B109" s="424"/>
      <c r="C109" s="424"/>
      <c r="D109" s="424"/>
      <c r="E109" s="424"/>
      <c r="F109" s="424"/>
      <c r="G109" s="424"/>
      <c r="H109" s="405" t="s">
        <v>76</v>
      </c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7"/>
      <c r="T109" s="352" t="s">
        <v>77</v>
      </c>
      <c r="U109" s="353"/>
      <c r="V109" s="353"/>
      <c r="W109" s="353"/>
      <c r="X109" s="353"/>
      <c r="Y109" s="353"/>
      <c r="Z109" s="353"/>
      <c r="AA109" s="353"/>
      <c r="AB109" s="354"/>
      <c r="AC109" s="352" t="s">
        <v>78</v>
      </c>
      <c r="AD109" s="353"/>
      <c r="AE109" s="353"/>
      <c r="AF109" s="353"/>
      <c r="AG109" s="353"/>
      <c r="AH109" s="353"/>
      <c r="AI109" s="353"/>
      <c r="AJ109" s="353"/>
      <c r="AK109" s="353"/>
      <c r="AL109" s="353"/>
      <c r="AM109" s="353"/>
      <c r="AN109" s="353"/>
      <c r="AO109" s="353"/>
      <c r="AP109" s="353"/>
      <c r="AQ109" s="353"/>
      <c r="AR109" s="353"/>
      <c r="AS109" s="353"/>
      <c r="AT109" s="353"/>
      <c r="AU109" s="353"/>
      <c r="AV109" s="353"/>
      <c r="AW109" s="353"/>
      <c r="AX109" s="353"/>
      <c r="AY109" s="353"/>
      <c r="AZ109" s="353"/>
      <c r="BA109" s="354"/>
      <c r="BB109" s="352" t="s">
        <v>79</v>
      </c>
      <c r="BC109" s="353"/>
      <c r="BD109" s="353"/>
      <c r="BE109" s="353"/>
      <c r="BF109" s="353"/>
      <c r="BG109" s="353"/>
      <c r="BH109" s="353"/>
      <c r="BI109" s="353"/>
      <c r="BJ109" s="353"/>
      <c r="BK109" s="353"/>
      <c r="BL109" s="353"/>
      <c r="BM109" s="353"/>
      <c r="BN109" s="353"/>
      <c r="BO109" s="353"/>
      <c r="BP109" s="354"/>
      <c r="BQ109" s="352" t="s">
        <v>80</v>
      </c>
      <c r="BR109" s="353"/>
      <c r="BS109" s="353"/>
      <c r="BT109" s="353"/>
      <c r="BU109" s="353"/>
      <c r="BV109" s="353"/>
      <c r="BW109" s="353"/>
      <c r="BX109" s="353"/>
      <c r="BY109" s="353"/>
      <c r="BZ109" s="353"/>
      <c r="CA109" s="353"/>
      <c r="CB109" s="353"/>
      <c r="CC109" s="353"/>
      <c r="CD109" s="353"/>
      <c r="CE109" s="354"/>
      <c r="CF109" s="424" t="s">
        <v>81</v>
      </c>
      <c r="CG109" s="424"/>
      <c r="CH109" s="424"/>
      <c r="CI109" s="424"/>
      <c r="CJ109" s="424"/>
      <c r="CK109" s="424"/>
      <c r="CL109" s="424"/>
      <c r="CM109" s="424"/>
      <c r="CN109" s="424"/>
      <c r="CO109" s="424"/>
      <c r="CP109" s="424"/>
      <c r="CQ109" s="424"/>
    </row>
    <row r="110" spans="1:95" x14ac:dyDescent="0.2">
      <c r="A110" s="424"/>
      <c r="B110" s="424"/>
      <c r="C110" s="424"/>
      <c r="D110" s="424"/>
      <c r="E110" s="424"/>
      <c r="F110" s="424"/>
      <c r="G110" s="424"/>
      <c r="H110" s="405" t="s">
        <v>42</v>
      </c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7"/>
      <c r="T110" s="411" t="s">
        <v>42</v>
      </c>
      <c r="U110" s="412"/>
      <c r="V110" s="412"/>
      <c r="W110" s="412"/>
      <c r="X110" s="412"/>
      <c r="Y110" s="412"/>
      <c r="Z110" s="412"/>
      <c r="AA110" s="412"/>
      <c r="AB110" s="413"/>
      <c r="AC110" s="405" t="s">
        <v>42</v>
      </c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  <c r="AN110" s="406"/>
      <c r="AO110" s="406"/>
      <c r="AP110" s="406"/>
      <c r="AQ110" s="406"/>
      <c r="AR110" s="407"/>
      <c r="AS110" s="405" t="s">
        <v>82</v>
      </c>
      <c r="AT110" s="406"/>
      <c r="AU110" s="406"/>
      <c r="AV110" s="406"/>
      <c r="AW110" s="406"/>
      <c r="AX110" s="406"/>
      <c r="AY110" s="406"/>
      <c r="AZ110" s="406"/>
      <c r="BA110" s="407"/>
      <c r="BB110" s="414" t="s">
        <v>6</v>
      </c>
      <c r="BC110" s="415"/>
      <c r="BD110" s="377" t="s">
        <v>12</v>
      </c>
      <c r="BE110" s="377"/>
      <c r="BF110" s="131"/>
      <c r="BG110" s="414" t="s">
        <v>6</v>
      </c>
      <c r="BH110" s="415"/>
      <c r="BI110" s="377" t="s">
        <v>6</v>
      </c>
      <c r="BJ110" s="377"/>
      <c r="BK110" s="131"/>
      <c r="BL110" s="414" t="s">
        <v>6</v>
      </c>
      <c r="BM110" s="415"/>
      <c r="BN110" s="377" t="s">
        <v>205</v>
      </c>
      <c r="BO110" s="377"/>
      <c r="BP110" s="131"/>
      <c r="BQ110" s="414" t="s">
        <v>6</v>
      </c>
      <c r="BR110" s="415"/>
      <c r="BS110" s="377" t="s">
        <v>12</v>
      </c>
      <c r="BT110" s="377"/>
      <c r="BU110" s="131"/>
      <c r="BV110" s="414" t="s">
        <v>6</v>
      </c>
      <c r="BW110" s="415"/>
      <c r="BX110" s="377" t="s">
        <v>6</v>
      </c>
      <c r="BY110" s="377"/>
      <c r="BZ110" s="131"/>
      <c r="CA110" s="414" t="s">
        <v>6</v>
      </c>
      <c r="CB110" s="415"/>
      <c r="CC110" s="377" t="s">
        <v>205</v>
      </c>
      <c r="CD110" s="377"/>
      <c r="CE110" s="131"/>
      <c r="CF110" s="405" t="s">
        <v>45</v>
      </c>
      <c r="CG110" s="406"/>
      <c r="CH110" s="406"/>
      <c r="CI110" s="406"/>
      <c r="CJ110" s="406"/>
      <c r="CK110" s="407"/>
      <c r="CL110" s="405" t="s">
        <v>46</v>
      </c>
      <c r="CM110" s="406"/>
      <c r="CN110" s="406"/>
      <c r="CO110" s="406"/>
      <c r="CP110" s="406"/>
      <c r="CQ110" s="407"/>
    </row>
    <row r="111" spans="1:95" ht="13.5" customHeight="1" x14ac:dyDescent="0.2">
      <c r="A111" s="424"/>
      <c r="B111" s="424"/>
      <c r="C111" s="424"/>
      <c r="D111" s="424"/>
      <c r="E111" s="424"/>
      <c r="F111" s="424"/>
      <c r="G111" s="424"/>
      <c r="H111" s="411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413"/>
      <c r="T111" s="411"/>
      <c r="U111" s="412"/>
      <c r="V111" s="412"/>
      <c r="W111" s="412"/>
      <c r="X111" s="412"/>
      <c r="Y111" s="412"/>
      <c r="Z111" s="412"/>
      <c r="AA111" s="412"/>
      <c r="AB111" s="413"/>
      <c r="AC111" s="411"/>
      <c r="AD111" s="412"/>
      <c r="AE111" s="412"/>
      <c r="AF111" s="412"/>
      <c r="AG111" s="412"/>
      <c r="AH111" s="412"/>
      <c r="AI111" s="412"/>
      <c r="AJ111" s="412"/>
      <c r="AK111" s="412"/>
      <c r="AL111" s="412"/>
      <c r="AM111" s="412"/>
      <c r="AN111" s="412"/>
      <c r="AO111" s="412"/>
      <c r="AP111" s="412"/>
      <c r="AQ111" s="412"/>
      <c r="AR111" s="413"/>
      <c r="AS111" s="411"/>
      <c r="AT111" s="412"/>
      <c r="AU111" s="412"/>
      <c r="AV111" s="412"/>
      <c r="AW111" s="412"/>
      <c r="AX111" s="412"/>
      <c r="AY111" s="412"/>
      <c r="AZ111" s="412"/>
      <c r="BA111" s="413"/>
      <c r="BB111" s="411" t="s">
        <v>83</v>
      </c>
      <c r="BC111" s="412"/>
      <c r="BD111" s="412"/>
      <c r="BE111" s="412"/>
      <c r="BF111" s="413"/>
      <c r="BG111" s="411" t="s">
        <v>84</v>
      </c>
      <c r="BH111" s="412"/>
      <c r="BI111" s="412"/>
      <c r="BJ111" s="412"/>
      <c r="BK111" s="413"/>
      <c r="BL111" s="411" t="s">
        <v>85</v>
      </c>
      <c r="BM111" s="412"/>
      <c r="BN111" s="412"/>
      <c r="BO111" s="412"/>
      <c r="BP111" s="413"/>
      <c r="BQ111" s="411" t="s">
        <v>83</v>
      </c>
      <c r="BR111" s="412"/>
      <c r="BS111" s="412"/>
      <c r="BT111" s="412"/>
      <c r="BU111" s="413"/>
      <c r="BV111" s="411" t="s">
        <v>84</v>
      </c>
      <c r="BW111" s="412"/>
      <c r="BX111" s="412"/>
      <c r="BY111" s="412"/>
      <c r="BZ111" s="413"/>
      <c r="CA111" s="411" t="s">
        <v>85</v>
      </c>
      <c r="CB111" s="412"/>
      <c r="CC111" s="412"/>
      <c r="CD111" s="412"/>
      <c r="CE111" s="413"/>
      <c r="CF111" s="411"/>
      <c r="CG111" s="412"/>
      <c r="CH111" s="412"/>
      <c r="CI111" s="412"/>
      <c r="CJ111" s="412"/>
      <c r="CK111" s="413"/>
      <c r="CL111" s="411"/>
      <c r="CM111" s="412"/>
      <c r="CN111" s="412"/>
      <c r="CO111" s="412"/>
      <c r="CP111" s="412"/>
      <c r="CQ111" s="413"/>
    </row>
    <row r="112" spans="1:95" hidden="1" x14ac:dyDescent="0.2">
      <c r="A112" s="424"/>
      <c r="B112" s="424"/>
      <c r="C112" s="424"/>
      <c r="D112" s="424"/>
      <c r="E112" s="424"/>
      <c r="F112" s="424"/>
      <c r="G112" s="424"/>
      <c r="H112" s="411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3"/>
      <c r="T112" s="411"/>
      <c r="U112" s="412"/>
      <c r="V112" s="412"/>
      <c r="W112" s="412"/>
      <c r="X112" s="412"/>
      <c r="Y112" s="412"/>
      <c r="Z112" s="412"/>
      <c r="AA112" s="412"/>
      <c r="AB112" s="413"/>
      <c r="AC112" s="411"/>
      <c r="AD112" s="412"/>
      <c r="AE112" s="412"/>
      <c r="AF112" s="412"/>
      <c r="AG112" s="412"/>
      <c r="AH112" s="412"/>
      <c r="AI112" s="412"/>
      <c r="AJ112" s="412"/>
      <c r="AK112" s="412"/>
      <c r="AL112" s="412"/>
      <c r="AM112" s="412"/>
      <c r="AN112" s="412"/>
      <c r="AO112" s="412"/>
      <c r="AP112" s="412"/>
      <c r="AQ112" s="412"/>
      <c r="AR112" s="413"/>
      <c r="AS112" s="408"/>
      <c r="AT112" s="409"/>
      <c r="AU112" s="409"/>
      <c r="AV112" s="409"/>
      <c r="AW112" s="409"/>
      <c r="AX112" s="409"/>
      <c r="AY112" s="409"/>
      <c r="AZ112" s="409"/>
      <c r="BA112" s="410"/>
      <c r="BB112" s="411"/>
      <c r="BC112" s="412"/>
      <c r="BD112" s="412"/>
      <c r="BE112" s="412"/>
      <c r="BF112" s="413"/>
      <c r="BG112" s="411"/>
      <c r="BH112" s="412"/>
      <c r="BI112" s="412"/>
      <c r="BJ112" s="412"/>
      <c r="BK112" s="413"/>
      <c r="BL112" s="411"/>
      <c r="BM112" s="412"/>
      <c r="BN112" s="412"/>
      <c r="BO112" s="412"/>
      <c r="BP112" s="413"/>
      <c r="BQ112" s="411"/>
      <c r="BR112" s="412"/>
      <c r="BS112" s="412"/>
      <c r="BT112" s="412"/>
      <c r="BU112" s="413"/>
      <c r="BV112" s="411"/>
      <c r="BW112" s="412"/>
      <c r="BX112" s="412"/>
      <c r="BY112" s="412"/>
      <c r="BZ112" s="413"/>
      <c r="CA112" s="411"/>
      <c r="CB112" s="412"/>
      <c r="CC112" s="412"/>
      <c r="CD112" s="412"/>
      <c r="CE112" s="413"/>
      <c r="CF112" s="411"/>
      <c r="CG112" s="412"/>
      <c r="CH112" s="412"/>
      <c r="CI112" s="412"/>
      <c r="CJ112" s="412"/>
      <c r="CK112" s="413"/>
      <c r="CL112" s="411"/>
      <c r="CM112" s="412"/>
      <c r="CN112" s="412"/>
      <c r="CO112" s="412"/>
      <c r="CP112" s="412"/>
      <c r="CQ112" s="413"/>
    </row>
    <row r="113" spans="1:95" ht="60" customHeight="1" x14ac:dyDescent="0.2">
      <c r="A113" s="424"/>
      <c r="B113" s="424"/>
      <c r="C113" s="424"/>
      <c r="D113" s="424"/>
      <c r="E113" s="424"/>
      <c r="F113" s="424"/>
      <c r="G113" s="424"/>
      <c r="H113" s="408"/>
      <c r="I113" s="409"/>
      <c r="J113" s="409"/>
      <c r="K113" s="409"/>
      <c r="L113" s="409"/>
      <c r="M113" s="409"/>
      <c r="N113" s="409"/>
      <c r="O113" s="409"/>
      <c r="P113" s="409"/>
      <c r="Q113" s="409"/>
      <c r="R113" s="409"/>
      <c r="S113" s="410"/>
      <c r="T113" s="408"/>
      <c r="U113" s="409"/>
      <c r="V113" s="409"/>
      <c r="W113" s="409"/>
      <c r="X113" s="409"/>
      <c r="Y113" s="409"/>
      <c r="Z113" s="409"/>
      <c r="AA113" s="409"/>
      <c r="AB113" s="410"/>
      <c r="AC113" s="408"/>
      <c r="AD113" s="409"/>
      <c r="AE113" s="409"/>
      <c r="AF113" s="409"/>
      <c r="AG113" s="409"/>
      <c r="AH113" s="409"/>
      <c r="AI113" s="409"/>
      <c r="AJ113" s="409"/>
      <c r="AK113" s="409"/>
      <c r="AL113" s="409"/>
      <c r="AM113" s="409"/>
      <c r="AN113" s="409"/>
      <c r="AO113" s="409"/>
      <c r="AP113" s="409"/>
      <c r="AQ113" s="409"/>
      <c r="AR113" s="410"/>
      <c r="AS113" s="352" t="s">
        <v>50</v>
      </c>
      <c r="AT113" s="353"/>
      <c r="AU113" s="353"/>
      <c r="AV113" s="353"/>
      <c r="AW113" s="354"/>
      <c r="AX113" s="352" t="s">
        <v>51</v>
      </c>
      <c r="AY113" s="353"/>
      <c r="AZ113" s="353"/>
      <c r="BA113" s="354"/>
      <c r="BB113" s="408"/>
      <c r="BC113" s="409"/>
      <c r="BD113" s="409"/>
      <c r="BE113" s="409"/>
      <c r="BF113" s="410"/>
      <c r="BG113" s="408"/>
      <c r="BH113" s="409"/>
      <c r="BI113" s="409"/>
      <c r="BJ113" s="409"/>
      <c r="BK113" s="410"/>
      <c r="BL113" s="408"/>
      <c r="BM113" s="409"/>
      <c r="BN113" s="409"/>
      <c r="BO113" s="409"/>
      <c r="BP113" s="410"/>
      <c r="BQ113" s="408"/>
      <c r="BR113" s="409"/>
      <c r="BS113" s="409"/>
      <c r="BT113" s="409"/>
      <c r="BU113" s="410"/>
      <c r="BV113" s="408"/>
      <c r="BW113" s="409"/>
      <c r="BX113" s="409"/>
      <c r="BY113" s="409"/>
      <c r="BZ113" s="410"/>
      <c r="CA113" s="408"/>
      <c r="CB113" s="409"/>
      <c r="CC113" s="409"/>
      <c r="CD113" s="409"/>
      <c r="CE113" s="410"/>
      <c r="CF113" s="408"/>
      <c r="CG113" s="409"/>
      <c r="CH113" s="409"/>
      <c r="CI113" s="409"/>
      <c r="CJ113" s="409"/>
      <c r="CK113" s="410"/>
      <c r="CL113" s="408"/>
      <c r="CM113" s="409"/>
      <c r="CN113" s="409"/>
      <c r="CO113" s="409"/>
      <c r="CP113" s="409"/>
      <c r="CQ113" s="410"/>
    </row>
    <row r="114" spans="1:95" x14ac:dyDescent="0.2">
      <c r="A114" s="424" t="s">
        <v>27</v>
      </c>
      <c r="B114" s="424"/>
      <c r="C114" s="424"/>
      <c r="D114" s="424"/>
      <c r="E114" s="424"/>
      <c r="F114" s="424"/>
      <c r="G114" s="424"/>
      <c r="H114" s="352" t="s">
        <v>52</v>
      </c>
      <c r="I114" s="353"/>
      <c r="J114" s="353"/>
      <c r="K114" s="353"/>
      <c r="L114" s="353"/>
      <c r="M114" s="353"/>
      <c r="N114" s="353"/>
      <c r="O114" s="353"/>
      <c r="P114" s="353"/>
      <c r="Q114" s="353"/>
      <c r="R114" s="353"/>
      <c r="S114" s="354"/>
      <c r="T114" s="352" t="s">
        <v>53</v>
      </c>
      <c r="U114" s="353"/>
      <c r="V114" s="353"/>
      <c r="W114" s="353"/>
      <c r="X114" s="353"/>
      <c r="Y114" s="353"/>
      <c r="Z114" s="353"/>
      <c r="AA114" s="353"/>
      <c r="AB114" s="354"/>
      <c r="AC114" s="405" t="s">
        <v>54</v>
      </c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  <c r="AN114" s="406"/>
      <c r="AO114" s="406"/>
      <c r="AP114" s="406"/>
      <c r="AQ114" s="406"/>
      <c r="AR114" s="407"/>
      <c r="AS114" s="352" t="s">
        <v>55</v>
      </c>
      <c r="AT114" s="353"/>
      <c r="AU114" s="353"/>
      <c r="AV114" s="353"/>
      <c r="AW114" s="354"/>
      <c r="AX114" s="352" t="s">
        <v>56</v>
      </c>
      <c r="AY114" s="353"/>
      <c r="AZ114" s="353"/>
      <c r="BA114" s="354"/>
      <c r="BB114" s="424" t="s">
        <v>57</v>
      </c>
      <c r="BC114" s="424"/>
      <c r="BD114" s="424"/>
      <c r="BE114" s="424"/>
      <c r="BF114" s="424"/>
      <c r="BG114" s="424" t="s">
        <v>58</v>
      </c>
      <c r="BH114" s="424"/>
      <c r="BI114" s="424"/>
      <c r="BJ114" s="424"/>
      <c r="BK114" s="424"/>
      <c r="BL114" s="424" t="s">
        <v>59</v>
      </c>
      <c r="BM114" s="424"/>
      <c r="BN114" s="424"/>
      <c r="BO114" s="424"/>
      <c r="BP114" s="424"/>
      <c r="BQ114" s="424" t="s">
        <v>60</v>
      </c>
      <c r="BR114" s="424"/>
      <c r="BS114" s="424"/>
      <c r="BT114" s="424"/>
      <c r="BU114" s="424"/>
      <c r="BV114" s="424" t="s">
        <v>61</v>
      </c>
      <c r="BW114" s="424"/>
      <c r="BX114" s="424"/>
      <c r="BY114" s="424"/>
      <c r="BZ114" s="424"/>
      <c r="CA114" s="424" t="s">
        <v>86</v>
      </c>
      <c r="CB114" s="424"/>
      <c r="CC114" s="424"/>
      <c r="CD114" s="424"/>
      <c r="CE114" s="424"/>
      <c r="CF114" s="424" t="s">
        <v>87</v>
      </c>
      <c r="CG114" s="424"/>
      <c r="CH114" s="424"/>
      <c r="CI114" s="424"/>
      <c r="CJ114" s="424"/>
      <c r="CK114" s="424"/>
      <c r="CL114" s="424" t="s">
        <v>88</v>
      </c>
      <c r="CM114" s="424"/>
      <c r="CN114" s="424"/>
      <c r="CO114" s="424"/>
      <c r="CP114" s="424"/>
      <c r="CQ114" s="424"/>
    </row>
    <row r="115" spans="1:95" ht="42.75" customHeight="1" x14ac:dyDescent="0.2">
      <c r="A115" s="469" t="s">
        <v>129</v>
      </c>
      <c r="B115" s="361"/>
      <c r="C115" s="361"/>
      <c r="D115" s="361"/>
      <c r="E115" s="361"/>
      <c r="F115" s="361"/>
      <c r="G115" s="362"/>
      <c r="H115" s="343" t="s">
        <v>63</v>
      </c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5"/>
      <c r="T115" s="336" t="s">
        <v>64</v>
      </c>
      <c r="U115" s="337"/>
      <c r="V115" s="337"/>
      <c r="W115" s="337"/>
      <c r="X115" s="337"/>
      <c r="Y115" s="337"/>
      <c r="Z115" s="337"/>
      <c r="AA115" s="337"/>
      <c r="AB115" s="338"/>
      <c r="AC115" s="349" t="s">
        <v>133</v>
      </c>
      <c r="AD115" s="350"/>
      <c r="AE115" s="350"/>
      <c r="AF115" s="350"/>
      <c r="AG115" s="350"/>
      <c r="AH115" s="350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1"/>
      <c r="AS115" s="352" t="s">
        <v>90</v>
      </c>
      <c r="AT115" s="353"/>
      <c r="AU115" s="353"/>
      <c r="AV115" s="353"/>
      <c r="AW115" s="354"/>
      <c r="AX115" s="384" t="s">
        <v>91</v>
      </c>
      <c r="AY115" s="385"/>
      <c r="AZ115" s="385"/>
      <c r="BA115" s="386"/>
      <c r="BB115" s="336">
        <f>26+2</f>
        <v>28</v>
      </c>
      <c r="BC115" s="337"/>
      <c r="BD115" s="337"/>
      <c r="BE115" s="337"/>
      <c r="BF115" s="338"/>
      <c r="BG115" s="336">
        <v>26</v>
      </c>
      <c r="BH115" s="337"/>
      <c r="BI115" s="337"/>
      <c r="BJ115" s="337"/>
      <c r="BK115" s="338"/>
      <c r="BL115" s="336">
        <v>26</v>
      </c>
      <c r="BM115" s="337"/>
      <c r="BN115" s="337"/>
      <c r="BO115" s="337"/>
      <c r="BP115" s="338"/>
      <c r="BQ115" s="336"/>
      <c r="BR115" s="337"/>
      <c r="BS115" s="337"/>
      <c r="BT115" s="337"/>
      <c r="BU115" s="338"/>
      <c r="BV115" s="336"/>
      <c r="BW115" s="337"/>
      <c r="BX115" s="337"/>
      <c r="BY115" s="337"/>
      <c r="BZ115" s="338"/>
      <c r="CA115" s="336"/>
      <c r="CB115" s="337"/>
      <c r="CC115" s="337"/>
      <c r="CD115" s="337"/>
      <c r="CE115" s="338"/>
      <c r="CF115" s="339">
        <v>3</v>
      </c>
      <c r="CG115" s="339"/>
      <c r="CH115" s="339"/>
      <c r="CI115" s="339"/>
      <c r="CJ115" s="339"/>
      <c r="CK115" s="339"/>
      <c r="CL115" s="336"/>
      <c r="CM115" s="337"/>
      <c r="CN115" s="337"/>
      <c r="CO115" s="337"/>
      <c r="CP115" s="337"/>
      <c r="CQ115" s="338"/>
    </row>
    <row r="116" spans="1:95" ht="43.5" customHeight="1" x14ac:dyDescent="0.2">
      <c r="A116" s="340" t="s">
        <v>130</v>
      </c>
      <c r="B116" s="361"/>
      <c r="C116" s="361"/>
      <c r="D116" s="361"/>
      <c r="E116" s="361"/>
      <c r="F116" s="361"/>
      <c r="G116" s="362"/>
      <c r="H116" s="343" t="s">
        <v>69</v>
      </c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5"/>
      <c r="T116" s="336" t="s">
        <v>64</v>
      </c>
      <c r="U116" s="337"/>
      <c r="V116" s="337"/>
      <c r="W116" s="337"/>
      <c r="X116" s="337"/>
      <c r="Y116" s="337"/>
      <c r="Z116" s="337"/>
      <c r="AA116" s="337"/>
      <c r="AB116" s="338"/>
      <c r="AC116" s="349" t="s">
        <v>133</v>
      </c>
      <c r="AD116" s="350"/>
      <c r="AE116" s="350"/>
      <c r="AF116" s="350"/>
      <c r="AG116" s="350"/>
      <c r="AH116" s="350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1"/>
      <c r="AS116" s="352" t="s">
        <v>90</v>
      </c>
      <c r="AT116" s="353"/>
      <c r="AU116" s="353"/>
      <c r="AV116" s="353"/>
      <c r="AW116" s="354"/>
      <c r="AX116" s="384" t="s">
        <v>91</v>
      </c>
      <c r="AY116" s="385"/>
      <c r="AZ116" s="385"/>
      <c r="BA116" s="386"/>
      <c r="BB116" s="336">
        <f>26+2</f>
        <v>28</v>
      </c>
      <c r="BC116" s="337"/>
      <c r="BD116" s="337"/>
      <c r="BE116" s="337"/>
      <c r="BF116" s="338"/>
      <c r="BG116" s="336">
        <v>26</v>
      </c>
      <c r="BH116" s="337"/>
      <c r="BI116" s="337"/>
      <c r="BJ116" s="337"/>
      <c r="BK116" s="338"/>
      <c r="BL116" s="336">
        <v>26</v>
      </c>
      <c r="BM116" s="337"/>
      <c r="BN116" s="337"/>
      <c r="BO116" s="337"/>
      <c r="BP116" s="338"/>
      <c r="BQ116" s="336"/>
      <c r="BR116" s="337"/>
      <c r="BS116" s="337"/>
      <c r="BT116" s="337"/>
      <c r="BU116" s="338"/>
      <c r="BV116" s="336"/>
      <c r="BW116" s="337"/>
      <c r="BX116" s="337"/>
      <c r="BY116" s="337"/>
      <c r="BZ116" s="338"/>
      <c r="CA116" s="336"/>
      <c r="CB116" s="337"/>
      <c r="CC116" s="337"/>
      <c r="CD116" s="337"/>
      <c r="CE116" s="338"/>
      <c r="CF116" s="339">
        <v>3</v>
      </c>
      <c r="CG116" s="339"/>
      <c r="CH116" s="339"/>
      <c r="CI116" s="339"/>
      <c r="CJ116" s="339"/>
      <c r="CK116" s="339"/>
      <c r="CL116" s="336"/>
      <c r="CM116" s="337"/>
      <c r="CN116" s="337"/>
      <c r="CO116" s="337"/>
      <c r="CP116" s="337"/>
      <c r="CQ116" s="338"/>
    </row>
    <row r="117" spans="1:95" ht="40.5" customHeight="1" x14ac:dyDescent="0.2">
      <c r="A117" s="469" t="s">
        <v>132</v>
      </c>
      <c r="B117" s="361"/>
      <c r="C117" s="361"/>
      <c r="D117" s="361"/>
      <c r="E117" s="361"/>
      <c r="F117" s="361"/>
      <c r="G117" s="362"/>
      <c r="H117" s="343" t="s">
        <v>72</v>
      </c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5"/>
      <c r="T117" s="336" t="s">
        <v>64</v>
      </c>
      <c r="U117" s="337"/>
      <c r="V117" s="337"/>
      <c r="W117" s="337"/>
      <c r="X117" s="337"/>
      <c r="Y117" s="337"/>
      <c r="Z117" s="337"/>
      <c r="AA117" s="337"/>
      <c r="AB117" s="338"/>
      <c r="AC117" s="349" t="s">
        <v>133</v>
      </c>
      <c r="AD117" s="350"/>
      <c r="AE117" s="350"/>
      <c r="AF117" s="350"/>
      <c r="AG117" s="350"/>
      <c r="AH117" s="350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1"/>
      <c r="AS117" s="352" t="s">
        <v>90</v>
      </c>
      <c r="AT117" s="353"/>
      <c r="AU117" s="353"/>
      <c r="AV117" s="353"/>
      <c r="AW117" s="354"/>
      <c r="AX117" s="384" t="s">
        <v>91</v>
      </c>
      <c r="AY117" s="385"/>
      <c r="AZ117" s="385"/>
      <c r="BA117" s="386"/>
      <c r="BB117" s="336">
        <f>26+2</f>
        <v>28</v>
      </c>
      <c r="BC117" s="337"/>
      <c r="BD117" s="337"/>
      <c r="BE117" s="337"/>
      <c r="BF117" s="338"/>
      <c r="BG117" s="336">
        <v>26</v>
      </c>
      <c r="BH117" s="337"/>
      <c r="BI117" s="337"/>
      <c r="BJ117" s="337"/>
      <c r="BK117" s="338"/>
      <c r="BL117" s="336">
        <v>26</v>
      </c>
      <c r="BM117" s="337"/>
      <c r="BN117" s="337"/>
      <c r="BO117" s="337"/>
      <c r="BP117" s="338"/>
      <c r="BQ117" s="336"/>
      <c r="BR117" s="337"/>
      <c r="BS117" s="337"/>
      <c r="BT117" s="337"/>
      <c r="BU117" s="338"/>
      <c r="BV117" s="336"/>
      <c r="BW117" s="337"/>
      <c r="BX117" s="337"/>
      <c r="BY117" s="337"/>
      <c r="BZ117" s="338"/>
      <c r="CA117" s="336"/>
      <c r="CB117" s="337"/>
      <c r="CC117" s="337"/>
      <c r="CD117" s="337"/>
      <c r="CE117" s="338"/>
      <c r="CF117" s="339">
        <v>3</v>
      </c>
      <c r="CG117" s="339"/>
      <c r="CH117" s="339"/>
      <c r="CI117" s="339"/>
      <c r="CJ117" s="339"/>
      <c r="CK117" s="339"/>
      <c r="CL117" s="336"/>
      <c r="CM117" s="337"/>
      <c r="CN117" s="337"/>
      <c r="CO117" s="337"/>
      <c r="CP117" s="337"/>
      <c r="CQ117" s="338"/>
    </row>
    <row r="118" spans="1:95" ht="5.25" customHeight="1" x14ac:dyDescent="0.2"/>
    <row r="119" spans="1:95" x14ac:dyDescent="0.2">
      <c r="A119" s="368" t="s">
        <v>92</v>
      </c>
      <c r="B119" s="368"/>
      <c r="C119" s="368"/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</row>
    <row r="120" spans="1:95" ht="6" customHeight="1" x14ac:dyDescent="0.2">
      <c r="A120" s="452"/>
      <c r="B120" s="452"/>
      <c r="C120" s="452"/>
      <c r="D120" s="452"/>
      <c r="E120" s="452"/>
      <c r="F120" s="452"/>
      <c r="G120" s="452"/>
      <c r="H120" s="452"/>
      <c r="I120" s="452"/>
      <c r="J120" s="452"/>
      <c r="K120" s="452"/>
      <c r="L120" s="452"/>
      <c r="M120" s="452"/>
      <c r="N120" s="452"/>
      <c r="O120" s="452"/>
      <c r="P120" s="452"/>
      <c r="Q120" s="452"/>
      <c r="R120" s="452"/>
      <c r="S120" s="452"/>
      <c r="T120" s="452"/>
      <c r="U120" s="452"/>
      <c r="V120" s="452"/>
      <c r="W120" s="452"/>
      <c r="X120" s="452"/>
      <c r="Y120" s="452"/>
      <c r="Z120" s="452"/>
      <c r="AA120" s="452"/>
      <c r="AB120" s="452"/>
      <c r="AC120" s="452"/>
      <c r="AD120" s="452"/>
      <c r="AE120" s="452"/>
      <c r="AF120" s="452"/>
      <c r="AG120" s="452"/>
      <c r="AH120" s="452"/>
      <c r="AI120" s="452"/>
      <c r="AJ120" s="452"/>
      <c r="AK120" s="452"/>
      <c r="AL120" s="452"/>
      <c r="AM120" s="452"/>
      <c r="AN120" s="452"/>
      <c r="AO120" s="452"/>
      <c r="AP120" s="452"/>
      <c r="AQ120" s="452"/>
      <c r="AR120" s="452"/>
      <c r="AS120" s="452"/>
      <c r="AT120" s="452"/>
      <c r="AU120" s="452"/>
      <c r="AV120" s="452"/>
      <c r="AW120" s="452"/>
      <c r="AX120" s="452"/>
      <c r="AY120" s="452"/>
      <c r="AZ120" s="452"/>
      <c r="BA120" s="452"/>
      <c r="BB120" s="452"/>
      <c r="BC120" s="452"/>
      <c r="BD120" s="452"/>
      <c r="BE120" s="452"/>
      <c r="BF120" s="452"/>
      <c r="BG120" s="452"/>
      <c r="BH120" s="452"/>
      <c r="BI120" s="452"/>
      <c r="BJ120" s="452"/>
      <c r="BK120" s="452"/>
      <c r="BL120" s="452"/>
      <c r="BM120" s="452"/>
      <c r="BN120" s="452"/>
      <c r="BO120" s="452"/>
      <c r="BP120" s="452"/>
      <c r="BQ120" s="452"/>
      <c r="BR120" s="452"/>
      <c r="BS120" s="452"/>
      <c r="BT120" s="452"/>
      <c r="BU120" s="452"/>
      <c r="BV120" s="452"/>
      <c r="BW120" s="452"/>
      <c r="BX120" s="452"/>
      <c r="BY120" s="452"/>
      <c r="BZ120" s="452"/>
      <c r="CA120" s="452"/>
      <c r="CB120" s="452"/>
      <c r="CC120" s="452"/>
      <c r="CD120" s="452"/>
      <c r="CE120" s="452"/>
    </row>
    <row r="121" spans="1:95" ht="15" customHeight="1" x14ac:dyDescent="0.2">
      <c r="A121" s="373" t="s">
        <v>93</v>
      </c>
      <c r="B121" s="374"/>
      <c r="C121" s="374"/>
      <c r="D121" s="374"/>
      <c r="E121" s="374"/>
      <c r="F121" s="374"/>
      <c r="G121" s="374"/>
      <c r="H121" s="374"/>
      <c r="I121" s="374"/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  <c r="U121" s="374"/>
      <c r="V121" s="374"/>
      <c r="W121" s="374"/>
      <c r="X121" s="374"/>
      <c r="Y121" s="374"/>
      <c r="Z121" s="374"/>
      <c r="AA121" s="374"/>
      <c r="AB121" s="374"/>
      <c r="AC121" s="374"/>
      <c r="AD121" s="374"/>
      <c r="AE121" s="374"/>
      <c r="AF121" s="374"/>
      <c r="AG121" s="374"/>
      <c r="AH121" s="374"/>
      <c r="AI121" s="374"/>
      <c r="AJ121" s="374"/>
      <c r="AK121" s="374"/>
      <c r="AL121" s="374"/>
      <c r="AM121" s="374"/>
      <c r="AN121" s="374"/>
      <c r="AO121" s="374"/>
      <c r="AP121" s="374"/>
      <c r="AQ121" s="374"/>
      <c r="AR121" s="374"/>
      <c r="AS121" s="374"/>
      <c r="AT121" s="374"/>
      <c r="AU121" s="374"/>
      <c r="AV121" s="374"/>
      <c r="AW121" s="374"/>
      <c r="AX121" s="374"/>
      <c r="AY121" s="374"/>
      <c r="AZ121" s="374"/>
      <c r="BA121" s="374"/>
      <c r="BB121" s="374"/>
      <c r="BC121" s="374"/>
      <c r="BD121" s="374"/>
      <c r="BE121" s="374"/>
      <c r="BF121" s="374"/>
      <c r="BG121" s="374"/>
      <c r="BH121" s="374"/>
      <c r="BI121" s="374"/>
      <c r="BJ121" s="374"/>
      <c r="BK121" s="374"/>
      <c r="BL121" s="374"/>
      <c r="BM121" s="374"/>
      <c r="BN121" s="374"/>
      <c r="BO121" s="374"/>
      <c r="BP121" s="374"/>
      <c r="BQ121" s="374"/>
      <c r="BR121" s="374"/>
      <c r="BS121" s="374"/>
      <c r="BT121" s="374"/>
      <c r="BU121" s="374"/>
      <c r="BV121" s="374"/>
      <c r="BW121" s="374"/>
      <c r="BX121" s="374"/>
      <c r="BY121" s="374"/>
      <c r="BZ121" s="374"/>
      <c r="CA121" s="374"/>
      <c r="CB121" s="374"/>
      <c r="CC121" s="374"/>
      <c r="CD121" s="374"/>
      <c r="CE121" s="374"/>
      <c r="CF121" s="374"/>
      <c r="CG121" s="374"/>
      <c r="CH121" s="374"/>
      <c r="CI121" s="374"/>
      <c r="CJ121" s="374"/>
      <c r="CK121" s="374"/>
      <c r="CL121" s="374"/>
      <c r="CM121" s="374"/>
      <c r="CN121" s="374"/>
      <c r="CO121" s="374"/>
      <c r="CP121" s="374"/>
      <c r="CQ121" s="375"/>
    </row>
    <row r="122" spans="1:95" ht="16.5" customHeight="1" x14ac:dyDescent="0.2">
      <c r="A122" s="453" t="s">
        <v>94</v>
      </c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 t="s">
        <v>95</v>
      </c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 t="s">
        <v>96</v>
      </c>
      <c r="AA122" s="453"/>
      <c r="AB122" s="453"/>
      <c r="AC122" s="453"/>
      <c r="AD122" s="453"/>
      <c r="AE122" s="453"/>
      <c r="AF122" s="453"/>
      <c r="AG122" s="453"/>
      <c r="AH122" s="453"/>
      <c r="AI122" s="453"/>
      <c r="AJ122" s="453"/>
      <c r="AK122" s="453"/>
      <c r="AL122" s="453" t="s">
        <v>97</v>
      </c>
      <c r="AM122" s="453"/>
      <c r="AN122" s="453"/>
      <c r="AO122" s="453"/>
      <c r="AP122" s="453"/>
      <c r="AQ122" s="453"/>
      <c r="AR122" s="453"/>
      <c r="AS122" s="453"/>
      <c r="AT122" s="453"/>
      <c r="AU122" s="453"/>
      <c r="AV122" s="453"/>
      <c r="AW122" s="453"/>
      <c r="AX122" s="448" t="s">
        <v>50</v>
      </c>
      <c r="AY122" s="448"/>
      <c r="AZ122" s="448"/>
      <c r="BA122" s="448"/>
      <c r="BB122" s="448"/>
      <c r="BC122" s="448"/>
      <c r="BD122" s="448"/>
      <c r="BE122" s="448"/>
      <c r="BF122" s="448"/>
      <c r="BG122" s="448"/>
      <c r="BH122" s="448"/>
      <c r="BI122" s="448"/>
      <c r="BJ122" s="448"/>
      <c r="BK122" s="448"/>
      <c r="BL122" s="448"/>
      <c r="BM122" s="448"/>
      <c r="BN122" s="448"/>
      <c r="BO122" s="448"/>
      <c r="BP122" s="448"/>
      <c r="BQ122" s="448"/>
      <c r="BR122" s="448"/>
      <c r="BS122" s="448"/>
      <c r="BT122" s="448"/>
      <c r="BU122" s="448"/>
      <c r="BV122" s="448"/>
      <c r="BW122" s="448"/>
      <c r="BX122" s="448"/>
      <c r="BY122" s="448"/>
      <c r="BZ122" s="448"/>
      <c r="CA122" s="448"/>
      <c r="CB122" s="448"/>
      <c r="CC122" s="448"/>
      <c r="CD122" s="448"/>
      <c r="CE122" s="448"/>
      <c r="CF122" s="448"/>
      <c r="CG122" s="448"/>
      <c r="CH122" s="448"/>
      <c r="CI122" s="448"/>
      <c r="CJ122" s="448"/>
      <c r="CK122" s="448"/>
      <c r="CL122" s="448"/>
      <c r="CM122" s="448"/>
      <c r="CN122" s="448"/>
      <c r="CO122" s="448"/>
      <c r="CP122" s="448"/>
      <c r="CQ122" s="448"/>
    </row>
    <row r="123" spans="1:95" ht="15" customHeight="1" x14ac:dyDescent="0.2">
      <c r="A123" s="448" t="s">
        <v>27</v>
      </c>
      <c r="B123" s="448"/>
      <c r="C123" s="448"/>
      <c r="D123" s="448"/>
      <c r="E123" s="448"/>
      <c r="F123" s="448"/>
      <c r="G123" s="448"/>
      <c r="H123" s="448"/>
      <c r="I123" s="448"/>
      <c r="J123" s="448"/>
      <c r="K123" s="448"/>
      <c r="L123" s="448"/>
      <c r="M123" s="448"/>
      <c r="N123" s="448" t="s">
        <v>52</v>
      </c>
      <c r="O123" s="448"/>
      <c r="P123" s="448"/>
      <c r="Q123" s="448"/>
      <c r="R123" s="448"/>
      <c r="S123" s="448"/>
      <c r="T123" s="448"/>
      <c r="U123" s="448"/>
      <c r="V123" s="448"/>
      <c r="W123" s="448"/>
      <c r="X123" s="448"/>
      <c r="Y123" s="448"/>
      <c r="Z123" s="448" t="s">
        <v>53</v>
      </c>
      <c r="AA123" s="448"/>
      <c r="AB123" s="448"/>
      <c r="AC123" s="448"/>
      <c r="AD123" s="448"/>
      <c r="AE123" s="448"/>
      <c r="AF123" s="448"/>
      <c r="AG123" s="448"/>
      <c r="AH123" s="448"/>
      <c r="AI123" s="448"/>
      <c r="AJ123" s="448"/>
      <c r="AK123" s="448"/>
      <c r="AL123" s="448" t="s">
        <v>54</v>
      </c>
      <c r="AM123" s="448"/>
      <c r="AN123" s="448"/>
      <c r="AO123" s="448"/>
      <c r="AP123" s="448"/>
      <c r="AQ123" s="448"/>
      <c r="AR123" s="448"/>
      <c r="AS123" s="448"/>
      <c r="AT123" s="448"/>
      <c r="AU123" s="448"/>
      <c r="AV123" s="448"/>
      <c r="AW123" s="448"/>
      <c r="AX123" s="448" t="s">
        <v>55</v>
      </c>
      <c r="AY123" s="448"/>
      <c r="AZ123" s="448"/>
      <c r="BA123" s="448"/>
      <c r="BB123" s="448"/>
      <c r="BC123" s="448"/>
      <c r="BD123" s="448"/>
      <c r="BE123" s="448"/>
      <c r="BF123" s="448"/>
      <c r="BG123" s="448"/>
      <c r="BH123" s="448"/>
      <c r="BI123" s="448"/>
      <c r="BJ123" s="448"/>
      <c r="BK123" s="448"/>
      <c r="BL123" s="448"/>
      <c r="BM123" s="448"/>
      <c r="BN123" s="448"/>
      <c r="BO123" s="448"/>
      <c r="BP123" s="448"/>
      <c r="BQ123" s="448"/>
      <c r="BR123" s="448"/>
      <c r="BS123" s="448"/>
      <c r="BT123" s="448"/>
      <c r="BU123" s="448"/>
      <c r="BV123" s="448"/>
      <c r="BW123" s="448"/>
      <c r="BX123" s="448"/>
      <c r="BY123" s="448"/>
      <c r="BZ123" s="448"/>
      <c r="CA123" s="448"/>
      <c r="CB123" s="448"/>
      <c r="CC123" s="448"/>
      <c r="CD123" s="448"/>
      <c r="CE123" s="448"/>
      <c r="CF123" s="448"/>
      <c r="CG123" s="448"/>
      <c r="CH123" s="448"/>
      <c r="CI123" s="448"/>
      <c r="CJ123" s="448"/>
      <c r="CK123" s="448"/>
      <c r="CL123" s="448"/>
      <c r="CM123" s="448"/>
      <c r="CN123" s="448"/>
      <c r="CO123" s="448"/>
      <c r="CP123" s="448"/>
      <c r="CQ123" s="448"/>
    </row>
    <row r="124" spans="1:95" ht="17.25" customHeight="1" x14ac:dyDescent="0.2">
      <c r="A124" s="424" t="s">
        <v>98</v>
      </c>
      <c r="B124" s="424"/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4" t="s">
        <v>99</v>
      </c>
      <c r="O124" s="424"/>
      <c r="P124" s="424"/>
      <c r="Q124" s="424"/>
      <c r="R124" s="424"/>
      <c r="S124" s="424"/>
      <c r="T124" s="424"/>
      <c r="U124" s="424"/>
      <c r="V124" s="424"/>
      <c r="W124" s="424"/>
      <c r="X124" s="424"/>
      <c r="Y124" s="424"/>
      <c r="Z124" s="424" t="s">
        <v>100</v>
      </c>
      <c r="AA124" s="424"/>
      <c r="AB124" s="424"/>
      <c r="AC124" s="424"/>
      <c r="AD124" s="424"/>
      <c r="AE124" s="424"/>
      <c r="AF124" s="424"/>
      <c r="AG124" s="424"/>
      <c r="AH124" s="424"/>
      <c r="AI124" s="424"/>
      <c r="AJ124" s="424"/>
      <c r="AK124" s="424"/>
      <c r="AL124" s="424" t="s">
        <v>101</v>
      </c>
      <c r="AM124" s="424"/>
      <c r="AN124" s="424"/>
      <c r="AO124" s="424"/>
      <c r="AP124" s="424"/>
      <c r="AQ124" s="424"/>
      <c r="AR124" s="424"/>
      <c r="AS124" s="424"/>
      <c r="AT124" s="424"/>
      <c r="AU124" s="424"/>
      <c r="AV124" s="424"/>
      <c r="AW124" s="424"/>
      <c r="AX124" s="441" t="s">
        <v>102</v>
      </c>
      <c r="AY124" s="441"/>
      <c r="AZ124" s="441"/>
      <c r="BA124" s="441"/>
      <c r="BB124" s="441"/>
      <c r="BC124" s="441"/>
      <c r="BD124" s="441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1"/>
      <c r="BR124" s="441"/>
      <c r="BS124" s="441"/>
      <c r="BT124" s="441"/>
      <c r="BU124" s="441"/>
      <c r="BV124" s="441"/>
      <c r="BW124" s="441"/>
      <c r="BX124" s="441"/>
      <c r="BY124" s="441"/>
      <c r="BZ124" s="441"/>
      <c r="CA124" s="441"/>
      <c r="CB124" s="441"/>
      <c r="CC124" s="441"/>
      <c r="CD124" s="441"/>
      <c r="CE124" s="441"/>
      <c r="CF124" s="441"/>
      <c r="CG124" s="441"/>
      <c r="CH124" s="441"/>
      <c r="CI124" s="441"/>
      <c r="CJ124" s="441"/>
      <c r="CK124" s="441"/>
      <c r="CL124" s="441"/>
      <c r="CM124" s="441"/>
      <c r="CN124" s="441"/>
      <c r="CO124" s="441"/>
      <c r="CP124" s="441"/>
      <c r="CQ124" s="441"/>
    </row>
    <row r="125" spans="1:95" ht="36.75" customHeight="1" x14ac:dyDescent="0.2">
      <c r="A125" s="424" t="s">
        <v>103</v>
      </c>
      <c r="B125" s="424"/>
      <c r="C125" s="424"/>
      <c r="D125" s="424"/>
      <c r="E125" s="424"/>
      <c r="F125" s="424"/>
      <c r="G125" s="424"/>
      <c r="H125" s="424"/>
      <c r="I125" s="424"/>
      <c r="J125" s="424"/>
      <c r="K125" s="424"/>
      <c r="L125" s="424"/>
      <c r="M125" s="424"/>
      <c r="N125" s="424" t="s">
        <v>104</v>
      </c>
      <c r="O125" s="424"/>
      <c r="P125" s="424"/>
      <c r="Q125" s="424"/>
      <c r="R125" s="424"/>
      <c r="S125" s="424"/>
      <c r="T125" s="424"/>
      <c r="U125" s="424"/>
      <c r="V125" s="424"/>
      <c r="W125" s="424"/>
      <c r="X125" s="424"/>
      <c r="Y125" s="424"/>
      <c r="Z125" s="424" t="s">
        <v>105</v>
      </c>
      <c r="AA125" s="424"/>
      <c r="AB125" s="424"/>
      <c r="AC125" s="424"/>
      <c r="AD125" s="424"/>
      <c r="AE125" s="424"/>
      <c r="AF125" s="424"/>
      <c r="AG125" s="424"/>
      <c r="AH125" s="424"/>
      <c r="AI125" s="424"/>
      <c r="AJ125" s="424"/>
      <c r="AK125" s="424"/>
      <c r="AL125" s="424" t="s">
        <v>106</v>
      </c>
      <c r="AM125" s="424"/>
      <c r="AN125" s="424"/>
      <c r="AO125" s="424"/>
      <c r="AP125" s="424"/>
      <c r="AQ125" s="424"/>
      <c r="AR125" s="424"/>
      <c r="AS125" s="424"/>
      <c r="AT125" s="424"/>
      <c r="AU125" s="424"/>
      <c r="AV125" s="424"/>
      <c r="AW125" s="424"/>
      <c r="AX125" s="441" t="s">
        <v>107</v>
      </c>
      <c r="AY125" s="441"/>
      <c r="AZ125" s="441"/>
      <c r="BA125" s="441"/>
      <c r="BB125" s="441"/>
      <c r="BC125" s="441"/>
      <c r="BD125" s="441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1"/>
      <c r="BR125" s="441"/>
      <c r="BS125" s="441"/>
      <c r="BT125" s="441"/>
      <c r="BU125" s="441"/>
      <c r="BV125" s="441"/>
      <c r="BW125" s="441"/>
      <c r="BX125" s="441"/>
      <c r="BY125" s="441"/>
      <c r="BZ125" s="441"/>
      <c r="CA125" s="441"/>
      <c r="CB125" s="441"/>
      <c r="CC125" s="441"/>
      <c r="CD125" s="441"/>
      <c r="CE125" s="441"/>
      <c r="CF125" s="441"/>
      <c r="CG125" s="441"/>
      <c r="CH125" s="441"/>
      <c r="CI125" s="441"/>
      <c r="CJ125" s="441"/>
      <c r="CK125" s="441"/>
      <c r="CL125" s="441"/>
      <c r="CM125" s="441"/>
      <c r="CN125" s="441"/>
      <c r="CO125" s="441"/>
      <c r="CP125" s="441"/>
      <c r="CQ125" s="441"/>
    </row>
    <row r="126" spans="1:95" ht="36.75" customHeight="1" x14ac:dyDescent="0.2">
      <c r="A126" s="424" t="s">
        <v>103</v>
      </c>
      <c r="B126" s="424"/>
      <c r="C126" s="424"/>
      <c r="D126" s="424"/>
      <c r="E126" s="424"/>
      <c r="F126" s="424"/>
      <c r="G126" s="424"/>
      <c r="H126" s="424"/>
      <c r="I126" s="424"/>
      <c r="J126" s="424"/>
      <c r="K126" s="424"/>
      <c r="L126" s="424"/>
      <c r="M126" s="424"/>
      <c r="N126" s="424" t="s">
        <v>104</v>
      </c>
      <c r="O126" s="424"/>
      <c r="P126" s="424"/>
      <c r="Q126" s="424"/>
      <c r="R126" s="424"/>
      <c r="S126" s="424"/>
      <c r="T126" s="424"/>
      <c r="U126" s="424"/>
      <c r="V126" s="424"/>
      <c r="W126" s="424"/>
      <c r="X126" s="424"/>
      <c r="Y126" s="424"/>
      <c r="Z126" s="424" t="s">
        <v>105</v>
      </c>
      <c r="AA126" s="424"/>
      <c r="AB126" s="424"/>
      <c r="AC126" s="424"/>
      <c r="AD126" s="424"/>
      <c r="AE126" s="424"/>
      <c r="AF126" s="424"/>
      <c r="AG126" s="424"/>
      <c r="AH126" s="424"/>
      <c r="AI126" s="424"/>
      <c r="AJ126" s="424"/>
      <c r="AK126" s="424"/>
      <c r="AL126" s="424" t="s">
        <v>108</v>
      </c>
      <c r="AM126" s="424"/>
      <c r="AN126" s="424"/>
      <c r="AO126" s="424"/>
      <c r="AP126" s="424"/>
      <c r="AQ126" s="424"/>
      <c r="AR126" s="424"/>
      <c r="AS126" s="424"/>
      <c r="AT126" s="424"/>
      <c r="AU126" s="424"/>
      <c r="AV126" s="424"/>
      <c r="AW126" s="424"/>
      <c r="AX126" s="441" t="s">
        <v>109</v>
      </c>
      <c r="AY126" s="441"/>
      <c r="AZ126" s="441"/>
      <c r="BA126" s="441"/>
      <c r="BB126" s="441"/>
      <c r="BC126" s="441"/>
      <c r="BD126" s="441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/>
      <c r="BT126" s="441"/>
      <c r="BU126" s="441"/>
      <c r="BV126" s="441"/>
      <c r="BW126" s="441"/>
      <c r="BX126" s="441"/>
      <c r="BY126" s="441"/>
      <c r="BZ126" s="441"/>
      <c r="CA126" s="441"/>
      <c r="CB126" s="441"/>
      <c r="CC126" s="441"/>
      <c r="CD126" s="441"/>
      <c r="CE126" s="441"/>
      <c r="CF126" s="441"/>
      <c r="CG126" s="441"/>
      <c r="CH126" s="441"/>
      <c r="CI126" s="441"/>
      <c r="CJ126" s="441"/>
      <c r="CK126" s="441"/>
      <c r="CL126" s="441"/>
      <c r="CM126" s="441"/>
      <c r="CN126" s="441"/>
      <c r="CO126" s="441"/>
      <c r="CP126" s="441"/>
      <c r="CQ126" s="441"/>
    </row>
    <row r="127" spans="1:95" ht="37.5" customHeight="1" x14ac:dyDescent="0.2">
      <c r="A127" s="424" t="s">
        <v>103</v>
      </c>
      <c r="B127" s="424"/>
      <c r="C127" s="424"/>
      <c r="D127" s="424"/>
      <c r="E127" s="424"/>
      <c r="F127" s="424"/>
      <c r="G127" s="424"/>
      <c r="H127" s="424"/>
      <c r="I127" s="424"/>
      <c r="J127" s="424"/>
      <c r="K127" s="424"/>
      <c r="L127" s="424"/>
      <c r="M127" s="424"/>
      <c r="N127" s="424" t="s">
        <v>104</v>
      </c>
      <c r="O127" s="424"/>
      <c r="P127" s="424"/>
      <c r="Q127" s="424"/>
      <c r="R127" s="424"/>
      <c r="S127" s="424"/>
      <c r="T127" s="424"/>
      <c r="U127" s="424"/>
      <c r="V127" s="424"/>
      <c r="W127" s="424"/>
      <c r="X127" s="424"/>
      <c r="Y127" s="424"/>
      <c r="Z127" s="424" t="s">
        <v>346</v>
      </c>
      <c r="AA127" s="424"/>
      <c r="AB127" s="424"/>
      <c r="AC127" s="424"/>
      <c r="AD127" s="424"/>
      <c r="AE127" s="424"/>
      <c r="AF127" s="424"/>
      <c r="AG127" s="424"/>
      <c r="AH127" s="424"/>
      <c r="AI127" s="424"/>
      <c r="AJ127" s="424"/>
      <c r="AK127" s="424"/>
      <c r="AL127" s="424" t="s">
        <v>347</v>
      </c>
      <c r="AM127" s="424"/>
      <c r="AN127" s="424"/>
      <c r="AO127" s="424"/>
      <c r="AP127" s="424"/>
      <c r="AQ127" s="424"/>
      <c r="AR127" s="424"/>
      <c r="AS127" s="424"/>
      <c r="AT127" s="424"/>
      <c r="AU127" s="424"/>
      <c r="AV127" s="424"/>
      <c r="AW127" s="424"/>
      <c r="AX127" s="441" t="s">
        <v>348</v>
      </c>
      <c r="AY127" s="441"/>
      <c r="AZ127" s="441"/>
      <c r="BA127" s="441"/>
      <c r="BB127" s="441"/>
      <c r="BC127" s="441"/>
      <c r="BD127" s="441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1"/>
      <c r="BR127" s="441"/>
      <c r="BS127" s="441"/>
      <c r="BT127" s="441"/>
      <c r="BU127" s="441"/>
      <c r="BV127" s="441"/>
      <c r="BW127" s="441"/>
      <c r="BX127" s="441"/>
      <c r="BY127" s="441"/>
      <c r="BZ127" s="441"/>
      <c r="CA127" s="441"/>
      <c r="CB127" s="441"/>
      <c r="CC127" s="441"/>
      <c r="CD127" s="441"/>
      <c r="CE127" s="441"/>
      <c r="CF127" s="441"/>
      <c r="CG127" s="441"/>
      <c r="CH127" s="441"/>
      <c r="CI127" s="441"/>
      <c r="CJ127" s="441"/>
      <c r="CK127" s="441"/>
      <c r="CL127" s="441"/>
      <c r="CM127" s="441"/>
      <c r="CN127" s="441"/>
      <c r="CO127" s="441"/>
      <c r="CP127" s="441"/>
      <c r="CQ127" s="441"/>
    </row>
    <row r="128" spans="1:95" ht="7.5" customHeight="1" x14ac:dyDescent="0.2"/>
    <row r="129" spans="1:95" ht="16.5" customHeight="1" x14ac:dyDescent="0.2">
      <c r="A129" s="368" t="s">
        <v>110</v>
      </c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</row>
    <row r="130" spans="1:95" s="124" customFormat="1" ht="18" customHeight="1" x14ac:dyDescent="0.2">
      <c r="A130" s="449" t="s">
        <v>111</v>
      </c>
      <c r="B130" s="449"/>
      <c r="C130" s="449"/>
      <c r="D130" s="449"/>
      <c r="E130" s="449"/>
      <c r="F130" s="449"/>
      <c r="G130" s="449"/>
      <c r="H130" s="449"/>
      <c r="I130" s="449"/>
      <c r="J130" s="449"/>
      <c r="K130" s="449"/>
      <c r="L130" s="449"/>
      <c r="M130" s="449"/>
      <c r="N130" s="449"/>
      <c r="O130" s="449"/>
      <c r="P130" s="449"/>
      <c r="Q130" s="449"/>
      <c r="R130" s="449"/>
      <c r="S130" s="449"/>
      <c r="T130" s="449"/>
      <c r="U130" s="449"/>
      <c r="V130" s="449"/>
      <c r="W130" s="449"/>
      <c r="X130" s="449"/>
      <c r="Y130" s="449"/>
      <c r="Z130" s="449"/>
      <c r="AA130" s="449"/>
      <c r="AB130" s="449"/>
      <c r="AC130" s="449"/>
      <c r="AD130" s="449"/>
      <c r="AE130" s="449"/>
      <c r="AF130" s="449"/>
      <c r="AG130" s="449"/>
      <c r="AH130" s="449"/>
      <c r="AI130" s="449"/>
      <c r="AJ130" s="449"/>
      <c r="AK130" s="449"/>
      <c r="AL130" s="449"/>
      <c r="AM130" s="449"/>
      <c r="AN130" s="449"/>
      <c r="AO130" s="449"/>
      <c r="AP130" s="449"/>
      <c r="AQ130" s="449"/>
      <c r="AR130" s="449"/>
      <c r="AS130" s="449"/>
      <c r="AT130" s="449"/>
      <c r="AU130" s="449"/>
      <c r="AV130" s="449"/>
      <c r="AW130" s="449"/>
      <c r="AX130" s="449"/>
      <c r="AY130" s="449"/>
      <c r="AZ130" s="449"/>
      <c r="BA130" s="449"/>
      <c r="BB130" s="449"/>
      <c r="BC130" s="449"/>
      <c r="BD130" s="449"/>
      <c r="BE130" s="449"/>
      <c r="BF130" s="449"/>
      <c r="BG130" s="449"/>
      <c r="BH130" s="449"/>
      <c r="BI130" s="449"/>
      <c r="BJ130" s="449"/>
      <c r="BK130" s="449"/>
      <c r="BL130" s="449"/>
      <c r="BM130" s="449"/>
      <c r="BN130" s="449"/>
      <c r="BO130" s="449"/>
      <c r="BP130" s="449"/>
      <c r="BQ130" s="449"/>
      <c r="BR130" s="449"/>
      <c r="BS130" s="449"/>
      <c r="BT130" s="449"/>
      <c r="BU130" s="449"/>
      <c r="BV130" s="449"/>
      <c r="BW130" s="449"/>
      <c r="BX130" s="449"/>
      <c r="BY130" s="449"/>
      <c r="BZ130" s="449"/>
      <c r="CA130" s="449"/>
      <c r="CB130" s="449"/>
      <c r="CC130" s="449"/>
      <c r="CD130" s="449"/>
      <c r="CE130" s="449"/>
      <c r="CF130" s="449"/>
      <c r="CG130" s="449"/>
      <c r="CH130" s="449"/>
      <c r="CI130" s="449"/>
      <c r="CJ130" s="449"/>
      <c r="CK130" s="449"/>
      <c r="CL130" s="449"/>
      <c r="CM130" s="449"/>
      <c r="CN130" s="449"/>
      <c r="CO130" s="449"/>
      <c r="CP130" s="449"/>
      <c r="CQ130" s="449"/>
    </row>
    <row r="131" spans="1:95" ht="90" customHeight="1" x14ac:dyDescent="0.2">
      <c r="A131" s="450" t="s">
        <v>112</v>
      </c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  <c r="M131" s="450"/>
      <c r="N131" s="450"/>
      <c r="O131" s="450"/>
      <c r="P131" s="450"/>
      <c r="Q131" s="450"/>
      <c r="R131" s="450"/>
      <c r="S131" s="450"/>
      <c r="T131" s="450"/>
      <c r="U131" s="450"/>
      <c r="V131" s="450"/>
      <c r="W131" s="450"/>
      <c r="X131" s="450"/>
      <c r="Y131" s="450"/>
      <c r="Z131" s="450"/>
      <c r="AA131" s="450"/>
      <c r="AB131" s="450"/>
      <c r="AC131" s="450"/>
      <c r="AD131" s="450"/>
      <c r="AE131" s="450"/>
      <c r="AF131" s="450"/>
      <c r="AG131" s="450"/>
      <c r="AH131" s="450"/>
      <c r="AI131" s="450"/>
      <c r="AJ131" s="450"/>
      <c r="AK131" s="450"/>
      <c r="AL131" s="450"/>
      <c r="AM131" s="450"/>
      <c r="AN131" s="450"/>
      <c r="AO131" s="450"/>
      <c r="AP131" s="450"/>
      <c r="AQ131" s="450"/>
      <c r="AR131" s="450"/>
      <c r="AS131" s="450"/>
      <c r="AT131" s="450"/>
      <c r="AU131" s="450"/>
      <c r="AV131" s="450"/>
      <c r="AW131" s="450"/>
      <c r="AX131" s="450"/>
      <c r="AY131" s="450"/>
      <c r="AZ131" s="450"/>
      <c r="BA131" s="450"/>
      <c r="BB131" s="450"/>
      <c r="BC131" s="450"/>
      <c r="BD131" s="450"/>
      <c r="BE131" s="450"/>
      <c r="BF131" s="450"/>
      <c r="BG131" s="450"/>
      <c r="BH131" s="450"/>
      <c r="BI131" s="450"/>
      <c r="BJ131" s="450"/>
      <c r="BK131" s="450"/>
      <c r="BL131" s="450"/>
      <c r="BM131" s="450"/>
      <c r="BN131" s="450"/>
      <c r="BO131" s="450"/>
      <c r="BP131" s="450"/>
      <c r="BQ131" s="450"/>
      <c r="BR131" s="450"/>
      <c r="BS131" s="450"/>
      <c r="BT131" s="450"/>
      <c r="BU131" s="450"/>
      <c r="BV131" s="450"/>
      <c r="BW131" s="450"/>
      <c r="BX131" s="450"/>
      <c r="BY131" s="450"/>
      <c r="BZ131" s="450"/>
      <c r="CA131" s="450"/>
      <c r="CB131" s="450"/>
      <c r="CC131" s="450"/>
      <c r="CD131" s="450"/>
      <c r="CE131" s="450"/>
      <c r="CF131" s="450"/>
      <c r="CG131" s="450"/>
      <c r="CH131" s="450"/>
      <c r="CI131" s="450"/>
      <c r="CJ131" s="450"/>
      <c r="CK131" s="450"/>
      <c r="CL131" s="450"/>
      <c r="CM131" s="450"/>
      <c r="CN131" s="450"/>
      <c r="CO131" s="450"/>
      <c r="CP131" s="450"/>
      <c r="CQ131" s="450"/>
    </row>
    <row r="132" spans="1:95" x14ac:dyDescent="0.2">
      <c r="A132" s="451" t="s">
        <v>113</v>
      </c>
      <c r="B132" s="451"/>
      <c r="C132" s="451"/>
      <c r="D132" s="451"/>
      <c r="E132" s="451"/>
      <c r="F132" s="451"/>
      <c r="G132" s="451"/>
      <c r="H132" s="451"/>
      <c r="I132" s="451"/>
      <c r="J132" s="451"/>
      <c r="K132" s="451"/>
      <c r="L132" s="451"/>
      <c r="M132" s="451"/>
      <c r="N132" s="451"/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 s="451"/>
      <c r="AI132" s="451"/>
      <c r="AJ132" s="451"/>
      <c r="AK132" s="451"/>
      <c r="AL132" s="451"/>
      <c r="AM132" s="451"/>
      <c r="AN132" s="451"/>
      <c r="AO132" s="451"/>
      <c r="AP132" s="451"/>
      <c r="AQ132" s="451"/>
      <c r="AR132" s="451"/>
      <c r="AS132" s="451"/>
      <c r="AT132" s="451"/>
      <c r="AU132" s="451"/>
      <c r="AV132" s="451"/>
      <c r="AW132" s="451"/>
      <c r="AX132" s="451"/>
      <c r="AY132" s="451"/>
      <c r="AZ132" s="451"/>
      <c r="BA132" s="451"/>
      <c r="BB132" s="451"/>
      <c r="BC132" s="451"/>
      <c r="BD132" s="451"/>
      <c r="BE132" s="451"/>
      <c r="BF132" s="451"/>
      <c r="BG132" s="451"/>
      <c r="BH132" s="451"/>
      <c r="BI132" s="451"/>
      <c r="BJ132" s="451"/>
      <c r="BK132" s="451"/>
      <c r="BL132" s="451"/>
      <c r="BM132" s="451"/>
      <c r="BN132" s="451"/>
      <c r="BO132" s="451"/>
      <c r="BP132" s="451"/>
      <c r="BQ132" s="451"/>
      <c r="BR132" s="451"/>
      <c r="BS132" s="451"/>
      <c r="BT132" s="451"/>
      <c r="BU132" s="451"/>
      <c r="BV132" s="451"/>
      <c r="BW132" s="451"/>
      <c r="BX132" s="451"/>
      <c r="BY132" s="451"/>
      <c r="BZ132" s="451"/>
      <c r="CA132" s="451"/>
      <c r="CB132" s="451"/>
      <c r="CC132" s="451"/>
      <c r="CD132" s="451"/>
      <c r="CE132" s="451"/>
    </row>
    <row r="133" spans="1:95" s="124" customFormat="1" ht="2.25" customHeight="1" x14ac:dyDescent="0.2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  <c r="CF133" s="127"/>
      <c r="CG133" s="127"/>
      <c r="CH133" s="127"/>
      <c r="CI133" s="127"/>
      <c r="CJ133" s="127"/>
      <c r="CK133" s="127"/>
      <c r="CL133" s="127"/>
      <c r="CM133" s="127"/>
      <c r="CN133" s="127"/>
      <c r="CO133" s="127"/>
      <c r="CP133" s="127"/>
      <c r="CQ133" s="127"/>
    </row>
    <row r="134" spans="1:95" x14ac:dyDescent="0.2">
      <c r="A134" s="368" t="s">
        <v>114</v>
      </c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</row>
    <row r="135" spans="1:95" ht="6.75" customHeight="1" x14ac:dyDescent="0.2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</row>
    <row r="136" spans="1:95" ht="18.75" customHeight="1" x14ac:dyDescent="0.2">
      <c r="A136" s="373" t="s">
        <v>115</v>
      </c>
      <c r="B136" s="374"/>
      <c r="C136" s="374"/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4"/>
      <c r="U136" s="374"/>
      <c r="V136" s="374"/>
      <c r="W136" s="374"/>
      <c r="X136" s="375"/>
      <c r="Y136" s="373" t="s">
        <v>116</v>
      </c>
      <c r="Z136" s="374"/>
      <c r="AA136" s="37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/>
      <c r="AM136" s="374"/>
      <c r="AN136" s="374"/>
      <c r="AO136" s="374"/>
      <c r="AP136" s="374"/>
      <c r="AQ136" s="374"/>
      <c r="AR136" s="374"/>
      <c r="AS136" s="374"/>
      <c r="AT136" s="374"/>
      <c r="AU136" s="374"/>
      <c r="AV136" s="374"/>
      <c r="AW136" s="374"/>
      <c r="AX136" s="374"/>
      <c r="AY136" s="374"/>
      <c r="AZ136" s="374"/>
      <c r="BA136" s="374"/>
      <c r="BB136" s="374"/>
      <c r="BC136" s="374"/>
      <c r="BD136" s="374"/>
      <c r="BE136" s="374"/>
      <c r="BF136" s="374"/>
      <c r="BG136" s="374"/>
      <c r="BH136" s="374"/>
      <c r="BI136" s="374"/>
      <c r="BJ136" s="374"/>
      <c r="BK136" s="374"/>
      <c r="BL136" s="375"/>
      <c r="BM136" s="373" t="s">
        <v>117</v>
      </c>
      <c r="BN136" s="374"/>
      <c r="BO136" s="374"/>
      <c r="BP136" s="374"/>
      <c r="BQ136" s="374"/>
      <c r="BR136" s="374"/>
      <c r="BS136" s="374"/>
      <c r="BT136" s="374"/>
      <c r="BU136" s="374"/>
      <c r="BV136" s="374"/>
      <c r="BW136" s="374"/>
      <c r="BX136" s="374"/>
      <c r="BY136" s="374"/>
      <c r="BZ136" s="374"/>
      <c r="CA136" s="374"/>
      <c r="CB136" s="374"/>
      <c r="CC136" s="374"/>
      <c r="CD136" s="374"/>
      <c r="CE136" s="374"/>
      <c r="CF136" s="374"/>
      <c r="CG136" s="374"/>
      <c r="CH136" s="374"/>
      <c r="CI136" s="374"/>
      <c r="CJ136" s="374"/>
      <c r="CK136" s="374"/>
      <c r="CL136" s="374"/>
      <c r="CM136" s="374"/>
      <c r="CN136" s="374"/>
      <c r="CO136" s="374"/>
      <c r="CP136" s="374"/>
      <c r="CQ136" s="375"/>
    </row>
    <row r="137" spans="1:95" s="146" customFormat="1" ht="12" x14ac:dyDescent="0.2">
      <c r="A137" s="424" t="s">
        <v>27</v>
      </c>
      <c r="B137" s="424"/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424"/>
      <c r="O137" s="424"/>
      <c r="P137" s="424"/>
      <c r="Q137" s="424"/>
      <c r="R137" s="424"/>
      <c r="S137" s="424"/>
      <c r="T137" s="424"/>
      <c r="U137" s="424"/>
      <c r="V137" s="424"/>
      <c r="W137" s="424"/>
      <c r="X137" s="424"/>
      <c r="Y137" s="352" t="s">
        <v>52</v>
      </c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  <c r="AJ137" s="353"/>
      <c r="AK137" s="353"/>
      <c r="AL137" s="353"/>
      <c r="AM137" s="353"/>
      <c r="AN137" s="353"/>
      <c r="AO137" s="353"/>
      <c r="AP137" s="353"/>
      <c r="AQ137" s="353"/>
      <c r="AR137" s="353"/>
      <c r="AS137" s="353"/>
      <c r="AT137" s="353"/>
      <c r="AU137" s="353"/>
      <c r="AV137" s="353"/>
      <c r="AW137" s="353"/>
      <c r="AX137" s="353"/>
      <c r="AY137" s="353"/>
      <c r="AZ137" s="353"/>
      <c r="BA137" s="353"/>
      <c r="BB137" s="353"/>
      <c r="BC137" s="353"/>
      <c r="BD137" s="353"/>
      <c r="BE137" s="353"/>
      <c r="BF137" s="353"/>
      <c r="BG137" s="353"/>
      <c r="BH137" s="353"/>
      <c r="BI137" s="353"/>
      <c r="BJ137" s="353"/>
      <c r="BK137" s="353"/>
      <c r="BL137" s="354"/>
      <c r="BM137" s="424" t="s">
        <v>53</v>
      </c>
      <c r="BN137" s="424"/>
      <c r="BO137" s="424"/>
      <c r="BP137" s="424"/>
      <c r="BQ137" s="424"/>
      <c r="BR137" s="424"/>
      <c r="BS137" s="424"/>
      <c r="BT137" s="424"/>
      <c r="BU137" s="424"/>
      <c r="BV137" s="424"/>
      <c r="BW137" s="424"/>
      <c r="BX137" s="424"/>
      <c r="BY137" s="424"/>
      <c r="BZ137" s="424"/>
      <c r="CA137" s="424"/>
      <c r="CB137" s="424"/>
      <c r="CC137" s="424"/>
      <c r="CD137" s="424"/>
      <c r="CE137" s="424"/>
      <c r="CF137" s="424"/>
      <c r="CG137" s="424"/>
      <c r="CH137" s="424"/>
      <c r="CI137" s="424"/>
      <c r="CJ137" s="424"/>
      <c r="CK137" s="424"/>
      <c r="CL137" s="424"/>
      <c r="CM137" s="424"/>
      <c r="CN137" s="424"/>
      <c r="CO137" s="424"/>
      <c r="CP137" s="424"/>
      <c r="CQ137" s="424"/>
    </row>
    <row r="138" spans="1:95" ht="48.75" customHeight="1" x14ac:dyDescent="0.2">
      <c r="A138" s="441" t="s">
        <v>349</v>
      </c>
      <c r="B138" s="441"/>
      <c r="C138" s="441"/>
      <c r="D138" s="441"/>
      <c r="E138" s="441"/>
      <c r="F138" s="441"/>
      <c r="G138" s="441"/>
      <c r="H138" s="441"/>
      <c r="I138" s="441"/>
      <c r="J138" s="441"/>
      <c r="K138" s="441"/>
      <c r="L138" s="441"/>
      <c r="M138" s="441"/>
      <c r="N138" s="441"/>
      <c r="O138" s="441"/>
      <c r="P138" s="441"/>
      <c r="Q138" s="441"/>
      <c r="R138" s="441"/>
      <c r="S138" s="441"/>
      <c r="T138" s="441"/>
      <c r="U138" s="441"/>
      <c r="V138" s="441"/>
      <c r="W138" s="441"/>
      <c r="X138" s="441"/>
      <c r="Y138" s="442" t="s">
        <v>395</v>
      </c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U138" s="442"/>
      <c r="AV138" s="442"/>
      <c r="AW138" s="442"/>
      <c r="AX138" s="442"/>
      <c r="AY138" s="442"/>
      <c r="AZ138" s="442"/>
      <c r="BA138" s="442"/>
      <c r="BB138" s="442"/>
      <c r="BC138" s="442"/>
      <c r="BD138" s="442"/>
      <c r="BE138" s="442"/>
      <c r="BF138" s="442"/>
      <c r="BG138" s="442"/>
      <c r="BH138" s="442"/>
      <c r="BI138" s="442"/>
      <c r="BJ138" s="442"/>
      <c r="BK138" s="442"/>
      <c r="BL138" s="442"/>
      <c r="BM138" s="441" t="s">
        <v>119</v>
      </c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41"/>
      <c r="BY138" s="441"/>
      <c r="BZ138" s="441"/>
      <c r="CA138" s="441"/>
      <c r="CB138" s="441"/>
      <c r="CC138" s="441"/>
      <c r="CD138" s="441"/>
      <c r="CE138" s="441"/>
      <c r="CF138" s="441"/>
      <c r="CG138" s="441"/>
      <c r="CH138" s="441"/>
      <c r="CI138" s="441"/>
      <c r="CJ138" s="441"/>
      <c r="CK138" s="441"/>
      <c r="CL138" s="441"/>
      <c r="CM138" s="441"/>
      <c r="CN138" s="441"/>
      <c r="CO138" s="441"/>
      <c r="CP138" s="441"/>
      <c r="CQ138" s="441"/>
    </row>
    <row r="139" spans="1:95" ht="73.5" customHeight="1" x14ac:dyDescent="0.2">
      <c r="A139" s="376" t="s">
        <v>350</v>
      </c>
      <c r="B139" s="377"/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8"/>
      <c r="Y139" s="445" t="s">
        <v>120</v>
      </c>
      <c r="Z139" s="446"/>
      <c r="AA139" s="446"/>
      <c r="AB139" s="446"/>
      <c r="AC139" s="446"/>
      <c r="AD139" s="446"/>
      <c r="AE139" s="446"/>
      <c r="AF139" s="446"/>
      <c r="AG139" s="446"/>
      <c r="AH139" s="446"/>
      <c r="AI139" s="446"/>
      <c r="AJ139" s="446"/>
      <c r="AK139" s="446"/>
      <c r="AL139" s="446"/>
      <c r="AM139" s="446"/>
      <c r="AN139" s="446"/>
      <c r="AO139" s="446"/>
      <c r="AP139" s="446"/>
      <c r="AQ139" s="446"/>
      <c r="AR139" s="446"/>
      <c r="AS139" s="446"/>
      <c r="AT139" s="446"/>
      <c r="AU139" s="446"/>
      <c r="AV139" s="446"/>
      <c r="AW139" s="446"/>
      <c r="AX139" s="446"/>
      <c r="AY139" s="446"/>
      <c r="AZ139" s="446"/>
      <c r="BA139" s="446"/>
      <c r="BB139" s="446"/>
      <c r="BC139" s="446"/>
      <c r="BD139" s="446"/>
      <c r="BE139" s="446"/>
      <c r="BF139" s="446"/>
      <c r="BG139" s="446"/>
      <c r="BH139" s="446"/>
      <c r="BI139" s="446"/>
      <c r="BJ139" s="446"/>
      <c r="BK139" s="446"/>
      <c r="BL139" s="447"/>
      <c r="BM139" s="441" t="s">
        <v>121</v>
      </c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41"/>
      <c r="CA139" s="441"/>
      <c r="CB139" s="441"/>
      <c r="CC139" s="441"/>
      <c r="CD139" s="441"/>
      <c r="CE139" s="441"/>
      <c r="CF139" s="441"/>
      <c r="CG139" s="441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1"/>
    </row>
    <row r="140" spans="1:95" ht="26.25" customHeight="1" x14ac:dyDescent="0.2">
      <c r="A140" s="441" t="s">
        <v>122</v>
      </c>
      <c r="B140" s="441"/>
      <c r="C140" s="441"/>
      <c r="D140" s="441"/>
      <c r="E140" s="441"/>
      <c r="F140" s="441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2" t="s">
        <v>120</v>
      </c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U140" s="442"/>
      <c r="AV140" s="442"/>
      <c r="AW140" s="442"/>
      <c r="AX140" s="442"/>
      <c r="AY140" s="442"/>
      <c r="AZ140" s="442"/>
      <c r="BA140" s="442"/>
      <c r="BB140" s="442"/>
      <c r="BC140" s="442"/>
      <c r="BD140" s="442"/>
      <c r="BE140" s="442"/>
      <c r="BF140" s="442"/>
      <c r="BG140" s="442"/>
      <c r="BH140" s="442"/>
      <c r="BI140" s="442"/>
      <c r="BJ140" s="442"/>
      <c r="BK140" s="442"/>
      <c r="BL140" s="442"/>
      <c r="BM140" s="441" t="s">
        <v>123</v>
      </c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41"/>
      <c r="BY140" s="441"/>
      <c r="BZ140" s="441"/>
      <c r="CA140" s="441"/>
      <c r="CB140" s="441"/>
      <c r="CC140" s="441"/>
      <c r="CD140" s="441"/>
      <c r="CE140" s="441"/>
      <c r="CF140" s="441"/>
      <c r="CG140" s="441"/>
      <c r="CH140" s="441"/>
      <c r="CI140" s="441"/>
      <c r="CJ140" s="441"/>
      <c r="CK140" s="441"/>
      <c r="CL140" s="441"/>
      <c r="CM140" s="441"/>
      <c r="CN140" s="441"/>
      <c r="CO140" s="441"/>
      <c r="CP140" s="441"/>
      <c r="CQ140" s="441"/>
    </row>
    <row r="141" spans="1:95" ht="15" customHeight="1" x14ac:dyDescent="0.2">
      <c r="A141" s="514" t="s">
        <v>124</v>
      </c>
      <c r="B141" s="514"/>
      <c r="C141" s="514"/>
      <c r="D141" s="514"/>
      <c r="E141" s="514"/>
      <c r="F141" s="514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4"/>
      <c r="R141" s="514"/>
      <c r="S141" s="514"/>
      <c r="T141" s="514"/>
      <c r="U141" s="514"/>
      <c r="V141" s="514"/>
      <c r="W141" s="514"/>
      <c r="X141" s="514"/>
      <c r="Y141" s="514"/>
      <c r="Z141" s="514"/>
      <c r="AA141" s="514"/>
      <c r="AB141" s="514"/>
      <c r="AC141" s="514"/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514"/>
      <c r="BB141" s="514"/>
      <c r="BC141" s="514"/>
      <c r="BD141" s="514"/>
      <c r="BE141" s="514"/>
      <c r="BF141" s="514"/>
      <c r="BG141" s="514"/>
      <c r="BH141" s="514"/>
      <c r="BI141" s="514"/>
      <c r="BJ141" s="514"/>
      <c r="BK141" s="514"/>
      <c r="BL141" s="514"/>
      <c r="BM141" s="514"/>
      <c r="BN141" s="514"/>
      <c r="BO141" s="514"/>
      <c r="BP141" s="514"/>
      <c r="BQ141" s="514"/>
      <c r="BR141" s="514"/>
      <c r="BS141" s="514"/>
      <c r="BT141" s="514"/>
      <c r="BU141" s="514"/>
      <c r="BV141" s="514"/>
      <c r="BW141" s="514"/>
      <c r="BX141" s="514"/>
      <c r="BY141" s="514"/>
      <c r="BZ141" s="514"/>
      <c r="CA141" s="514"/>
      <c r="CB141" s="514"/>
      <c r="CC141" s="514"/>
      <c r="CD141" s="514"/>
      <c r="CE141" s="514"/>
      <c r="CF141" s="514"/>
      <c r="CG141" s="514"/>
      <c r="CH141" s="514"/>
      <c r="CI141" s="514"/>
      <c r="CJ141" s="514"/>
      <c r="CK141" s="514"/>
      <c r="CL141" s="514"/>
      <c r="CM141" s="514"/>
      <c r="CN141" s="514"/>
      <c r="CO141" s="514"/>
      <c r="CP141" s="514"/>
      <c r="CQ141" s="514"/>
    </row>
    <row r="142" spans="1:95" ht="25.5" customHeight="1" x14ac:dyDescent="0.2">
      <c r="A142" s="383" t="s">
        <v>125</v>
      </c>
      <c r="B142" s="383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3"/>
      <c r="S142" s="383"/>
      <c r="T142" s="383"/>
      <c r="U142" s="383"/>
      <c r="V142" s="383"/>
      <c r="W142" s="383"/>
      <c r="X142" s="383"/>
      <c r="Y142" s="383"/>
      <c r="Z142" s="383"/>
      <c r="AA142" s="383"/>
      <c r="AB142" s="383"/>
      <c r="AC142" s="383"/>
      <c r="AD142" s="383"/>
      <c r="AE142" s="383"/>
      <c r="AF142" s="383"/>
      <c r="AG142" s="383"/>
      <c r="AH142" s="383"/>
      <c r="AI142" s="383"/>
      <c r="AJ142" s="383"/>
      <c r="AK142" s="383"/>
      <c r="AL142" s="383"/>
      <c r="AM142" s="383"/>
      <c r="AN142" s="383"/>
      <c r="AO142" s="383"/>
      <c r="AP142" s="383"/>
      <c r="AQ142" s="383"/>
      <c r="AR142" s="383"/>
      <c r="AS142" s="383"/>
      <c r="AT142" s="383"/>
      <c r="AU142" s="383"/>
      <c r="AV142" s="383"/>
      <c r="AW142" s="383"/>
      <c r="AX142" s="383"/>
      <c r="AY142" s="383"/>
      <c r="AZ142" s="383"/>
      <c r="BA142" s="383"/>
      <c r="BB142" s="383"/>
      <c r="BC142" s="383"/>
      <c r="BD142" s="383"/>
      <c r="BE142" s="383"/>
      <c r="BF142" s="383"/>
      <c r="BG142" s="383"/>
      <c r="BH142" s="383"/>
      <c r="BI142" s="383"/>
      <c r="BJ142" s="383"/>
      <c r="BK142" s="383"/>
      <c r="BL142" s="383"/>
      <c r="BM142" s="383"/>
      <c r="BN142" s="383"/>
      <c r="BO142" s="383"/>
      <c r="BP142" s="383"/>
      <c r="BQ142" s="383"/>
      <c r="BR142" s="383"/>
      <c r="BS142" s="383"/>
      <c r="BT142" s="383"/>
      <c r="BU142" s="383"/>
      <c r="BV142" s="383"/>
      <c r="BW142" s="383"/>
      <c r="BX142" s="383"/>
      <c r="BY142" s="383"/>
      <c r="BZ142" s="383"/>
      <c r="CA142" s="383"/>
      <c r="CB142" s="383"/>
      <c r="CC142" s="383"/>
      <c r="CD142" s="383"/>
      <c r="CE142" s="383"/>
      <c r="CF142" s="383"/>
      <c r="CG142" s="383"/>
      <c r="CH142" s="383"/>
      <c r="CI142" s="383"/>
      <c r="CJ142" s="383"/>
      <c r="CK142" s="383"/>
      <c r="CL142" s="383"/>
      <c r="CM142" s="383"/>
      <c r="CN142" s="383"/>
      <c r="CO142" s="383"/>
      <c r="CP142" s="383"/>
      <c r="CQ142" s="383"/>
    </row>
    <row r="143" spans="1:95" ht="15" customHeight="1" x14ac:dyDescent="0.2">
      <c r="A143" s="444" t="s">
        <v>126</v>
      </c>
      <c r="B143" s="444"/>
      <c r="C143" s="444"/>
      <c r="D143" s="444"/>
      <c r="E143" s="444"/>
      <c r="F143" s="444"/>
      <c r="G143" s="444"/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444"/>
      <c r="U143" s="444"/>
      <c r="V143" s="444"/>
      <c r="W143" s="444"/>
      <c r="X143" s="444"/>
      <c r="Y143" s="444"/>
      <c r="Z143" s="444"/>
      <c r="AA143" s="444"/>
      <c r="AB143" s="444"/>
      <c r="AC143" s="444"/>
      <c r="AD143" s="444"/>
      <c r="AE143" s="444"/>
      <c r="AF143" s="444"/>
      <c r="AG143" s="444"/>
      <c r="AH143" s="444"/>
      <c r="AI143" s="444"/>
      <c r="AJ143" s="444"/>
      <c r="AK143" s="444"/>
      <c r="AL143" s="444"/>
      <c r="AM143" s="444"/>
      <c r="AN143" s="444"/>
      <c r="AO143" s="444"/>
      <c r="AP143" s="444"/>
      <c r="AQ143" s="444"/>
      <c r="AR143" s="444"/>
      <c r="AS143" s="444"/>
      <c r="AT143" s="444"/>
      <c r="AU143" s="444"/>
      <c r="AV143" s="444"/>
      <c r="AW143" s="444"/>
      <c r="AX143" s="444"/>
      <c r="AY143" s="444"/>
      <c r="AZ143" s="444"/>
      <c r="BA143" s="444"/>
      <c r="BB143" s="444"/>
      <c r="BC143" s="444"/>
      <c r="BD143" s="444"/>
      <c r="BE143" s="444"/>
      <c r="BF143" s="444"/>
      <c r="BG143" s="444"/>
      <c r="BH143" s="444"/>
      <c r="BI143" s="444"/>
      <c r="BJ143" s="444"/>
      <c r="BK143" s="444"/>
      <c r="BL143" s="444"/>
      <c r="BM143" s="444"/>
      <c r="BN143" s="444"/>
      <c r="BO143" s="444"/>
      <c r="BP143" s="444"/>
      <c r="BQ143" s="444"/>
      <c r="BR143" s="444"/>
      <c r="BS143" s="444"/>
      <c r="BT143" s="444"/>
      <c r="BU143" s="444"/>
      <c r="BV143" s="444"/>
      <c r="BW143" s="444"/>
      <c r="BX143" s="444"/>
      <c r="BY143" s="444"/>
      <c r="BZ143" s="444"/>
      <c r="CA143" s="444"/>
      <c r="CB143" s="444"/>
      <c r="CC143" s="444"/>
      <c r="CD143" s="444"/>
      <c r="CE143" s="444"/>
      <c r="CF143" s="444"/>
      <c r="CG143" s="444"/>
      <c r="CH143" s="444"/>
      <c r="CI143" s="444"/>
      <c r="CJ143" s="444"/>
      <c r="CK143" s="444"/>
      <c r="CL143" s="444"/>
      <c r="CM143" s="444"/>
      <c r="CN143" s="444"/>
      <c r="CO143" s="444"/>
      <c r="CP143" s="444"/>
      <c r="CQ143" s="444"/>
    </row>
    <row r="144" spans="1:95" ht="21.75" customHeight="1" x14ac:dyDescent="0.2">
      <c r="A144" s="383" t="s">
        <v>127</v>
      </c>
      <c r="B144" s="383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  <c r="Q144" s="383"/>
      <c r="R144" s="383"/>
      <c r="S144" s="383"/>
      <c r="T144" s="383"/>
      <c r="U144" s="383"/>
      <c r="V144" s="383"/>
      <c r="W144" s="383"/>
      <c r="X144" s="383"/>
      <c r="Y144" s="383"/>
      <c r="Z144" s="383"/>
      <c r="AA144" s="383"/>
      <c r="AB144" s="383"/>
      <c r="AC144" s="383"/>
      <c r="AD144" s="383"/>
      <c r="AE144" s="383"/>
      <c r="AF144" s="383"/>
      <c r="AG144" s="383"/>
      <c r="AH144" s="383"/>
      <c r="AI144" s="383"/>
      <c r="AJ144" s="383"/>
      <c r="AK144" s="383"/>
      <c r="AL144" s="383"/>
      <c r="AM144" s="383"/>
      <c r="AN144" s="383"/>
      <c r="AO144" s="383"/>
      <c r="AP144" s="383"/>
      <c r="AQ144" s="383"/>
      <c r="AR144" s="383"/>
      <c r="AS144" s="383"/>
      <c r="AT144" s="383"/>
      <c r="AU144" s="383"/>
      <c r="AV144" s="383"/>
      <c r="AW144" s="383"/>
      <c r="AX144" s="383"/>
      <c r="AY144" s="383"/>
      <c r="AZ144" s="383"/>
      <c r="BA144" s="383"/>
      <c r="BB144" s="383"/>
      <c r="BC144" s="383"/>
      <c r="BD144" s="383"/>
      <c r="BE144" s="383"/>
      <c r="BF144" s="383"/>
      <c r="BG144" s="383"/>
      <c r="BH144" s="383"/>
      <c r="BI144" s="383"/>
      <c r="BJ144" s="383"/>
      <c r="BK144" s="383"/>
      <c r="BL144" s="383"/>
      <c r="BM144" s="383"/>
      <c r="BN144" s="383"/>
      <c r="BO144" s="383"/>
      <c r="BP144" s="383"/>
      <c r="BQ144" s="383"/>
      <c r="BR144" s="383"/>
      <c r="BS144" s="383"/>
      <c r="BT144" s="383"/>
      <c r="BU144" s="383"/>
      <c r="BV144" s="383"/>
      <c r="BW144" s="383"/>
      <c r="BX144" s="383"/>
      <c r="BY144" s="383"/>
      <c r="BZ144" s="383"/>
      <c r="CA144" s="383"/>
      <c r="CB144" s="383"/>
      <c r="CC144" s="383"/>
      <c r="CD144" s="383"/>
      <c r="CE144" s="383"/>
      <c r="CF144" s="383"/>
      <c r="CG144" s="383"/>
      <c r="CH144" s="383"/>
      <c r="CI144" s="383"/>
      <c r="CJ144" s="383"/>
      <c r="CK144" s="383"/>
      <c r="CL144" s="383"/>
      <c r="CM144" s="383"/>
      <c r="CN144" s="383"/>
      <c r="CO144" s="383"/>
      <c r="CP144" s="383"/>
      <c r="CQ144" s="383"/>
    </row>
    <row r="145" spans="1:95" ht="15" customHeight="1" x14ac:dyDescent="0.2">
      <c r="A145" s="427" t="s">
        <v>26</v>
      </c>
      <c r="B145" s="427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 s="427"/>
      <c r="AA145" s="427"/>
      <c r="AB145" s="427"/>
      <c r="AC145" s="427"/>
      <c r="AD145" s="427"/>
      <c r="AE145" s="427"/>
      <c r="AF145" s="427"/>
      <c r="AG145" s="427"/>
      <c r="AH145" s="427"/>
      <c r="AI145" s="427"/>
      <c r="AJ145" s="427"/>
      <c r="AK145" s="427"/>
      <c r="AL145" s="427"/>
      <c r="AM145" s="427"/>
      <c r="AN145" s="427"/>
      <c r="AO145" s="427"/>
      <c r="AP145" s="369" t="s">
        <v>54</v>
      </c>
      <c r="AQ145" s="369"/>
      <c r="AR145" s="369"/>
      <c r="AS145" s="369"/>
      <c r="AT145" s="369"/>
      <c r="AU145" s="368"/>
      <c r="AV145" s="368"/>
      <c r="AW145" s="368"/>
      <c r="AX145" s="368"/>
      <c r="AY145" s="368"/>
      <c r="AZ145" s="368"/>
      <c r="BA145" s="368"/>
      <c r="BB145" s="368"/>
      <c r="BC145" s="368"/>
      <c r="BD145" s="368"/>
      <c r="BE145" s="368"/>
      <c r="BF145" s="368"/>
      <c r="BG145" s="368"/>
      <c r="BH145" s="368"/>
      <c r="BI145" s="368"/>
      <c r="BJ145" s="368"/>
      <c r="BK145" s="368"/>
      <c r="BL145" s="368"/>
      <c r="BM145" s="368"/>
      <c r="BN145" s="368"/>
      <c r="BO145" s="368"/>
      <c r="BP145" s="368"/>
      <c r="BQ145" s="368"/>
      <c r="BR145" s="368"/>
      <c r="BS145" s="368"/>
      <c r="BT145" s="368"/>
      <c r="BU145" s="368"/>
      <c r="BV145" s="368"/>
      <c r="BW145" s="368"/>
      <c r="BX145" s="368"/>
      <c r="BY145" s="368"/>
      <c r="BZ145" s="368"/>
      <c r="CA145" s="368"/>
      <c r="CB145" s="368"/>
      <c r="CC145" s="368"/>
      <c r="CD145" s="368"/>
      <c r="CE145" s="368"/>
    </row>
    <row r="146" spans="1:95" ht="9" customHeight="1" thickBot="1" x14ac:dyDescent="0.25">
      <c r="A146" s="427"/>
      <c r="B146" s="427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 s="427"/>
      <c r="AA146" s="427"/>
      <c r="AB146" s="427"/>
      <c r="AC146" s="427"/>
      <c r="AD146" s="427"/>
      <c r="AE146" s="427"/>
      <c r="AF146" s="427"/>
      <c r="AG146" s="427"/>
      <c r="AH146" s="427"/>
      <c r="AI146" s="427"/>
      <c r="AJ146" s="427"/>
      <c r="AK146" s="427"/>
      <c r="AL146" s="427"/>
      <c r="AM146" s="427"/>
      <c r="AN146" s="427"/>
      <c r="AO146" s="427"/>
      <c r="AP146" s="427"/>
      <c r="AQ146" s="427"/>
      <c r="AR146" s="427"/>
      <c r="AS146" s="427"/>
      <c r="AT146" s="427"/>
      <c r="AU146" s="427"/>
      <c r="AV146" s="427"/>
      <c r="AW146" s="427"/>
      <c r="AX146" s="427"/>
      <c r="AY146" s="427"/>
      <c r="AZ146" s="427"/>
      <c r="BA146" s="427"/>
      <c r="BB146" s="427"/>
      <c r="BC146" s="427"/>
      <c r="BD146" s="427"/>
      <c r="BE146" s="427"/>
      <c r="BF146" s="427"/>
      <c r="BG146" s="427"/>
      <c r="BH146" s="427"/>
      <c r="BI146" s="427"/>
      <c r="BJ146" s="427"/>
      <c r="BK146" s="427"/>
      <c r="BL146" s="427"/>
      <c r="BM146" s="427"/>
      <c r="BN146" s="427"/>
      <c r="BO146" s="427"/>
      <c r="BP146" s="427"/>
      <c r="BQ146" s="427"/>
      <c r="BR146" s="427"/>
      <c r="BS146" s="427"/>
      <c r="BT146" s="427"/>
      <c r="BU146" s="427"/>
      <c r="BV146" s="427"/>
      <c r="BW146" s="427"/>
      <c r="BX146" s="427"/>
      <c r="BY146" s="427"/>
      <c r="BZ146" s="427"/>
      <c r="CA146" s="427"/>
      <c r="CB146" s="427"/>
      <c r="CC146" s="427"/>
      <c r="CD146" s="427"/>
      <c r="CE146" s="427"/>
    </row>
    <row r="147" spans="1:95" x14ac:dyDescent="0.2">
      <c r="A147" s="368" t="s">
        <v>28</v>
      </c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  <c r="AL147" s="366"/>
      <c r="AM147" s="366"/>
      <c r="AN147" s="366"/>
      <c r="AO147" s="366"/>
      <c r="AP147" s="366"/>
      <c r="AQ147" s="366"/>
      <c r="AR147" s="366"/>
      <c r="AS147" s="366"/>
      <c r="AT147" s="366"/>
      <c r="AU147" s="366"/>
      <c r="AV147" s="366"/>
      <c r="AW147" s="366"/>
      <c r="AX147" s="366"/>
      <c r="AY147" s="366"/>
      <c r="AZ147" s="366"/>
      <c r="BA147" s="366"/>
      <c r="BB147" s="366"/>
      <c r="BC147" s="366"/>
      <c r="BD147" s="366"/>
      <c r="BE147" s="366"/>
      <c r="BF147" s="366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468" t="s">
        <v>29</v>
      </c>
      <c r="BT147" s="468"/>
      <c r="BU147" s="468"/>
      <c r="BV147" s="468"/>
      <c r="BW147" s="468"/>
      <c r="BX147" s="468"/>
      <c r="BY147" s="468"/>
      <c r="BZ147" s="468"/>
      <c r="CA147" s="468"/>
      <c r="CB147" s="468"/>
      <c r="CC147" s="468"/>
      <c r="CD147" s="468"/>
      <c r="CE147" s="468"/>
      <c r="CF147" s="460" t="s">
        <v>238</v>
      </c>
      <c r="CG147" s="461"/>
      <c r="CH147" s="461"/>
      <c r="CI147" s="461"/>
      <c r="CJ147" s="461"/>
      <c r="CK147" s="461"/>
      <c r="CL147" s="461"/>
      <c r="CM147" s="461"/>
      <c r="CN147" s="461"/>
      <c r="CO147" s="461"/>
      <c r="CP147" s="461"/>
      <c r="CQ147" s="462"/>
    </row>
    <row r="148" spans="1:95" x14ac:dyDescent="0.2">
      <c r="A148" s="452" t="s">
        <v>193</v>
      </c>
      <c r="B148" s="467"/>
      <c r="C148" s="467"/>
      <c r="D148" s="467"/>
      <c r="E148" s="467"/>
      <c r="F148" s="467"/>
      <c r="G148" s="467"/>
      <c r="H148" s="467"/>
      <c r="I148" s="467"/>
      <c r="J148" s="467"/>
      <c r="K148" s="467"/>
      <c r="L148" s="467"/>
      <c r="M148" s="467"/>
      <c r="N148" s="467"/>
      <c r="O148" s="467"/>
      <c r="P148" s="467"/>
      <c r="Q148" s="467"/>
      <c r="R148" s="467"/>
      <c r="S148" s="467"/>
      <c r="T148" s="467"/>
      <c r="U148" s="467"/>
      <c r="V148" s="467"/>
      <c r="W148" s="467"/>
      <c r="X148" s="467"/>
      <c r="Y148" s="467"/>
      <c r="Z148" s="467"/>
      <c r="AA148" s="467"/>
      <c r="AB148" s="467"/>
      <c r="AC148" s="467"/>
      <c r="AD148" s="467"/>
      <c r="AE148" s="467"/>
      <c r="AF148" s="467"/>
      <c r="AG148" s="467"/>
      <c r="AH148" s="467"/>
      <c r="AI148" s="467"/>
      <c r="AJ148" s="467"/>
      <c r="AK148" s="467"/>
      <c r="AL148" s="467"/>
      <c r="AM148" s="467"/>
      <c r="AN148" s="467"/>
      <c r="AO148" s="467"/>
      <c r="AP148" s="467"/>
      <c r="AQ148" s="467"/>
      <c r="AR148" s="467"/>
      <c r="AS148" s="467"/>
      <c r="AT148" s="467"/>
      <c r="AU148" s="467"/>
      <c r="AV148" s="467"/>
      <c r="AW148" s="467"/>
      <c r="AX148" s="467"/>
      <c r="AY148" s="467"/>
      <c r="AZ148" s="467"/>
      <c r="BA148" s="467"/>
      <c r="BB148" s="467"/>
      <c r="BC148" s="467"/>
      <c r="BD148" s="467"/>
      <c r="BE148" s="467"/>
      <c r="BF148" s="467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468"/>
      <c r="BT148" s="468"/>
      <c r="BU148" s="468"/>
      <c r="BV148" s="468"/>
      <c r="BW148" s="468"/>
      <c r="BX148" s="468"/>
      <c r="BY148" s="468"/>
      <c r="BZ148" s="468"/>
      <c r="CA148" s="468"/>
      <c r="CB148" s="468"/>
      <c r="CC148" s="468"/>
      <c r="CD148" s="468"/>
      <c r="CE148" s="468"/>
      <c r="CF148" s="463"/>
      <c r="CG148" s="428"/>
      <c r="CH148" s="428"/>
      <c r="CI148" s="428"/>
      <c r="CJ148" s="428"/>
      <c r="CK148" s="428"/>
      <c r="CL148" s="428"/>
      <c r="CM148" s="428"/>
      <c r="CN148" s="428"/>
      <c r="CO148" s="428"/>
      <c r="CP148" s="428"/>
      <c r="CQ148" s="429"/>
    </row>
    <row r="149" spans="1:95" ht="15.75" thickBot="1" x14ac:dyDescent="0.25">
      <c r="A149" s="368" t="s">
        <v>32</v>
      </c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6"/>
      <c r="AF149" s="366"/>
      <c r="AG149" s="366"/>
      <c r="AH149" s="366"/>
      <c r="AI149" s="366"/>
      <c r="AJ149" s="366"/>
      <c r="AK149" s="366"/>
      <c r="AL149" s="366"/>
      <c r="AM149" s="366"/>
      <c r="AN149" s="366"/>
      <c r="AO149" s="366"/>
      <c r="AP149" s="366"/>
      <c r="AQ149" s="366"/>
      <c r="AR149" s="366"/>
      <c r="AS149" s="366"/>
      <c r="AT149" s="366"/>
      <c r="AU149" s="366"/>
      <c r="AV149" s="366"/>
      <c r="AW149" s="366"/>
      <c r="AX149" s="366"/>
      <c r="AY149" s="366"/>
      <c r="AZ149" s="366"/>
      <c r="BA149" s="366"/>
      <c r="BB149" s="366"/>
      <c r="BC149" s="366"/>
      <c r="BD149" s="366"/>
      <c r="BE149" s="366"/>
      <c r="BF149" s="366"/>
      <c r="BS149" s="468"/>
      <c r="BT149" s="468"/>
      <c r="BU149" s="468"/>
      <c r="BV149" s="468"/>
      <c r="BW149" s="468"/>
      <c r="BX149" s="468"/>
      <c r="BY149" s="468"/>
      <c r="BZ149" s="468"/>
      <c r="CA149" s="468"/>
      <c r="CB149" s="468"/>
      <c r="CC149" s="468"/>
      <c r="CD149" s="468"/>
      <c r="CE149" s="468"/>
      <c r="CF149" s="464"/>
      <c r="CG149" s="465"/>
      <c r="CH149" s="465"/>
      <c r="CI149" s="465"/>
      <c r="CJ149" s="465"/>
      <c r="CK149" s="465"/>
      <c r="CL149" s="465"/>
      <c r="CM149" s="465"/>
      <c r="CN149" s="465"/>
      <c r="CO149" s="465"/>
      <c r="CP149" s="465"/>
      <c r="CQ149" s="466"/>
    </row>
    <row r="150" spans="1:95" ht="49.5" customHeight="1" x14ac:dyDescent="0.2">
      <c r="A150" s="452" t="s">
        <v>128</v>
      </c>
      <c r="B150" s="452"/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52"/>
      <c r="R150" s="452"/>
      <c r="S150" s="452"/>
      <c r="T150" s="452"/>
      <c r="U150" s="452"/>
      <c r="V150" s="452"/>
      <c r="W150" s="452"/>
      <c r="X150" s="452"/>
      <c r="Y150" s="452"/>
      <c r="Z150" s="452"/>
      <c r="AA150" s="452"/>
      <c r="AB150" s="452"/>
      <c r="AC150" s="452"/>
      <c r="AD150" s="452"/>
      <c r="AE150" s="452"/>
      <c r="AF150" s="452"/>
      <c r="AG150" s="452"/>
      <c r="AH150" s="452"/>
      <c r="AI150" s="452"/>
      <c r="AJ150" s="452"/>
      <c r="AK150" s="452"/>
      <c r="AL150" s="452"/>
      <c r="AM150" s="452"/>
      <c r="AN150" s="452"/>
      <c r="AO150" s="452"/>
      <c r="AP150" s="452"/>
      <c r="AQ150" s="452"/>
      <c r="AR150" s="452"/>
      <c r="AS150" s="452"/>
      <c r="AT150" s="452"/>
      <c r="AU150" s="452"/>
      <c r="AV150" s="452"/>
      <c r="AW150" s="452"/>
      <c r="AX150" s="452"/>
      <c r="AY150" s="452"/>
      <c r="AZ150" s="452"/>
      <c r="BA150" s="452"/>
      <c r="BB150" s="452"/>
      <c r="BC150" s="452"/>
      <c r="BD150" s="452"/>
      <c r="BE150" s="452"/>
      <c r="BF150" s="452"/>
      <c r="BS150" s="468"/>
      <c r="BT150" s="468"/>
      <c r="BU150" s="468"/>
      <c r="BV150" s="468"/>
      <c r="BW150" s="468"/>
      <c r="BX150" s="468"/>
      <c r="BY150" s="468"/>
      <c r="BZ150" s="468"/>
      <c r="CA150" s="468"/>
      <c r="CB150" s="468"/>
      <c r="CC150" s="468"/>
      <c r="CD150" s="468"/>
      <c r="CE150" s="468"/>
    </row>
    <row r="151" spans="1:95" ht="19.5" customHeight="1" x14ac:dyDescent="0.2">
      <c r="A151" s="366"/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/>
      <c r="AK151" s="366"/>
      <c r="AL151" s="366"/>
      <c r="AM151" s="366"/>
      <c r="AN151" s="366"/>
      <c r="AO151" s="366"/>
      <c r="AP151" s="366"/>
      <c r="AQ151" s="366"/>
      <c r="AR151" s="366"/>
      <c r="AS151" s="366"/>
      <c r="AT151" s="366"/>
      <c r="AU151" s="366"/>
      <c r="AV151" s="366"/>
      <c r="AW151" s="366"/>
      <c r="AX151" s="366"/>
      <c r="AY151" s="366"/>
      <c r="AZ151" s="366"/>
      <c r="BA151" s="366"/>
      <c r="BB151" s="366"/>
      <c r="BC151" s="366"/>
      <c r="BD151" s="366"/>
      <c r="BE151" s="366"/>
      <c r="BF151" s="366"/>
      <c r="BG151" s="366"/>
      <c r="BH151" s="366"/>
      <c r="BI151" s="366"/>
      <c r="BJ151" s="366"/>
      <c r="BK151" s="366"/>
      <c r="BL151" s="366"/>
      <c r="BM151" s="366"/>
      <c r="BN151" s="366"/>
      <c r="BO151" s="366"/>
      <c r="BP151" s="366"/>
      <c r="BQ151" s="366"/>
      <c r="BR151" s="366"/>
      <c r="BS151" s="366"/>
      <c r="BT151" s="366"/>
      <c r="BU151" s="366"/>
      <c r="BV151" s="366"/>
      <c r="BW151" s="366"/>
      <c r="BX151" s="366"/>
      <c r="BY151" s="366"/>
      <c r="BZ151" s="366"/>
      <c r="CA151" s="366"/>
      <c r="CB151" s="366"/>
      <c r="CC151" s="366"/>
      <c r="CD151" s="366"/>
      <c r="CE151" s="366"/>
      <c r="CP151" s="334" t="s">
        <v>401</v>
      </c>
      <c r="CQ151" s="334"/>
    </row>
    <row r="152" spans="1:95" x14ac:dyDescent="0.2">
      <c r="A152" s="368" t="s">
        <v>34</v>
      </c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368"/>
      <c r="BQ152" s="368"/>
      <c r="BR152" s="368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</row>
    <row r="153" spans="1:95" ht="18" x14ac:dyDescent="0.2">
      <c r="A153" s="368" t="s">
        <v>35</v>
      </c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</row>
    <row r="154" spans="1:95" ht="10.5" customHeight="1" x14ac:dyDescent="0.2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</row>
    <row r="155" spans="1:95" ht="74.25" customHeight="1" x14ac:dyDescent="0.2">
      <c r="A155" s="424" t="s">
        <v>36</v>
      </c>
      <c r="B155" s="424"/>
      <c r="C155" s="424"/>
      <c r="D155" s="424"/>
      <c r="E155" s="424"/>
      <c r="F155" s="424"/>
      <c r="G155" s="424"/>
      <c r="H155" s="352" t="s">
        <v>37</v>
      </c>
      <c r="I155" s="353"/>
      <c r="J155" s="353"/>
      <c r="K155" s="353"/>
      <c r="L155" s="353"/>
      <c r="M155" s="353"/>
      <c r="N155" s="353"/>
      <c r="O155" s="353"/>
      <c r="P155" s="353"/>
      <c r="Q155" s="353"/>
      <c r="R155" s="353"/>
      <c r="S155" s="354"/>
      <c r="T155" s="405" t="s">
        <v>38</v>
      </c>
      <c r="U155" s="406"/>
      <c r="V155" s="406"/>
      <c r="W155" s="406"/>
      <c r="X155" s="406"/>
      <c r="Y155" s="406"/>
      <c r="Z155" s="406"/>
      <c r="AA155" s="406"/>
      <c r="AB155" s="406"/>
      <c r="AC155" s="406"/>
      <c r="AD155" s="406"/>
      <c r="AE155" s="407"/>
      <c r="AF155" s="352" t="s">
        <v>39</v>
      </c>
      <c r="AG155" s="353"/>
      <c r="AH155" s="353"/>
      <c r="AI155" s="353"/>
      <c r="AJ155" s="353"/>
      <c r="AK155" s="353"/>
      <c r="AL155" s="353"/>
      <c r="AM155" s="353"/>
      <c r="AN155" s="353"/>
      <c r="AO155" s="353"/>
      <c r="AP155" s="353"/>
      <c r="AQ155" s="353"/>
      <c r="AR155" s="353"/>
      <c r="AS155" s="353"/>
      <c r="AT155" s="353"/>
      <c r="AU155" s="353"/>
      <c r="AV155" s="353"/>
      <c r="AW155" s="353"/>
      <c r="AX155" s="353"/>
      <c r="AY155" s="353"/>
      <c r="AZ155" s="353"/>
      <c r="BA155" s="353"/>
      <c r="BB155" s="353"/>
      <c r="BC155" s="353"/>
      <c r="BD155" s="353"/>
      <c r="BE155" s="353"/>
      <c r="BF155" s="353"/>
      <c r="BG155" s="353"/>
      <c r="BH155" s="353"/>
      <c r="BI155" s="353"/>
      <c r="BJ155" s="353"/>
      <c r="BK155" s="353"/>
      <c r="BL155" s="353"/>
      <c r="BM155" s="354"/>
      <c r="BN155" s="352" t="s">
        <v>40</v>
      </c>
      <c r="BO155" s="353"/>
      <c r="BP155" s="353"/>
      <c r="BQ155" s="353"/>
      <c r="BR155" s="353"/>
      <c r="BS155" s="353"/>
      <c r="BT155" s="353"/>
      <c r="BU155" s="353"/>
      <c r="BV155" s="353"/>
      <c r="BW155" s="353"/>
      <c r="BX155" s="353"/>
      <c r="BY155" s="353"/>
      <c r="BZ155" s="353"/>
      <c r="CA155" s="353"/>
      <c r="CB155" s="353"/>
      <c r="CC155" s="353"/>
      <c r="CD155" s="353"/>
      <c r="CE155" s="354"/>
      <c r="CF155" s="424" t="s">
        <v>41</v>
      </c>
      <c r="CG155" s="424"/>
      <c r="CH155" s="424"/>
      <c r="CI155" s="424"/>
      <c r="CJ155" s="424"/>
      <c r="CK155" s="424"/>
      <c r="CL155" s="424"/>
      <c r="CM155" s="424"/>
      <c r="CN155" s="424"/>
      <c r="CO155" s="424"/>
      <c r="CP155" s="424"/>
      <c r="CQ155" s="424"/>
    </row>
    <row r="156" spans="1:95" x14ac:dyDescent="0.2">
      <c r="A156" s="424"/>
      <c r="B156" s="424"/>
      <c r="C156" s="424"/>
      <c r="D156" s="424"/>
      <c r="E156" s="424"/>
      <c r="F156" s="424"/>
      <c r="G156" s="424"/>
      <c r="H156" s="405" t="s">
        <v>42</v>
      </c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7"/>
      <c r="T156" s="405" t="s">
        <v>42</v>
      </c>
      <c r="U156" s="406"/>
      <c r="V156" s="406"/>
      <c r="W156" s="406"/>
      <c r="X156" s="406"/>
      <c r="Y156" s="406"/>
      <c r="Z156" s="406"/>
      <c r="AA156" s="406"/>
      <c r="AB156" s="406"/>
      <c r="AC156" s="406"/>
      <c r="AD156" s="406"/>
      <c r="AE156" s="407"/>
      <c r="AF156" s="405" t="s">
        <v>42</v>
      </c>
      <c r="AG156" s="406"/>
      <c r="AH156" s="406"/>
      <c r="AI156" s="406"/>
      <c r="AJ156" s="406"/>
      <c r="AK156" s="406"/>
      <c r="AL156" s="406"/>
      <c r="AM156" s="406"/>
      <c r="AN156" s="406"/>
      <c r="AO156" s="406"/>
      <c r="AP156" s="406"/>
      <c r="AQ156" s="406"/>
      <c r="AR156" s="406"/>
      <c r="AS156" s="406"/>
      <c r="AT156" s="406"/>
      <c r="AU156" s="406"/>
      <c r="AV156" s="406"/>
      <c r="AW156" s="406"/>
      <c r="AX156" s="406"/>
      <c r="AY156" s="407"/>
      <c r="AZ156" s="405" t="s">
        <v>43</v>
      </c>
      <c r="BA156" s="406"/>
      <c r="BB156" s="406"/>
      <c r="BC156" s="406"/>
      <c r="BD156" s="406"/>
      <c r="BE156" s="406"/>
      <c r="BF156" s="406"/>
      <c r="BG156" s="406"/>
      <c r="BH156" s="406"/>
      <c r="BI156" s="406"/>
      <c r="BJ156" s="406"/>
      <c r="BK156" s="406"/>
      <c r="BL156" s="406"/>
      <c r="BM156" s="407"/>
      <c r="BN156" s="414" t="s">
        <v>6</v>
      </c>
      <c r="BO156" s="415"/>
      <c r="BP156" s="377" t="s">
        <v>12</v>
      </c>
      <c r="BQ156" s="377"/>
      <c r="BR156" s="425" t="s">
        <v>44</v>
      </c>
      <c r="BS156" s="426"/>
      <c r="BT156" s="414" t="s">
        <v>6</v>
      </c>
      <c r="BU156" s="415"/>
      <c r="BV156" s="377" t="s">
        <v>6</v>
      </c>
      <c r="BW156" s="377"/>
      <c r="BX156" s="425" t="s">
        <v>44</v>
      </c>
      <c r="BY156" s="426"/>
      <c r="BZ156" s="414" t="s">
        <v>6</v>
      </c>
      <c r="CA156" s="415"/>
      <c r="CB156" s="377" t="s">
        <v>205</v>
      </c>
      <c r="CC156" s="377"/>
      <c r="CD156" s="425" t="s">
        <v>44</v>
      </c>
      <c r="CE156" s="426"/>
      <c r="CF156" s="405" t="s">
        <v>45</v>
      </c>
      <c r="CG156" s="406"/>
      <c r="CH156" s="406"/>
      <c r="CI156" s="406"/>
      <c r="CJ156" s="406"/>
      <c r="CK156" s="407"/>
      <c r="CL156" s="405" t="s">
        <v>46</v>
      </c>
      <c r="CM156" s="406"/>
      <c r="CN156" s="406"/>
      <c r="CO156" s="406"/>
      <c r="CP156" s="406"/>
      <c r="CQ156" s="407"/>
    </row>
    <row r="157" spans="1:95" x14ac:dyDescent="0.2">
      <c r="A157" s="424"/>
      <c r="B157" s="424"/>
      <c r="C157" s="424"/>
      <c r="D157" s="424"/>
      <c r="E157" s="424"/>
      <c r="F157" s="424"/>
      <c r="G157" s="424"/>
      <c r="H157" s="411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3"/>
      <c r="T157" s="411"/>
      <c r="U157" s="412"/>
      <c r="V157" s="412"/>
      <c r="W157" s="412"/>
      <c r="X157" s="412"/>
      <c r="Y157" s="412"/>
      <c r="Z157" s="412"/>
      <c r="AA157" s="412"/>
      <c r="AB157" s="412"/>
      <c r="AC157" s="412"/>
      <c r="AD157" s="412"/>
      <c r="AE157" s="413"/>
      <c r="AF157" s="411"/>
      <c r="AG157" s="412"/>
      <c r="AH157" s="412"/>
      <c r="AI157" s="412"/>
      <c r="AJ157" s="412"/>
      <c r="AK157" s="412"/>
      <c r="AL157" s="412"/>
      <c r="AM157" s="412"/>
      <c r="AN157" s="412"/>
      <c r="AO157" s="412"/>
      <c r="AP157" s="412"/>
      <c r="AQ157" s="412"/>
      <c r="AR157" s="412"/>
      <c r="AS157" s="412"/>
      <c r="AT157" s="412"/>
      <c r="AU157" s="412"/>
      <c r="AV157" s="412"/>
      <c r="AW157" s="412"/>
      <c r="AX157" s="412"/>
      <c r="AY157" s="413"/>
      <c r="AZ157" s="408"/>
      <c r="BA157" s="409"/>
      <c r="BB157" s="409"/>
      <c r="BC157" s="409"/>
      <c r="BD157" s="409"/>
      <c r="BE157" s="409"/>
      <c r="BF157" s="409"/>
      <c r="BG157" s="409"/>
      <c r="BH157" s="409"/>
      <c r="BI157" s="409"/>
      <c r="BJ157" s="409"/>
      <c r="BK157" s="409"/>
      <c r="BL157" s="409"/>
      <c r="BM157" s="410"/>
      <c r="BN157" s="411" t="s">
        <v>47</v>
      </c>
      <c r="BO157" s="412"/>
      <c r="BP157" s="412"/>
      <c r="BQ157" s="412"/>
      <c r="BR157" s="412"/>
      <c r="BS157" s="413"/>
      <c r="BT157" s="411" t="s">
        <v>48</v>
      </c>
      <c r="BU157" s="412"/>
      <c r="BV157" s="412"/>
      <c r="BW157" s="412"/>
      <c r="BX157" s="412"/>
      <c r="BY157" s="413"/>
      <c r="BZ157" s="411" t="s">
        <v>49</v>
      </c>
      <c r="CA157" s="412"/>
      <c r="CB157" s="412"/>
      <c r="CC157" s="412"/>
      <c r="CD157" s="412"/>
      <c r="CE157" s="413"/>
      <c r="CF157" s="411"/>
      <c r="CG157" s="412"/>
      <c r="CH157" s="412"/>
      <c r="CI157" s="412"/>
      <c r="CJ157" s="412"/>
      <c r="CK157" s="413"/>
      <c r="CL157" s="411"/>
      <c r="CM157" s="412"/>
      <c r="CN157" s="412"/>
      <c r="CO157" s="412"/>
      <c r="CP157" s="412"/>
      <c r="CQ157" s="413"/>
    </row>
    <row r="158" spans="1:95" x14ac:dyDescent="0.2">
      <c r="A158" s="424"/>
      <c r="B158" s="424"/>
      <c r="C158" s="424"/>
      <c r="D158" s="424"/>
      <c r="E158" s="424"/>
      <c r="F158" s="424"/>
      <c r="G158" s="424"/>
      <c r="H158" s="411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3"/>
      <c r="T158" s="411"/>
      <c r="U158" s="412"/>
      <c r="V158" s="412"/>
      <c r="W158" s="412"/>
      <c r="X158" s="412"/>
      <c r="Y158" s="412"/>
      <c r="Z158" s="412"/>
      <c r="AA158" s="412"/>
      <c r="AB158" s="412"/>
      <c r="AC158" s="412"/>
      <c r="AD158" s="412"/>
      <c r="AE158" s="413"/>
      <c r="AF158" s="411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2"/>
      <c r="AS158" s="412"/>
      <c r="AT158" s="412"/>
      <c r="AU158" s="412"/>
      <c r="AV158" s="412"/>
      <c r="AW158" s="412"/>
      <c r="AX158" s="412"/>
      <c r="AY158" s="413"/>
      <c r="AZ158" s="405" t="s">
        <v>50</v>
      </c>
      <c r="BA158" s="406"/>
      <c r="BB158" s="406"/>
      <c r="BC158" s="406"/>
      <c r="BD158" s="406"/>
      <c r="BE158" s="406"/>
      <c r="BF158" s="407"/>
      <c r="BG158" s="405" t="s">
        <v>51</v>
      </c>
      <c r="BH158" s="406"/>
      <c r="BI158" s="406"/>
      <c r="BJ158" s="406"/>
      <c r="BK158" s="406"/>
      <c r="BL158" s="406"/>
      <c r="BM158" s="407"/>
      <c r="BN158" s="411"/>
      <c r="BO158" s="412"/>
      <c r="BP158" s="412"/>
      <c r="BQ158" s="412"/>
      <c r="BR158" s="412"/>
      <c r="BS158" s="413"/>
      <c r="BT158" s="411"/>
      <c r="BU158" s="412"/>
      <c r="BV158" s="412"/>
      <c r="BW158" s="412"/>
      <c r="BX158" s="412"/>
      <c r="BY158" s="413"/>
      <c r="BZ158" s="411"/>
      <c r="CA158" s="412"/>
      <c r="CB158" s="412"/>
      <c r="CC158" s="412"/>
      <c r="CD158" s="412"/>
      <c r="CE158" s="413"/>
      <c r="CF158" s="411"/>
      <c r="CG158" s="412"/>
      <c r="CH158" s="412"/>
      <c r="CI158" s="412"/>
      <c r="CJ158" s="412"/>
      <c r="CK158" s="413"/>
      <c r="CL158" s="411"/>
      <c r="CM158" s="412"/>
      <c r="CN158" s="412"/>
      <c r="CO158" s="412"/>
      <c r="CP158" s="412"/>
      <c r="CQ158" s="413"/>
    </row>
    <row r="159" spans="1:95" ht="9.75" customHeight="1" x14ac:dyDescent="0.2">
      <c r="A159" s="424"/>
      <c r="B159" s="424"/>
      <c r="C159" s="424"/>
      <c r="D159" s="424"/>
      <c r="E159" s="424"/>
      <c r="F159" s="424"/>
      <c r="G159" s="424"/>
      <c r="H159" s="408"/>
      <c r="I159" s="409"/>
      <c r="J159" s="409"/>
      <c r="K159" s="409"/>
      <c r="L159" s="409"/>
      <c r="M159" s="409"/>
      <c r="N159" s="409"/>
      <c r="O159" s="409"/>
      <c r="P159" s="409"/>
      <c r="Q159" s="409"/>
      <c r="R159" s="409"/>
      <c r="S159" s="410"/>
      <c r="T159" s="408"/>
      <c r="U159" s="409"/>
      <c r="V159" s="409"/>
      <c r="W159" s="409"/>
      <c r="X159" s="409"/>
      <c r="Y159" s="409"/>
      <c r="Z159" s="409"/>
      <c r="AA159" s="409"/>
      <c r="AB159" s="409"/>
      <c r="AC159" s="409"/>
      <c r="AD159" s="409"/>
      <c r="AE159" s="410"/>
      <c r="AF159" s="408"/>
      <c r="AG159" s="409"/>
      <c r="AH159" s="409"/>
      <c r="AI159" s="409"/>
      <c r="AJ159" s="409"/>
      <c r="AK159" s="409"/>
      <c r="AL159" s="409"/>
      <c r="AM159" s="409"/>
      <c r="AN159" s="409"/>
      <c r="AO159" s="409"/>
      <c r="AP159" s="409"/>
      <c r="AQ159" s="409"/>
      <c r="AR159" s="409"/>
      <c r="AS159" s="409"/>
      <c r="AT159" s="409"/>
      <c r="AU159" s="409"/>
      <c r="AV159" s="409"/>
      <c r="AW159" s="409"/>
      <c r="AX159" s="409"/>
      <c r="AY159" s="410"/>
      <c r="AZ159" s="408"/>
      <c r="BA159" s="409"/>
      <c r="BB159" s="409"/>
      <c r="BC159" s="409"/>
      <c r="BD159" s="409"/>
      <c r="BE159" s="409"/>
      <c r="BF159" s="410"/>
      <c r="BG159" s="408"/>
      <c r="BH159" s="409"/>
      <c r="BI159" s="409"/>
      <c r="BJ159" s="409"/>
      <c r="BK159" s="409"/>
      <c r="BL159" s="409"/>
      <c r="BM159" s="410"/>
      <c r="BN159" s="408"/>
      <c r="BO159" s="409"/>
      <c r="BP159" s="409"/>
      <c r="BQ159" s="409"/>
      <c r="BR159" s="409"/>
      <c r="BS159" s="410"/>
      <c r="BT159" s="408"/>
      <c r="BU159" s="409"/>
      <c r="BV159" s="409"/>
      <c r="BW159" s="409"/>
      <c r="BX159" s="409"/>
      <c r="BY159" s="410"/>
      <c r="BZ159" s="408"/>
      <c r="CA159" s="409"/>
      <c r="CB159" s="409"/>
      <c r="CC159" s="409"/>
      <c r="CD159" s="409"/>
      <c r="CE159" s="410"/>
      <c r="CF159" s="408"/>
      <c r="CG159" s="409"/>
      <c r="CH159" s="409"/>
      <c r="CI159" s="409"/>
      <c r="CJ159" s="409"/>
      <c r="CK159" s="410"/>
      <c r="CL159" s="408"/>
      <c r="CM159" s="409"/>
      <c r="CN159" s="409"/>
      <c r="CO159" s="409"/>
      <c r="CP159" s="409"/>
      <c r="CQ159" s="410"/>
    </row>
    <row r="160" spans="1:95" x14ac:dyDescent="0.2">
      <c r="A160" s="424" t="s">
        <v>27</v>
      </c>
      <c r="B160" s="424"/>
      <c r="C160" s="424"/>
      <c r="D160" s="424"/>
      <c r="E160" s="424"/>
      <c r="F160" s="424"/>
      <c r="G160" s="424"/>
      <c r="H160" s="424" t="s">
        <v>52</v>
      </c>
      <c r="I160" s="424"/>
      <c r="J160" s="424"/>
      <c r="K160" s="424"/>
      <c r="L160" s="424"/>
      <c r="M160" s="424"/>
      <c r="N160" s="424"/>
      <c r="O160" s="424"/>
      <c r="P160" s="424"/>
      <c r="Q160" s="424"/>
      <c r="R160" s="424"/>
      <c r="S160" s="424"/>
      <c r="T160" s="352" t="s">
        <v>53</v>
      </c>
      <c r="U160" s="353"/>
      <c r="V160" s="353"/>
      <c r="W160" s="353"/>
      <c r="X160" s="353"/>
      <c r="Y160" s="353"/>
      <c r="Z160" s="353"/>
      <c r="AA160" s="353"/>
      <c r="AB160" s="353"/>
      <c r="AC160" s="353"/>
      <c r="AD160" s="353"/>
      <c r="AE160" s="354"/>
      <c r="AF160" s="424" t="s">
        <v>54</v>
      </c>
      <c r="AG160" s="424"/>
      <c r="AH160" s="424"/>
      <c r="AI160" s="424"/>
      <c r="AJ160" s="424"/>
      <c r="AK160" s="424"/>
      <c r="AL160" s="424"/>
      <c r="AM160" s="424"/>
      <c r="AN160" s="424"/>
      <c r="AO160" s="424"/>
      <c r="AP160" s="424"/>
      <c r="AQ160" s="424"/>
      <c r="AR160" s="424"/>
      <c r="AS160" s="424"/>
      <c r="AT160" s="424"/>
      <c r="AU160" s="424"/>
      <c r="AV160" s="424"/>
      <c r="AW160" s="424"/>
      <c r="AX160" s="424"/>
      <c r="AY160" s="424"/>
      <c r="AZ160" s="424" t="s">
        <v>55</v>
      </c>
      <c r="BA160" s="424"/>
      <c r="BB160" s="424"/>
      <c r="BC160" s="424"/>
      <c r="BD160" s="424"/>
      <c r="BE160" s="424"/>
      <c r="BF160" s="424"/>
      <c r="BG160" s="424" t="s">
        <v>56</v>
      </c>
      <c r="BH160" s="424"/>
      <c r="BI160" s="424"/>
      <c r="BJ160" s="424"/>
      <c r="BK160" s="424"/>
      <c r="BL160" s="424"/>
      <c r="BM160" s="424"/>
      <c r="BN160" s="424" t="s">
        <v>57</v>
      </c>
      <c r="BO160" s="424"/>
      <c r="BP160" s="424"/>
      <c r="BQ160" s="424"/>
      <c r="BR160" s="424"/>
      <c r="BS160" s="424"/>
      <c r="BT160" s="424" t="s">
        <v>58</v>
      </c>
      <c r="BU160" s="424"/>
      <c r="BV160" s="424"/>
      <c r="BW160" s="424"/>
      <c r="BX160" s="424"/>
      <c r="BY160" s="424"/>
      <c r="BZ160" s="424" t="s">
        <v>59</v>
      </c>
      <c r="CA160" s="424"/>
      <c r="CB160" s="424"/>
      <c r="CC160" s="424"/>
      <c r="CD160" s="424"/>
      <c r="CE160" s="424"/>
      <c r="CF160" s="424" t="s">
        <v>60</v>
      </c>
      <c r="CG160" s="424"/>
      <c r="CH160" s="424"/>
      <c r="CI160" s="424"/>
      <c r="CJ160" s="424"/>
      <c r="CK160" s="424"/>
      <c r="CL160" s="424" t="s">
        <v>61</v>
      </c>
      <c r="CM160" s="424"/>
      <c r="CN160" s="424"/>
      <c r="CO160" s="424"/>
      <c r="CP160" s="424"/>
      <c r="CQ160" s="424"/>
    </row>
    <row r="161" spans="1:95" ht="63.75" customHeight="1" x14ac:dyDescent="0.2">
      <c r="A161" s="469" t="s">
        <v>223</v>
      </c>
      <c r="B161" s="361"/>
      <c r="C161" s="361"/>
      <c r="D161" s="361"/>
      <c r="E161" s="361"/>
      <c r="F161" s="361"/>
      <c r="G161" s="362"/>
      <c r="H161" s="343" t="s">
        <v>63</v>
      </c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5"/>
      <c r="T161" s="346" t="s">
        <v>64</v>
      </c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8"/>
      <c r="AF161" s="349" t="s">
        <v>65</v>
      </c>
      <c r="AG161" s="350"/>
      <c r="AH161" s="350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0"/>
      <c r="AS161" s="350"/>
      <c r="AT161" s="350"/>
      <c r="AU161" s="350"/>
      <c r="AV161" s="350"/>
      <c r="AW161" s="350"/>
      <c r="AX161" s="350"/>
      <c r="AY161" s="351"/>
      <c r="AZ161" s="352" t="s">
        <v>66</v>
      </c>
      <c r="BA161" s="353"/>
      <c r="BB161" s="353"/>
      <c r="BC161" s="353"/>
      <c r="BD161" s="353"/>
      <c r="BE161" s="353"/>
      <c r="BF161" s="354"/>
      <c r="BG161" s="352" t="s">
        <v>67</v>
      </c>
      <c r="BH161" s="353"/>
      <c r="BI161" s="353"/>
      <c r="BJ161" s="353"/>
      <c r="BK161" s="353"/>
      <c r="BL161" s="353"/>
      <c r="BM161" s="354"/>
      <c r="BN161" s="336">
        <v>100</v>
      </c>
      <c r="BO161" s="337"/>
      <c r="BP161" s="337"/>
      <c r="BQ161" s="337"/>
      <c r="BR161" s="337"/>
      <c r="BS161" s="338"/>
      <c r="BT161" s="336">
        <v>100</v>
      </c>
      <c r="BU161" s="337"/>
      <c r="BV161" s="337"/>
      <c r="BW161" s="337"/>
      <c r="BX161" s="337"/>
      <c r="BY161" s="338"/>
      <c r="BZ161" s="336">
        <v>100</v>
      </c>
      <c r="CA161" s="337"/>
      <c r="CB161" s="337"/>
      <c r="CC161" s="337"/>
      <c r="CD161" s="337"/>
      <c r="CE161" s="338"/>
      <c r="CF161" s="358">
        <v>3</v>
      </c>
      <c r="CG161" s="359"/>
      <c r="CH161" s="359"/>
      <c r="CI161" s="359"/>
      <c r="CJ161" s="359"/>
      <c r="CK161" s="360"/>
      <c r="CL161" s="336"/>
      <c r="CM161" s="337"/>
      <c r="CN161" s="337"/>
      <c r="CO161" s="337"/>
      <c r="CP161" s="337"/>
      <c r="CQ161" s="338"/>
    </row>
    <row r="162" spans="1:95" ht="61.5" customHeight="1" x14ac:dyDescent="0.2">
      <c r="A162" s="340" t="s">
        <v>224</v>
      </c>
      <c r="B162" s="361"/>
      <c r="C162" s="361"/>
      <c r="D162" s="361"/>
      <c r="E162" s="361"/>
      <c r="F162" s="361"/>
      <c r="G162" s="362"/>
      <c r="H162" s="343" t="s">
        <v>69</v>
      </c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5"/>
      <c r="T162" s="346" t="s">
        <v>64</v>
      </c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8"/>
      <c r="AF162" s="349" t="s">
        <v>65</v>
      </c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0"/>
      <c r="AS162" s="350"/>
      <c r="AT162" s="350"/>
      <c r="AU162" s="350"/>
      <c r="AV162" s="350"/>
      <c r="AW162" s="350"/>
      <c r="AX162" s="350"/>
      <c r="AY162" s="351"/>
      <c r="AZ162" s="352" t="s">
        <v>66</v>
      </c>
      <c r="BA162" s="353"/>
      <c r="BB162" s="353"/>
      <c r="BC162" s="353"/>
      <c r="BD162" s="353"/>
      <c r="BE162" s="353"/>
      <c r="BF162" s="354"/>
      <c r="BG162" s="352" t="s">
        <v>67</v>
      </c>
      <c r="BH162" s="353"/>
      <c r="BI162" s="353"/>
      <c r="BJ162" s="353"/>
      <c r="BK162" s="353"/>
      <c r="BL162" s="353"/>
      <c r="BM162" s="354"/>
      <c r="BN162" s="336">
        <v>100</v>
      </c>
      <c r="BO162" s="337"/>
      <c r="BP162" s="337"/>
      <c r="BQ162" s="337"/>
      <c r="BR162" s="337"/>
      <c r="BS162" s="338"/>
      <c r="BT162" s="336">
        <v>100</v>
      </c>
      <c r="BU162" s="337"/>
      <c r="BV162" s="337"/>
      <c r="BW162" s="337"/>
      <c r="BX162" s="337"/>
      <c r="BY162" s="338"/>
      <c r="BZ162" s="336">
        <v>100</v>
      </c>
      <c r="CA162" s="337"/>
      <c r="CB162" s="337"/>
      <c r="CC162" s="337"/>
      <c r="CD162" s="337"/>
      <c r="CE162" s="338"/>
      <c r="CF162" s="358">
        <v>3</v>
      </c>
      <c r="CG162" s="359"/>
      <c r="CH162" s="359"/>
      <c r="CI162" s="359"/>
      <c r="CJ162" s="359"/>
      <c r="CK162" s="360"/>
      <c r="CL162" s="336"/>
      <c r="CM162" s="337"/>
      <c r="CN162" s="337"/>
      <c r="CO162" s="337"/>
      <c r="CP162" s="337"/>
      <c r="CQ162" s="338"/>
    </row>
    <row r="163" spans="1:95" ht="60" customHeight="1" x14ac:dyDescent="0.2">
      <c r="A163" s="469" t="s">
        <v>227</v>
      </c>
      <c r="B163" s="361"/>
      <c r="C163" s="361"/>
      <c r="D163" s="361"/>
      <c r="E163" s="361"/>
      <c r="F163" s="361"/>
      <c r="G163" s="362"/>
      <c r="H163" s="343" t="s">
        <v>72</v>
      </c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5"/>
      <c r="T163" s="346" t="s">
        <v>64</v>
      </c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8"/>
      <c r="AF163" s="349" t="s">
        <v>65</v>
      </c>
      <c r="AG163" s="350"/>
      <c r="AH163" s="350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0"/>
      <c r="AS163" s="350"/>
      <c r="AT163" s="350"/>
      <c r="AU163" s="350"/>
      <c r="AV163" s="350"/>
      <c r="AW163" s="350"/>
      <c r="AX163" s="350"/>
      <c r="AY163" s="351"/>
      <c r="AZ163" s="352" t="s">
        <v>66</v>
      </c>
      <c r="BA163" s="353"/>
      <c r="BB163" s="353"/>
      <c r="BC163" s="353"/>
      <c r="BD163" s="353"/>
      <c r="BE163" s="353"/>
      <c r="BF163" s="354"/>
      <c r="BG163" s="352" t="s">
        <v>67</v>
      </c>
      <c r="BH163" s="353"/>
      <c r="BI163" s="353"/>
      <c r="BJ163" s="353"/>
      <c r="BK163" s="353"/>
      <c r="BL163" s="353"/>
      <c r="BM163" s="354"/>
      <c r="BN163" s="336">
        <v>100</v>
      </c>
      <c r="BO163" s="337"/>
      <c r="BP163" s="337"/>
      <c r="BQ163" s="337"/>
      <c r="BR163" s="337"/>
      <c r="BS163" s="338"/>
      <c r="BT163" s="336">
        <v>100</v>
      </c>
      <c r="BU163" s="337"/>
      <c r="BV163" s="337"/>
      <c r="BW163" s="337"/>
      <c r="BX163" s="337"/>
      <c r="BY163" s="338"/>
      <c r="BZ163" s="336">
        <v>100</v>
      </c>
      <c r="CA163" s="337"/>
      <c r="CB163" s="337"/>
      <c r="CC163" s="337"/>
      <c r="CD163" s="337"/>
      <c r="CE163" s="338"/>
      <c r="CF163" s="358">
        <v>3</v>
      </c>
      <c r="CG163" s="359"/>
      <c r="CH163" s="359"/>
      <c r="CI163" s="359"/>
      <c r="CJ163" s="359"/>
      <c r="CK163" s="360"/>
      <c r="CL163" s="336"/>
      <c r="CM163" s="337"/>
      <c r="CN163" s="337"/>
      <c r="CO163" s="337"/>
      <c r="CP163" s="337"/>
      <c r="CQ163" s="338"/>
    </row>
    <row r="164" spans="1:95" ht="39" customHeight="1" x14ac:dyDescent="0.2">
      <c r="A164" s="469" t="s">
        <v>223</v>
      </c>
      <c r="B164" s="361"/>
      <c r="C164" s="361"/>
      <c r="D164" s="361"/>
      <c r="E164" s="361"/>
      <c r="F164" s="361"/>
      <c r="G164" s="362"/>
      <c r="H164" s="343" t="s">
        <v>63</v>
      </c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5"/>
      <c r="T164" s="346" t="s">
        <v>64</v>
      </c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8"/>
      <c r="AF164" s="349" t="s">
        <v>73</v>
      </c>
      <c r="AG164" s="350"/>
      <c r="AH164" s="350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0"/>
      <c r="AS164" s="350"/>
      <c r="AT164" s="350"/>
      <c r="AU164" s="350"/>
      <c r="AV164" s="350"/>
      <c r="AW164" s="350"/>
      <c r="AX164" s="350"/>
      <c r="AY164" s="351"/>
      <c r="AZ164" s="352" t="s">
        <v>66</v>
      </c>
      <c r="BA164" s="353"/>
      <c r="BB164" s="353"/>
      <c r="BC164" s="353"/>
      <c r="BD164" s="353"/>
      <c r="BE164" s="353"/>
      <c r="BF164" s="354"/>
      <c r="BG164" s="352" t="s">
        <v>67</v>
      </c>
      <c r="BH164" s="353"/>
      <c r="BI164" s="353"/>
      <c r="BJ164" s="353"/>
      <c r="BK164" s="353"/>
      <c r="BL164" s="353"/>
      <c r="BM164" s="354"/>
      <c r="BN164" s="336">
        <v>100</v>
      </c>
      <c r="BO164" s="337"/>
      <c r="BP164" s="337"/>
      <c r="BQ164" s="337"/>
      <c r="BR164" s="337"/>
      <c r="BS164" s="338"/>
      <c r="BT164" s="336">
        <v>100</v>
      </c>
      <c r="BU164" s="337"/>
      <c r="BV164" s="337"/>
      <c r="BW164" s="337"/>
      <c r="BX164" s="337"/>
      <c r="BY164" s="338"/>
      <c r="BZ164" s="336">
        <v>100</v>
      </c>
      <c r="CA164" s="337"/>
      <c r="CB164" s="337"/>
      <c r="CC164" s="337"/>
      <c r="CD164" s="337"/>
      <c r="CE164" s="338"/>
      <c r="CF164" s="358">
        <v>3</v>
      </c>
      <c r="CG164" s="359"/>
      <c r="CH164" s="359"/>
      <c r="CI164" s="359"/>
      <c r="CJ164" s="359"/>
      <c r="CK164" s="360"/>
      <c r="CL164" s="336"/>
      <c r="CM164" s="337"/>
      <c r="CN164" s="337"/>
      <c r="CO164" s="337"/>
      <c r="CP164" s="337"/>
      <c r="CQ164" s="338"/>
    </row>
    <row r="165" spans="1:95" ht="39" customHeight="1" x14ac:dyDescent="0.2">
      <c r="A165" s="340" t="s">
        <v>224</v>
      </c>
      <c r="B165" s="361"/>
      <c r="C165" s="361"/>
      <c r="D165" s="361"/>
      <c r="E165" s="361"/>
      <c r="F165" s="361"/>
      <c r="G165" s="362"/>
      <c r="H165" s="343" t="s">
        <v>69</v>
      </c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5"/>
      <c r="T165" s="346" t="s">
        <v>64</v>
      </c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8"/>
      <c r="AF165" s="349" t="s">
        <v>73</v>
      </c>
      <c r="AG165" s="350"/>
      <c r="AH165" s="350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0"/>
      <c r="AS165" s="350"/>
      <c r="AT165" s="350"/>
      <c r="AU165" s="350"/>
      <c r="AV165" s="350"/>
      <c r="AW165" s="350"/>
      <c r="AX165" s="350"/>
      <c r="AY165" s="351"/>
      <c r="AZ165" s="352" t="s">
        <v>66</v>
      </c>
      <c r="BA165" s="353"/>
      <c r="BB165" s="353"/>
      <c r="BC165" s="353"/>
      <c r="BD165" s="353"/>
      <c r="BE165" s="353"/>
      <c r="BF165" s="354"/>
      <c r="BG165" s="352" t="s">
        <v>67</v>
      </c>
      <c r="BH165" s="353"/>
      <c r="BI165" s="353"/>
      <c r="BJ165" s="353"/>
      <c r="BK165" s="353"/>
      <c r="BL165" s="353"/>
      <c r="BM165" s="354"/>
      <c r="BN165" s="336">
        <v>100</v>
      </c>
      <c r="BO165" s="337"/>
      <c r="BP165" s="337"/>
      <c r="BQ165" s="337"/>
      <c r="BR165" s="337"/>
      <c r="BS165" s="338"/>
      <c r="BT165" s="336">
        <v>100</v>
      </c>
      <c r="BU165" s="337"/>
      <c r="BV165" s="337"/>
      <c r="BW165" s="337"/>
      <c r="BX165" s="337"/>
      <c r="BY165" s="338"/>
      <c r="BZ165" s="336">
        <v>100</v>
      </c>
      <c r="CA165" s="337"/>
      <c r="CB165" s="337"/>
      <c r="CC165" s="337"/>
      <c r="CD165" s="337"/>
      <c r="CE165" s="338"/>
      <c r="CF165" s="358">
        <v>3</v>
      </c>
      <c r="CG165" s="359"/>
      <c r="CH165" s="359"/>
      <c r="CI165" s="359"/>
      <c r="CJ165" s="359"/>
      <c r="CK165" s="360"/>
      <c r="CL165" s="336"/>
      <c r="CM165" s="337"/>
      <c r="CN165" s="337"/>
      <c r="CO165" s="337"/>
      <c r="CP165" s="337"/>
      <c r="CQ165" s="338"/>
    </row>
    <row r="166" spans="1:95" ht="39.75" customHeight="1" x14ac:dyDescent="0.2">
      <c r="A166" s="469" t="s">
        <v>227</v>
      </c>
      <c r="B166" s="361"/>
      <c r="C166" s="361"/>
      <c r="D166" s="361"/>
      <c r="E166" s="361"/>
      <c r="F166" s="361"/>
      <c r="G166" s="362"/>
      <c r="H166" s="343" t="s">
        <v>72</v>
      </c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5"/>
      <c r="T166" s="346" t="s">
        <v>64</v>
      </c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8"/>
      <c r="AF166" s="349" t="s">
        <v>73</v>
      </c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0"/>
      <c r="AS166" s="350"/>
      <c r="AT166" s="350"/>
      <c r="AU166" s="350"/>
      <c r="AV166" s="350"/>
      <c r="AW166" s="350"/>
      <c r="AX166" s="350"/>
      <c r="AY166" s="351"/>
      <c r="AZ166" s="352" t="s">
        <v>66</v>
      </c>
      <c r="BA166" s="353"/>
      <c r="BB166" s="353"/>
      <c r="BC166" s="353"/>
      <c r="BD166" s="353"/>
      <c r="BE166" s="353"/>
      <c r="BF166" s="354"/>
      <c r="BG166" s="352" t="s">
        <v>67</v>
      </c>
      <c r="BH166" s="353"/>
      <c r="BI166" s="353"/>
      <c r="BJ166" s="353"/>
      <c r="BK166" s="353"/>
      <c r="BL166" s="353"/>
      <c r="BM166" s="354"/>
      <c r="BN166" s="336">
        <v>100</v>
      </c>
      <c r="BO166" s="337"/>
      <c r="BP166" s="337"/>
      <c r="BQ166" s="337"/>
      <c r="BR166" s="337"/>
      <c r="BS166" s="338"/>
      <c r="BT166" s="336">
        <v>100</v>
      </c>
      <c r="BU166" s="337"/>
      <c r="BV166" s="337"/>
      <c r="BW166" s="337"/>
      <c r="BX166" s="337"/>
      <c r="BY166" s="338"/>
      <c r="BZ166" s="336">
        <v>100</v>
      </c>
      <c r="CA166" s="337"/>
      <c r="CB166" s="337"/>
      <c r="CC166" s="337"/>
      <c r="CD166" s="337"/>
      <c r="CE166" s="338"/>
      <c r="CF166" s="358">
        <v>3</v>
      </c>
      <c r="CG166" s="359"/>
      <c r="CH166" s="359"/>
      <c r="CI166" s="359"/>
      <c r="CJ166" s="359"/>
      <c r="CK166" s="360"/>
      <c r="CL166" s="336"/>
      <c r="CM166" s="337"/>
      <c r="CN166" s="337"/>
      <c r="CO166" s="337"/>
      <c r="CP166" s="337"/>
      <c r="CQ166" s="338"/>
    </row>
    <row r="167" spans="1:95" ht="3" customHeight="1" x14ac:dyDescent="0.2">
      <c r="A167" s="439"/>
      <c r="B167" s="439"/>
      <c r="C167" s="439"/>
      <c r="D167" s="439"/>
      <c r="E167" s="439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  <c r="AV167" s="439"/>
      <c r="AW167" s="439"/>
      <c r="AX167" s="439"/>
      <c r="AY167" s="439"/>
      <c r="AZ167" s="439"/>
      <c r="BA167" s="439"/>
      <c r="BB167" s="439"/>
      <c r="BC167" s="439"/>
      <c r="BD167" s="439"/>
      <c r="BE167" s="439"/>
      <c r="BF167" s="439"/>
      <c r="BG167" s="439"/>
      <c r="BH167" s="439"/>
      <c r="BI167" s="439"/>
      <c r="BJ167" s="439"/>
      <c r="BK167" s="439"/>
      <c r="BL167" s="439"/>
      <c r="BM167" s="439"/>
      <c r="BN167" s="439"/>
      <c r="BO167" s="439"/>
      <c r="BP167" s="439"/>
      <c r="BQ167" s="439"/>
      <c r="BR167" s="439"/>
      <c r="BS167" s="439"/>
      <c r="BT167" s="439"/>
      <c r="BU167" s="439"/>
      <c r="BV167" s="439"/>
      <c r="BW167" s="439"/>
      <c r="BX167" s="439"/>
      <c r="BY167" s="439"/>
      <c r="BZ167" s="439"/>
      <c r="CA167" s="439"/>
      <c r="CB167" s="439"/>
      <c r="CC167" s="439"/>
      <c r="CD167" s="439"/>
      <c r="CE167" s="439"/>
    </row>
    <row r="168" spans="1:95" ht="16.5" customHeight="1" x14ac:dyDescent="0.2">
      <c r="A168" s="368" t="s">
        <v>74</v>
      </c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</row>
    <row r="169" spans="1:95" ht="9" customHeight="1" x14ac:dyDescent="0.2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</row>
    <row r="170" spans="1:95" ht="75" customHeight="1" x14ac:dyDescent="0.2">
      <c r="A170" s="424" t="s">
        <v>36</v>
      </c>
      <c r="B170" s="424"/>
      <c r="C170" s="424"/>
      <c r="D170" s="424"/>
      <c r="E170" s="424"/>
      <c r="F170" s="424"/>
      <c r="G170" s="424"/>
      <c r="H170" s="405" t="s">
        <v>76</v>
      </c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7"/>
      <c r="T170" s="352" t="s">
        <v>77</v>
      </c>
      <c r="U170" s="353"/>
      <c r="V170" s="353"/>
      <c r="W170" s="353"/>
      <c r="X170" s="353"/>
      <c r="Y170" s="353"/>
      <c r="Z170" s="353"/>
      <c r="AA170" s="353"/>
      <c r="AB170" s="354"/>
      <c r="AC170" s="352" t="s">
        <v>78</v>
      </c>
      <c r="AD170" s="353"/>
      <c r="AE170" s="353"/>
      <c r="AF170" s="353"/>
      <c r="AG170" s="353"/>
      <c r="AH170" s="353"/>
      <c r="AI170" s="353"/>
      <c r="AJ170" s="353"/>
      <c r="AK170" s="353"/>
      <c r="AL170" s="353"/>
      <c r="AM170" s="353"/>
      <c r="AN170" s="353"/>
      <c r="AO170" s="353"/>
      <c r="AP170" s="353"/>
      <c r="AQ170" s="353"/>
      <c r="AR170" s="353"/>
      <c r="AS170" s="353"/>
      <c r="AT170" s="353"/>
      <c r="AU170" s="353"/>
      <c r="AV170" s="353"/>
      <c r="AW170" s="353"/>
      <c r="AX170" s="353"/>
      <c r="AY170" s="353"/>
      <c r="AZ170" s="353"/>
      <c r="BA170" s="354"/>
      <c r="BB170" s="352" t="s">
        <v>79</v>
      </c>
      <c r="BC170" s="353"/>
      <c r="BD170" s="353"/>
      <c r="BE170" s="353"/>
      <c r="BF170" s="353"/>
      <c r="BG170" s="353"/>
      <c r="BH170" s="353"/>
      <c r="BI170" s="353"/>
      <c r="BJ170" s="353"/>
      <c r="BK170" s="353"/>
      <c r="BL170" s="353"/>
      <c r="BM170" s="353"/>
      <c r="BN170" s="353"/>
      <c r="BO170" s="353"/>
      <c r="BP170" s="354"/>
      <c r="BQ170" s="352" t="s">
        <v>80</v>
      </c>
      <c r="BR170" s="353"/>
      <c r="BS170" s="353"/>
      <c r="BT170" s="353"/>
      <c r="BU170" s="353"/>
      <c r="BV170" s="353"/>
      <c r="BW170" s="353"/>
      <c r="BX170" s="353"/>
      <c r="BY170" s="353"/>
      <c r="BZ170" s="353"/>
      <c r="CA170" s="353"/>
      <c r="CB170" s="353"/>
      <c r="CC170" s="353"/>
      <c r="CD170" s="353"/>
      <c r="CE170" s="354"/>
      <c r="CF170" s="424" t="s">
        <v>81</v>
      </c>
      <c r="CG170" s="424"/>
      <c r="CH170" s="424"/>
      <c r="CI170" s="424"/>
      <c r="CJ170" s="424"/>
      <c r="CK170" s="424"/>
      <c r="CL170" s="424"/>
      <c r="CM170" s="424"/>
      <c r="CN170" s="424"/>
      <c r="CO170" s="424"/>
      <c r="CP170" s="424"/>
      <c r="CQ170" s="424"/>
    </row>
    <row r="171" spans="1:95" x14ac:dyDescent="0.2">
      <c r="A171" s="424"/>
      <c r="B171" s="424"/>
      <c r="C171" s="424"/>
      <c r="D171" s="424"/>
      <c r="E171" s="424"/>
      <c r="F171" s="424"/>
      <c r="G171" s="424"/>
      <c r="H171" s="405" t="s">
        <v>42</v>
      </c>
      <c r="I171" s="406"/>
      <c r="J171" s="406"/>
      <c r="K171" s="406"/>
      <c r="L171" s="406"/>
      <c r="M171" s="406"/>
      <c r="N171" s="406"/>
      <c r="O171" s="406"/>
      <c r="P171" s="406"/>
      <c r="Q171" s="406"/>
      <c r="R171" s="406"/>
      <c r="S171" s="407"/>
      <c r="T171" s="411" t="s">
        <v>42</v>
      </c>
      <c r="U171" s="412"/>
      <c r="V171" s="412"/>
      <c r="W171" s="412"/>
      <c r="X171" s="412"/>
      <c r="Y171" s="412"/>
      <c r="Z171" s="412"/>
      <c r="AA171" s="412"/>
      <c r="AB171" s="413"/>
      <c r="AC171" s="405" t="s">
        <v>42</v>
      </c>
      <c r="AD171" s="406"/>
      <c r="AE171" s="406"/>
      <c r="AF171" s="406"/>
      <c r="AG171" s="406"/>
      <c r="AH171" s="406"/>
      <c r="AI171" s="406"/>
      <c r="AJ171" s="406"/>
      <c r="AK171" s="406"/>
      <c r="AL171" s="406"/>
      <c r="AM171" s="406"/>
      <c r="AN171" s="406"/>
      <c r="AO171" s="406"/>
      <c r="AP171" s="406"/>
      <c r="AQ171" s="406"/>
      <c r="AR171" s="407"/>
      <c r="AS171" s="405" t="s">
        <v>82</v>
      </c>
      <c r="AT171" s="406"/>
      <c r="AU171" s="406"/>
      <c r="AV171" s="406"/>
      <c r="AW171" s="406"/>
      <c r="AX171" s="406"/>
      <c r="AY171" s="406"/>
      <c r="AZ171" s="406"/>
      <c r="BA171" s="407"/>
      <c r="BB171" s="414" t="s">
        <v>6</v>
      </c>
      <c r="BC171" s="415"/>
      <c r="BD171" s="377" t="s">
        <v>12</v>
      </c>
      <c r="BE171" s="377"/>
      <c r="BF171" s="131"/>
      <c r="BG171" s="414" t="s">
        <v>6</v>
      </c>
      <c r="BH171" s="415"/>
      <c r="BI171" s="377" t="s">
        <v>6</v>
      </c>
      <c r="BJ171" s="377"/>
      <c r="BK171" s="131"/>
      <c r="BL171" s="414" t="s">
        <v>6</v>
      </c>
      <c r="BM171" s="415"/>
      <c r="BN171" s="377" t="s">
        <v>205</v>
      </c>
      <c r="BO171" s="377"/>
      <c r="BP171" s="131"/>
      <c r="BQ171" s="414" t="s">
        <v>6</v>
      </c>
      <c r="BR171" s="415"/>
      <c r="BS171" s="377" t="s">
        <v>12</v>
      </c>
      <c r="BT171" s="377"/>
      <c r="BU171" s="131"/>
      <c r="BV171" s="414" t="s">
        <v>6</v>
      </c>
      <c r="BW171" s="415"/>
      <c r="BX171" s="377" t="s">
        <v>6</v>
      </c>
      <c r="BY171" s="377"/>
      <c r="BZ171" s="131"/>
      <c r="CA171" s="414" t="s">
        <v>6</v>
      </c>
      <c r="CB171" s="415"/>
      <c r="CC171" s="377" t="s">
        <v>205</v>
      </c>
      <c r="CD171" s="377"/>
      <c r="CE171" s="131"/>
      <c r="CF171" s="405" t="s">
        <v>45</v>
      </c>
      <c r="CG171" s="406"/>
      <c r="CH171" s="406"/>
      <c r="CI171" s="406"/>
      <c r="CJ171" s="406"/>
      <c r="CK171" s="407"/>
      <c r="CL171" s="405" t="s">
        <v>46</v>
      </c>
      <c r="CM171" s="406"/>
      <c r="CN171" s="406"/>
      <c r="CO171" s="406"/>
      <c r="CP171" s="406"/>
      <c r="CQ171" s="407"/>
    </row>
    <row r="172" spans="1:95" x14ac:dyDescent="0.2">
      <c r="A172" s="424"/>
      <c r="B172" s="424"/>
      <c r="C172" s="424"/>
      <c r="D172" s="424"/>
      <c r="E172" s="424"/>
      <c r="F172" s="424"/>
      <c r="G172" s="424"/>
      <c r="H172" s="411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3"/>
      <c r="T172" s="411"/>
      <c r="U172" s="412"/>
      <c r="V172" s="412"/>
      <c r="W172" s="412"/>
      <c r="X172" s="412"/>
      <c r="Y172" s="412"/>
      <c r="Z172" s="412"/>
      <c r="AA172" s="412"/>
      <c r="AB172" s="413"/>
      <c r="AC172" s="411"/>
      <c r="AD172" s="412"/>
      <c r="AE172" s="412"/>
      <c r="AF172" s="412"/>
      <c r="AG172" s="412"/>
      <c r="AH172" s="412"/>
      <c r="AI172" s="412"/>
      <c r="AJ172" s="412"/>
      <c r="AK172" s="412"/>
      <c r="AL172" s="412"/>
      <c r="AM172" s="412"/>
      <c r="AN172" s="412"/>
      <c r="AO172" s="412"/>
      <c r="AP172" s="412"/>
      <c r="AQ172" s="412"/>
      <c r="AR172" s="413"/>
      <c r="AS172" s="411"/>
      <c r="AT172" s="412"/>
      <c r="AU172" s="412"/>
      <c r="AV172" s="412"/>
      <c r="AW172" s="412"/>
      <c r="AX172" s="412"/>
      <c r="AY172" s="412"/>
      <c r="AZ172" s="412"/>
      <c r="BA172" s="413"/>
      <c r="BB172" s="411" t="s">
        <v>83</v>
      </c>
      <c r="BC172" s="412"/>
      <c r="BD172" s="412"/>
      <c r="BE172" s="412"/>
      <c r="BF172" s="413"/>
      <c r="BG172" s="411" t="s">
        <v>84</v>
      </c>
      <c r="BH172" s="412"/>
      <c r="BI172" s="412"/>
      <c r="BJ172" s="412"/>
      <c r="BK172" s="413"/>
      <c r="BL172" s="411" t="s">
        <v>85</v>
      </c>
      <c r="BM172" s="412"/>
      <c r="BN172" s="412"/>
      <c r="BO172" s="412"/>
      <c r="BP172" s="413"/>
      <c r="BQ172" s="411" t="s">
        <v>83</v>
      </c>
      <c r="BR172" s="412"/>
      <c r="BS172" s="412"/>
      <c r="BT172" s="412"/>
      <c r="BU172" s="413"/>
      <c r="BV172" s="411" t="s">
        <v>84</v>
      </c>
      <c r="BW172" s="412"/>
      <c r="BX172" s="412"/>
      <c r="BY172" s="412"/>
      <c r="BZ172" s="413"/>
      <c r="CA172" s="411" t="s">
        <v>85</v>
      </c>
      <c r="CB172" s="412"/>
      <c r="CC172" s="412"/>
      <c r="CD172" s="412"/>
      <c r="CE172" s="413"/>
      <c r="CF172" s="411"/>
      <c r="CG172" s="412"/>
      <c r="CH172" s="412"/>
      <c r="CI172" s="412"/>
      <c r="CJ172" s="412"/>
      <c r="CK172" s="413"/>
      <c r="CL172" s="411"/>
      <c r="CM172" s="412"/>
      <c r="CN172" s="412"/>
      <c r="CO172" s="412"/>
      <c r="CP172" s="412"/>
      <c r="CQ172" s="413"/>
    </row>
    <row r="173" spans="1:95" x14ac:dyDescent="0.2">
      <c r="A173" s="424"/>
      <c r="B173" s="424"/>
      <c r="C173" s="424"/>
      <c r="D173" s="424"/>
      <c r="E173" s="424"/>
      <c r="F173" s="424"/>
      <c r="G173" s="424"/>
      <c r="H173" s="411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413"/>
      <c r="T173" s="411"/>
      <c r="U173" s="412"/>
      <c r="V173" s="412"/>
      <c r="W173" s="412"/>
      <c r="X173" s="412"/>
      <c r="Y173" s="412"/>
      <c r="Z173" s="412"/>
      <c r="AA173" s="412"/>
      <c r="AB173" s="413"/>
      <c r="AC173" s="411"/>
      <c r="AD173" s="412"/>
      <c r="AE173" s="412"/>
      <c r="AF173" s="412"/>
      <c r="AG173" s="412"/>
      <c r="AH173" s="412"/>
      <c r="AI173" s="412"/>
      <c r="AJ173" s="412"/>
      <c r="AK173" s="412"/>
      <c r="AL173" s="412"/>
      <c r="AM173" s="412"/>
      <c r="AN173" s="412"/>
      <c r="AO173" s="412"/>
      <c r="AP173" s="412"/>
      <c r="AQ173" s="412"/>
      <c r="AR173" s="413"/>
      <c r="AS173" s="408"/>
      <c r="AT173" s="409"/>
      <c r="AU173" s="409"/>
      <c r="AV173" s="409"/>
      <c r="AW173" s="409"/>
      <c r="AX173" s="409"/>
      <c r="AY173" s="409"/>
      <c r="AZ173" s="409"/>
      <c r="BA173" s="410"/>
      <c r="BB173" s="411"/>
      <c r="BC173" s="412"/>
      <c r="BD173" s="412"/>
      <c r="BE173" s="412"/>
      <c r="BF173" s="413"/>
      <c r="BG173" s="411"/>
      <c r="BH173" s="412"/>
      <c r="BI173" s="412"/>
      <c r="BJ173" s="412"/>
      <c r="BK173" s="413"/>
      <c r="BL173" s="411"/>
      <c r="BM173" s="412"/>
      <c r="BN173" s="412"/>
      <c r="BO173" s="412"/>
      <c r="BP173" s="413"/>
      <c r="BQ173" s="411"/>
      <c r="BR173" s="412"/>
      <c r="BS173" s="412"/>
      <c r="BT173" s="412"/>
      <c r="BU173" s="413"/>
      <c r="BV173" s="411"/>
      <c r="BW173" s="412"/>
      <c r="BX173" s="412"/>
      <c r="BY173" s="412"/>
      <c r="BZ173" s="413"/>
      <c r="CA173" s="411"/>
      <c r="CB173" s="412"/>
      <c r="CC173" s="412"/>
      <c r="CD173" s="412"/>
      <c r="CE173" s="413"/>
      <c r="CF173" s="411"/>
      <c r="CG173" s="412"/>
      <c r="CH173" s="412"/>
      <c r="CI173" s="412"/>
      <c r="CJ173" s="412"/>
      <c r="CK173" s="413"/>
      <c r="CL173" s="411"/>
      <c r="CM173" s="412"/>
      <c r="CN173" s="412"/>
      <c r="CO173" s="412"/>
      <c r="CP173" s="412"/>
      <c r="CQ173" s="413"/>
    </row>
    <row r="174" spans="1:95" ht="39" customHeight="1" x14ac:dyDescent="0.2">
      <c r="A174" s="424"/>
      <c r="B174" s="424"/>
      <c r="C174" s="424"/>
      <c r="D174" s="424"/>
      <c r="E174" s="424"/>
      <c r="F174" s="424"/>
      <c r="G174" s="424"/>
      <c r="H174" s="408"/>
      <c r="I174" s="409"/>
      <c r="J174" s="409"/>
      <c r="K174" s="409"/>
      <c r="L174" s="409"/>
      <c r="M174" s="409"/>
      <c r="N174" s="409"/>
      <c r="O174" s="409"/>
      <c r="P174" s="409"/>
      <c r="Q174" s="409"/>
      <c r="R174" s="409"/>
      <c r="S174" s="410"/>
      <c r="T174" s="408"/>
      <c r="U174" s="409"/>
      <c r="V174" s="409"/>
      <c r="W174" s="409"/>
      <c r="X174" s="409"/>
      <c r="Y174" s="409"/>
      <c r="Z174" s="409"/>
      <c r="AA174" s="409"/>
      <c r="AB174" s="410"/>
      <c r="AC174" s="408"/>
      <c r="AD174" s="409"/>
      <c r="AE174" s="409"/>
      <c r="AF174" s="409"/>
      <c r="AG174" s="409"/>
      <c r="AH174" s="409"/>
      <c r="AI174" s="409"/>
      <c r="AJ174" s="409"/>
      <c r="AK174" s="409"/>
      <c r="AL174" s="409"/>
      <c r="AM174" s="409"/>
      <c r="AN174" s="409"/>
      <c r="AO174" s="409"/>
      <c r="AP174" s="409"/>
      <c r="AQ174" s="409"/>
      <c r="AR174" s="410"/>
      <c r="AS174" s="352" t="s">
        <v>50</v>
      </c>
      <c r="AT174" s="353"/>
      <c r="AU174" s="353"/>
      <c r="AV174" s="353"/>
      <c r="AW174" s="354"/>
      <c r="AX174" s="352" t="s">
        <v>51</v>
      </c>
      <c r="AY174" s="353"/>
      <c r="AZ174" s="353"/>
      <c r="BA174" s="354"/>
      <c r="BB174" s="408"/>
      <c r="BC174" s="409"/>
      <c r="BD174" s="409"/>
      <c r="BE174" s="409"/>
      <c r="BF174" s="410"/>
      <c r="BG174" s="408"/>
      <c r="BH174" s="409"/>
      <c r="BI174" s="409"/>
      <c r="BJ174" s="409"/>
      <c r="BK174" s="410"/>
      <c r="BL174" s="408"/>
      <c r="BM174" s="409"/>
      <c r="BN174" s="409"/>
      <c r="BO174" s="409"/>
      <c r="BP174" s="410"/>
      <c r="BQ174" s="408"/>
      <c r="BR174" s="409"/>
      <c r="BS174" s="409"/>
      <c r="BT174" s="409"/>
      <c r="BU174" s="410"/>
      <c r="BV174" s="408"/>
      <c r="BW174" s="409"/>
      <c r="BX174" s="409"/>
      <c r="BY174" s="409"/>
      <c r="BZ174" s="410"/>
      <c r="CA174" s="408"/>
      <c r="CB174" s="409"/>
      <c r="CC174" s="409"/>
      <c r="CD174" s="409"/>
      <c r="CE174" s="410"/>
      <c r="CF174" s="408"/>
      <c r="CG174" s="409"/>
      <c r="CH174" s="409"/>
      <c r="CI174" s="409"/>
      <c r="CJ174" s="409"/>
      <c r="CK174" s="410"/>
      <c r="CL174" s="408"/>
      <c r="CM174" s="409"/>
      <c r="CN174" s="409"/>
      <c r="CO174" s="409"/>
      <c r="CP174" s="409"/>
      <c r="CQ174" s="410"/>
    </row>
    <row r="175" spans="1:95" x14ac:dyDescent="0.2">
      <c r="A175" s="424" t="s">
        <v>27</v>
      </c>
      <c r="B175" s="424"/>
      <c r="C175" s="424"/>
      <c r="D175" s="424"/>
      <c r="E175" s="424"/>
      <c r="F175" s="424"/>
      <c r="G175" s="424"/>
      <c r="H175" s="352" t="s">
        <v>52</v>
      </c>
      <c r="I175" s="353"/>
      <c r="J175" s="353"/>
      <c r="K175" s="353"/>
      <c r="L175" s="353"/>
      <c r="M175" s="353"/>
      <c r="N175" s="353"/>
      <c r="O175" s="353"/>
      <c r="P175" s="353"/>
      <c r="Q175" s="353"/>
      <c r="R175" s="353"/>
      <c r="S175" s="354"/>
      <c r="T175" s="352" t="s">
        <v>53</v>
      </c>
      <c r="U175" s="353"/>
      <c r="V175" s="353"/>
      <c r="W175" s="353"/>
      <c r="X175" s="353"/>
      <c r="Y175" s="353"/>
      <c r="Z175" s="353"/>
      <c r="AA175" s="353"/>
      <c r="AB175" s="354"/>
      <c r="AC175" s="405" t="s">
        <v>54</v>
      </c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07"/>
      <c r="AS175" s="352" t="s">
        <v>55</v>
      </c>
      <c r="AT175" s="353"/>
      <c r="AU175" s="353"/>
      <c r="AV175" s="353"/>
      <c r="AW175" s="354"/>
      <c r="AX175" s="352" t="s">
        <v>56</v>
      </c>
      <c r="AY175" s="353"/>
      <c r="AZ175" s="353"/>
      <c r="BA175" s="354"/>
      <c r="BB175" s="424" t="s">
        <v>57</v>
      </c>
      <c r="BC175" s="424"/>
      <c r="BD175" s="424"/>
      <c r="BE175" s="424"/>
      <c r="BF175" s="424"/>
      <c r="BG175" s="424" t="s">
        <v>58</v>
      </c>
      <c r="BH175" s="424"/>
      <c r="BI175" s="424"/>
      <c r="BJ175" s="424"/>
      <c r="BK175" s="424"/>
      <c r="BL175" s="424" t="s">
        <v>59</v>
      </c>
      <c r="BM175" s="424"/>
      <c r="BN175" s="424"/>
      <c r="BO175" s="424"/>
      <c r="BP175" s="424"/>
      <c r="BQ175" s="424" t="s">
        <v>60</v>
      </c>
      <c r="BR175" s="424"/>
      <c r="BS175" s="424"/>
      <c r="BT175" s="424"/>
      <c r="BU175" s="424"/>
      <c r="BV175" s="424" t="s">
        <v>61</v>
      </c>
      <c r="BW175" s="424"/>
      <c r="BX175" s="424"/>
      <c r="BY175" s="424"/>
      <c r="BZ175" s="424"/>
      <c r="CA175" s="424" t="s">
        <v>86</v>
      </c>
      <c r="CB175" s="424"/>
      <c r="CC175" s="424"/>
      <c r="CD175" s="424"/>
      <c r="CE175" s="424"/>
      <c r="CF175" s="424" t="s">
        <v>87</v>
      </c>
      <c r="CG175" s="424"/>
      <c r="CH175" s="424"/>
      <c r="CI175" s="424"/>
      <c r="CJ175" s="424"/>
      <c r="CK175" s="424"/>
      <c r="CL175" s="424" t="s">
        <v>88</v>
      </c>
      <c r="CM175" s="424"/>
      <c r="CN175" s="424"/>
      <c r="CO175" s="424"/>
      <c r="CP175" s="424"/>
      <c r="CQ175" s="424"/>
    </row>
    <row r="176" spans="1:95" ht="40.5" customHeight="1" x14ac:dyDescent="0.2">
      <c r="A176" s="469" t="s">
        <v>223</v>
      </c>
      <c r="B176" s="361"/>
      <c r="C176" s="361"/>
      <c r="D176" s="361"/>
      <c r="E176" s="361"/>
      <c r="F176" s="361"/>
      <c r="G176" s="362"/>
      <c r="H176" s="343" t="s">
        <v>63</v>
      </c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5"/>
      <c r="T176" s="336" t="s">
        <v>64</v>
      </c>
      <c r="U176" s="337"/>
      <c r="V176" s="337"/>
      <c r="W176" s="337"/>
      <c r="X176" s="337"/>
      <c r="Y176" s="337"/>
      <c r="Z176" s="337"/>
      <c r="AA176" s="337"/>
      <c r="AB176" s="338"/>
      <c r="AC176" s="349" t="s">
        <v>133</v>
      </c>
      <c r="AD176" s="350"/>
      <c r="AE176" s="350"/>
      <c r="AF176" s="350"/>
      <c r="AG176" s="350"/>
      <c r="AH176" s="350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1"/>
      <c r="AS176" s="352" t="s">
        <v>90</v>
      </c>
      <c r="AT176" s="353"/>
      <c r="AU176" s="353"/>
      <c r="AV176" s="353"/>
      <c r="AW176" s="354"/>
      <c r="AX176" s="384" t="s">
        <v>91</v>
      </c>
      <c r="AY176" s="385"/>
      <c r="AZ176" s="385"/>
      <c r="BA176" s="386"/>
      <c r="BB176" s="336">
        <f>204+5+11+5</f>
        <v>225</v>
      </c>
      <c r="BC176" s="337"/>
      <c r="BD176" s="337"/>
      <c r="BE176" s="337"/>
      <c r="BF176" s="338"/>
      <c r="BG176" s="336">
        <v>200</v>
      </c>
      <c r="BH176" s="337"/>
      <c r="BI176" s="337"/>
      <c r="BJ176" s="337"/>
      <c r="BK176" s="338"/>
      <c r="BL176" s="336">
        <v>200</v>
      </c>
      <c r="BM176" s="337"/>
      <c r="BN176" s="337"/>
      <c r="BO176" s="337"/>
      <c r="BP176" s="338"/>
      <c r="BQ176" s="336"/>
      <c r="BR176" s="337"/>
      <c r="BS176" s="337"/>
      <c r="BT176" s="337"/>
      <c r="BU176" s="338"/>
      <c r="BV176" s="336"/>
      <c r="BW176" s="337"/>
      <c r="BX176" s="337"/>
      <c r="BY176" s="337"/>
      <c r="BZ176" s="338"/>
      <c r="CA176" s="336"/>
      <c r="CB176" s="337"/>
      <c r="CC176" s="337"/>
      <c r="CD176" s="337"/>
      <c r="CE176" s="338"/>
      <c r="CF176" s="339">
        <v>3</v>
      </c>
      <c r="CG176" s="339"/>
      <c r="CH176" s="339"/>
      <c r="CI176" s="339"/>
      <c r="CJ176" s="339"/>
      <c r="CK176" s="339"/>
      <c r="CL176" s="336"/>
      <c r="CM176" s="337"/>
      <c r="CN176" s="337"/>
      <c r="CO176" s="337"/>
      <c r="CP176" s="337"/>
      <c r="CQ176" s="338"/>
    </row>
    <row r="177" spans="1:95" ht="39" customHeight="1" x14ac:dyDescent="0.2">
      <c r="A177" s="340" t="s">
        <v>224</v>
      </c>
      <c r="B177" s="361"/>
      <c r="C177" s="361"/>
      <c r="D177" s="361"/>
      <c r="E177" s="361"/>
      <c r="F177" s="361"/>
      <c r="G177" s="362"/>
      <c r="H177" s="343" t="s">
        <v>69</v>
      </c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5"/>
      <c r="T177" s="336" t="s">
        <v>64</v>
      </c>
      <c r="U177" s="337"/>
      <c r="V177" s="337"/>
      <c r="W177" s="337"/>
      <c r="X177" s="337"/>
      <c r="Y177" s="337"/>
      <c r="Z177" s="337"/>
      <c r="AA177" s="337"/>
      <c r="AB177" s="338"/>
      <c r="AC177" s="349" t="s">
        <v>133</v>
      </c>
      <c r="AD177" s="350"/>
      <c r="AE177" s="350"/>
      <c r="AF177" s="350"/>
      <c r="AG177" s="350"/>
      <c r="AH177" s="350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1"/>
      <c r="AS177" s="352" t="s">
        <v>90</v>
      </c>
      <c r="AT177" s="353"/>
      <c r="AU177" s="353"/>
      <c r="AV177" s="353"/>
      <c r="AW177" s="354"/>
      <c r="AX177" s="384" t="s">
        <v>91</v>
      </c>
      <c r="AY177" s="385"/>
      <c r="AZ177" s="385"/>
      <c r="BA177" s="386"/>
      <c r="BB177" s="336">
        <f>200+20+5</f>
        <v>225</v>
      </c>
      <c r="BC177" s="337"/>
      <c r="BD177" s="337"/>
      <c r="BE177" s="337"/>
      <c r="BF177" s="338"/>
      <c r="BG177" s="336">
        <v>200</v>
      </c>
      <c r="BH177" s="337"/>
      <c r="BI177" s="337"/>
      <c r="BJ177" s="337"/>
      <c r="BK177" s="338"/>
      <c r="BL177" s="336">
        <v>200</v>
      </c>
      <c r="BM177" s="337"/>
      <c r="BN177" s="337"/>
      <c r="BO177" s="337"/>
      <c r="BP177" s="338"/>
      <c r="BQ177" s="336"/>
      <c r="BR177" s="337"/>
      <c r="BS177" s="337"/>
      <c r="BT177" s="337"/>
      <c r="BU177" s="338"/>
      <c r="BV177" s="336"/>
      <c r="BW177" s="337"/>
      <c r="BX177" s="337"/>
      <c r="BY177" s="337"/>
      <c r="BZ177" s="338"/>
      <c r="CA177" s="336"/>
      <c r="CB177" s="337"/>
      <c r="CC177" s="337"/>
      <c r="CD177" s="337"/>
      <c r="CE177" s="338"/>
      <c r="CF177" s="339">
        <v>3</v>
      </c>
      <c r="CG177" s="339"/>
      <c r="CH177" s="339"/>
      <c r="CI177" s="339"/>
      <c r="CJ177" s="339"/>
      <c r="CK177" s="339"/>
      <c r="CL177" s="336"/>
      <c r="CM177" s="337"/>
      <c r="CN177" s="337"/>
      <c r="CO177" s="337"/>
      <c r="CP177" s="337"/>
      <c r="CQ177" s="338"/>
    </row>
    <row r="178" spans="1:95" ht="42" customHeight="1" x14ac:dyDescent="0.2">
      <c r="A178" s="469" t="s">
        <v>227</v>
      </c>
      <c r="B178" s="361"/>
      <c r="C178" s="361"/>
      <c r="D178" s="361"/>
      <c r="E178" s="361"/>
      <c r="F178" s="361"/>
      <c r="G178" s="362"/>
      <c r="H178" s="470" t="s">
        <v>72</v>
      </c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2"/>
      <c r="T178" s="336" t="s">
        <v>64</v>
      </c>
      <c r="U178" s="337"/>
      <c r="V178" s="337"/>
      <c r="W178" s="337"/>
      <c r="X178" s="337"/>
      <c r="Y178" s="337"/>
      <c r="Z178" s="337"/>
      <c r="AA178" s="337"/>
      <c r="AB178" s="338"/>
      <c r="AC178" s="349" t="s">
        <v>133</v>
      </c>
      <c r="AD178" s="350"/>
      <c r="AE178" s="350"/>
      <c r="AF178" s="350"/>
      <c r="AG178" s="350"/>
      <c r="AH178" s="350"/>
      <c r="AI178" s="350"/>
      <c r="AJ178" s="350"/>
      <c r="AK178" s="350"/>
      <c r="AL178" s="350"/>
      <c r="AM178" s="350"/>
      <c r="AN178" s="350"/>
      <c r="AO178" s="350"/>
      <c r="AP178" s="350"/>
      <c r="AQ178" s="350"/>
      <c r="AR178" s="351"/>
      <c r="AS178" s="352" t="s">
        <v>90</v>
      </c>
      <c r="AT178" s="353"/>
      <c r="AU178" s="353"/>
      <c r="AV178" s="353"/>
      <c r="AW178" s="354"/>
      <c r="AX178" s="384" t="s">
        <v>91</v>
      </c>
      <c r="AY178" s="385"/>
      <c r="AZ178" s="385"/>
      <c r="BA178" s="386"/>
      <c r="BB178" s="336">
        <f>28+22</f>
        <v>50</v>
      </c>
      <c r="BC178" s="337"/>
      <c r="BD178" s="337"/>
      <c r="BE178" s="337"/>
      <c r="BF178" s="338"/>
      <c r="BG178" s="336">
        <v>28</v>
      </c>
      <c r="BH178" s="337"/>
      <c r="BI178" s="337"/>
      <c r="BJ178" s="337"/>
      <c r="BK178" s="338"/>
      <c r="BL178" s="336">
        <v>28</v>
      </c>
      <c r="BM178" s="337"/>
      <c r="BN178" s="337"/>
      <c r="BO178" s="337"/>
      <c r="BP178" s="338"/>
      <c r="BQ178" s="336"/>
      <c r="BR178" s="337"/>
      <c r="BS178" s="337"/>
      <c r="BT178" s="337"/>
      <c r="BU178" s="338"/>
      <c r="BV178" s="336"/>
      <c r="BW178" s="337"/>
      <c r="BX178" s="337"/>
      <c r="BY178" s="337"/>
      <c r="BZ178" s="338"/>
      <c r="CA178" s="336"/>
      <c r="CB178" s="337"/>
      <c r="CC178" s="337"/>
      <c r="CD178" s="337"/>
      <c r="CE178" s="338"/>
      <c r="CF178" s="339">
        <v>3</v>
      </c>
      <c r="CG178" s="339"/>
      <c r="CH178" s="339"/>
      <c r="CI178" s="339"/>
      <c r="CJ178" s="339"/>
      <c r="CK178" s="339"/>
      <c r="CL178" s="336"/>
      <c r="CM178" s="337"/>
      <c r="CN178" s="337"/>
      <c r="CO178" s="337"/>
      <c r="CP178" s="337"/>
      <c r="CQ178" s="338"/>
    </row>
    <row r="179" spans="1:95" ht="6" customHeight="1" x14ac:dyDescent="0.2"/>
    <row r="180" spans="1:95" x14ac:dyDescent="0.2">
      <c r="A180" s="368" t="s">
        <v>92</v>
      </c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368"/>
      <c r="BQ180" s="368"/>
      <c r="BR180" s="368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</row>
    <row r="181" spans="1:95" ht="4.5" customHeight="1" x14ac:dyDescent="0.2">
      <c r="A181" s="452"/>
      <c r="B181" s="452"/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52"/>
      <c r="T181" s="452"/>
      <c r="U181" s="452"/>
      <c r="V181" s="452"/>
      <c r="W181" s="452"/>
      <c r="X181" s="452"/>
      <c r="Y181" s="452"/>
      <c r="Z181" s="452"/>
      <c r="AA181" s="452"/>
      <c r="AB181" s="452"/>
      <c r="AC181" s="452"/>
      <c r="AD181" s="452"/>
      <c r="AE181" s="452"/>
      <c r="AF181" s="452"/>
      <c r="AG181" s="452"/>
      <c r="AH181" s="452"/>
      <c r="AI181" s="452"/>
      <c r="AJ181" s="452"/>
      <c r="AK181" s="452"/>
      <c r="AL181" s="452"/>
      <c r="AM181" s="452"/>
      <c r="AN181" s="452"/>
      <c r="AO181" s="452"/>
      <c r="AP181" s="452"/>
      <c r="AQ181" s="452"/>
      <c r="AR181" s="452"/>
      <c r="AS181" s="452"/>
      <c r="AT181" s="452"/>
      <c r="AU181" s="452"/>
      <c r="AV181" s="452"/>
      <c r="AW181" s="452"/>
      <c r="AX181" s="452"/>
      <c r="AY181" s="452"/>
      <c r="AZ181" s="452"/>
      <c r="BA181" s="452"/>
      <c r="BB181" s="452"/>
      <c r="BC181" s="452"/>
      <c r="BD181" s="452"/>
      <c r="BE181" s="452"/>
      <c r="BF181" s="452"/>
      <c r="BG181" s="452"/>
      <c r="BH181" s="452"/>
      <c r="BI181" s="452"/>
      <c r="BJ181" s="452"/>
      <c r="BK181" s="452"/>
      <c r="BL181" s="452"/>
      <c r="BM181" s="452"/>
      <c r="BN181" s="452"/>
      <c r="BO181" s="452"/>
      <c r="BP181" s="452"/>
      <c r="BQ181" s="452"/>
      <c r="BR181" s="452"/>
      <c r="BS181" s="452"/>
      <c r="BT181" s="452"/>
      <c r="BU181" s="452"/>
      <c r="BV181" s="452"/>
      <c r="BW181" s="452"/>
      <c r="BX181" s="452"/>
      <c r="BY181" s="452"/>
      <c r="BZ181" s="452"/>
      <c r="CA181" s="452"/>
      <c r="CB181" s="452"/>
      <c r="CC181" s="452"/>
      <c r="CD181" s="452"/>
      <c r="CE181" s="452"/>
    </row>
    <row r="182" spans="1:95" x14ac:dyDescent="0.2">
      <c r="A182" s="373" t="s">
        <v>93</v>
      </c>
      <c r="B182" s="374"/>
      <c r="C182" s="374"/>
      <c r="D182" s="374"/>
      <c r="E182" s="374"/>
      <c r="F182" s="374"/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5"/>
    </row>
    <row r="183" spans="1:95" x14ac:dyDescent="0.2">
      <c r="A183" s="453" t="s">
        <v>94</v>
      </c>
      <c r="B183" s="453"/>
      <c r="C183" s="453"/>
      <c r="D183" s="453"/>
      <c r="E183" s="453"/>
      <c r="F183" s="453"/>
      <c r="G183" s="453"/>
      <c r="H183" s="453"/>
      <c r="I183" s="453"/>
      <c r="J183" s="453"/>
      <c r="K183" s="453"/>
      <c r="L183" s="453"/>
      <c r="M183" s="453"/>
      <c r="N183" s="453" t="s">
        <v>95</v>
      </c>
      <c r="O183" s="453"/>
      <c r="P183" s="453"/>
      <c r="Q183" s="453"/>
      <c r="R183" s="453"/>
      <c r="S183" s="453"/>
      <c r="T183" s="453"/>
      <c r="U183" s="453"/>
      <c r="V183" s="453"/>
      <c r="W183" s="453"/>
      <c r="X183" s="453"/>
      <c r="Y183" s="453"/>
      <c r="Z183" s="453" t="s">
        <v>96</v>
      </c>
      <c r="AA183" s="453"/>
      <c r="AB183" s="453"/>
      <c r="AC183" s="453"/>
      <c r="AD183" s="453"/>
      <c r="AE183" s="453"/>
      <c r="AF183" s="453"/>
      <c r="AG183" s="453"/>
      <c r="AH183" s="453"/>
      <c r="AI183" s="453"/>
      <c r="AJ183" s="453"/>
      <c r="AK183" s="453"/>
      <c r="AL183" s="453" t="s">
        <v>97</v>
      </c>
      <c r="AM183" s="453"/>
      <c r="AN183" s="453"/>
      <c r="AO183" s="453"/>
      <c r="AP183" s="453"/>
      <c r="AQ183" s="453"/>
      <c r="AR183" s="453"/>
      <c r="AS183" s="453"/>
      <c r="AT183" s="453"/>
      <c r="AU183" s="453"/>
      <c r="AV183" s="453"/>
      <c r="AW183" s="453"/>
      <c r="AX183" s="448" t="s">
        <v>50</v>
      </c>
      <c r="AY183" s="448"/>
      <c r="AZ183" s="448"/>
      <c r="BA183" s="448"/>
      <c r="BB183" s="448"/>
      <c r="BC183" s="448"/>
      <c r="BD183" s="448"/>
      <c r="BE183" s="448"/>
      <c r="BF183" s="448"/>
      <c r="BG183" s="448"/>
      <c r="BH183" s="448"/>
      <c r="BI183" s="448"/>
      <c r="BJ183" s="448"/>
      <c r="BK183" s="448"/>
      <c r="BL183" s="448"/>
      <c r="BM183" s="448"/>
      <c r="BN183" s="448"/>
      <c r="BO183" s="448"/>
      <c r="BP183" s="448"/>
      <c r="BQ183" s="448"/>
      <c r="BR183" s="448"/>
      <c r="BS183" s="448"/>
      <c r="BT183" s="448"/>
      <c r="BU183" s="448"/>
      <c r="BV183" s="448"/>
      <c r="BW183" s="448"/>
      <c r="BX183" s="448"/>
      <c r="BY183" s="448"/>
      <c r="BZ183" s="448"/>
      <c r="CA183" s="448"/>
      <c r="CB183" s="448"/>
      <c r="CC183" s="448"/>
      <c r="CD183" s="448"/>
      <c r="CE183" s="448"/>
      <c r="CF183" s="448"/>
      <c r="CG183" s="448"/>
      <c r="CH183" s="448"/>
      <c r="CI183" s="448"/>
      <c r="CJ183" s="448"/>
      <c r="CK183" s="448"/>
      <c r="CL183" s="448"/>
      <c r="CM183" s="448"/>
      <c r="CN183" s="448"/>
      <c r="CO183" s="448"/>
      <c r="CP183" s="448"/>
      <c r="CQ183" s="448"/>
    </row>
    <row r="184" spans="1:95" x14ac:dyDescent="0.2">
      <c r="A184" s="448" t="s">
        <v>27</v>
      </c>
      <c r="B184" s="448"/>
      <c r="C184" s="448"/>
      <c r="D184" s="448"/>
      <c r="E184" s="448"/>
      <c r="F184" s="448"/>
      <c r="G184" s="448"/>
      <c r="H184" s="448"/>
      <c r="I184" s="448"/>
      <c r="J184" s="448"/>
      <c r="K184" s="448"/>
      <c r="L184" s="448"/>
      <c r="M184" s="448"/>
      <c r="N184" s="448" t="s">
        <v>52</v>
      </c>
      <c r="O184" s="448"/>
      <c r="P184" s="448"/>
      <c r="Q184" s="448"/>
      <c r="R184" s="448"/>
      <c r="S184" s="448"/>
      <c r="T184" s="448"/>
      <c r="U184" s="448"/>
      <c r="V184" s="448"/>
      <c r="W184" s="448"/>
      <c r="X184" s="448"/>
      <c r="Y184" s="448"/>
      <c r="Z184" s="448" t="s">
        <v>53</v>
      </c>
      <c r="AA184" s="448"/>
      <c r="AB184" s="448"/>
      <c r="AC184" s="448"/>
      <c r="AD184" s="448"/>
      <c r="AE184" s="448"/>
      <c r="AF184" s="448"/>
      <c r="AG184" s="448"/>
      <c r="AH184" s="448"/>
      <c r="AI184" s="448"/>
      <c r="AJ184" s="448"/>
      <c r="AK184" s="448"/>
      <c r="AL184" s="448" t="s">
        <v>54</v>
      </c>
      <c r="AM184" s="448"/>
      <c r="AN184" s="448"/>
      <c r="AO184" s="448"/>
      <c r="AP184" s="448"/>
      <c r="AQ184" s="448"/>
      <c r="AR184" s="448"/>
      <c r="AS184" s="448"/>
      <c r="AT184" s="448"/>
      <c r="AU184" s="448"/>
      <c r="AV184" s="448"/>
      <c r="AW184" s="448"/>
      <c r="AX184" s="448" t="s">
        <v>55</v>
      </c>
      <c r="AY184" s="448"/>
      <c r="AZ184" s="448"/>
      <c r="BA184" s="448"/>
      <c r="BB184" s="448"/>
      <c r="BC184" s="448"/>
      <c r="BD184" s="448"/>
      <c r="BE184" s="448"/>
      <c r="BF184" s="448"/>
      <c r="BG184" s="448"/>
      <c r="BH184" s="448"/>
      <c r="BI184" s="448"/>
      <c r="BJ184" s="448"/>
      <c r="BK184" s="448"/>
      <c r="BL184" s="448"/>
      <c r="BM184" s="448"/>
      <c r="BN184" s="448"/>
      <c r="BO184" s="448"/>
      <c r="BP184" s="448"/>
      <c r="BQ184" s="448"/>
      <c r="BR184" s="448"/>
      <c r="BS184" s="448"/>
      <c r="BT184" s="448"/>
      <c r="BU184" s="448"/>
      <c r="BV184" s="448"/>
      <c r="BW184" s="448"/>
      <c r="BX184" s="448"/>
      <c r="BY184" s="448"/>
      <c r="BZ184" s="448"/>
      <c r="CA184" s="448"/>
      <c r="CB184" s="448"/>
      <c r="CC184" s="448"/>
      <c r="CD184" s="448"/>
      <c r="CE184" s="448"/>
      <c r="CF184" s="448"/>
      <c r="CG184" s="448"/>
      <c r="CH184" s="448"/>
      <c r="CI184" s="448"/>
      <c r="CJ184" s="448"/>
      <c r="CK184" s="448"/>
      <c r="CL184" s="448"/>
      <c r="CM184" s="448"/>
      <c r="CN184" s="448"/>
      <c r="CO184" s="448"/>
      <c r="CP184" s="448"/>
      <c r="CQ184" s="448"/>
    </row>
    <row r="185" spans="1:95" x14ac:dyDescent="0.2">
      <c r="A185" s="424" t="s">
        <v>98</v>
      </c>
      <c r="B185" s="424"/>
      <c r="C185" s="424"/>
      <c r="D185" s="424"/>
      <c r="E185" s="424"/>
      <c r="F185" s="424"/>
      <c r="G185" s="424"/>
      <c r="H185" s="424"/>
      <c r="I185" s="424"/>
      <c r="J185" s="424"/>
      <c r="K185" s="424"/>
      <c r="L185" s="424"/>
      <c r="M185" s="424"/>
      <c r="N185" s="424" t="s">
        <v>99</v>
      </c>
      <c r="O185" s="424"/>
      <c r="P185" s="424"/>
      <c r="Q185" s="424"/>
      <c r="R185" s="424"/>
      <c r="S185" s="424"/>
      <c r="T185" s="424"/>
      <c r="U185" s="424"/>
      <c r="V185" s="424"/>
      <c r="W185" s="424"/>
      <c r="X185" s="424"/>
      <c r="Y185" s="424"/>
      <c r="Z185" s="424" t="s">
        <v>100</v>
      </c>
      <c r="AA185" s="424"/>
      <c r="AB185" s="424"/>
      <c r="AC185" s="424"/>
      <c r="AD185" s="424"/>
      <c r="AE185" s="424"/>
      <c r="AF185" s="424"/>
      <c r="AG185" s="424"/>
      <c r="AH185" s="424"/>
      <c r="AI185" s="424"/>
      <c r="AJ185" s="424"/>
      <c r="AK185" s="424"/>
      <c r="AL185" s="424" t="s">
        <v>101</v>
      </c>
      <c r="AM185" s="424"/>
      <c r="AN185" s="424"/>
      <c r="AO185" s="424"/>
      <c r="AP185" s="424"/>
      <c r="AQ185" s="424"/>
      <c r="AR185" s="424"/>
      <c r="AS185" s="424"/>
      <c r="AT185" s="424"/>
      <c r="AU185" s="424"/>
      <c r="AV185" s="424"/>
      <c r="AW185" s="424"/>
      <c r="AX185" s="441" t="s">
        <v>102</v>
      </c>
      <c r="AY185" s="441"/>
      <c r="AZ185" s="441"/>
      <c r="BA185" s="441"/>
      <c r="BB185" s="441"/>
      <c r="BC185" s="441"/>
      <c r="BD185" s="441"/>
      <c r="BE185" s="441"/>
      <c r="BF185" s="441"/>
      <c r="BG185" s="441"/>
      <c r="BH185" s="441"/>
      <c r="BI185" s="441"/>
      <c r="BJ185" s="441"/>
      <c r="BK185" s="441"/>
      <c r="BL185" s="441"/>
      <c r="BM185" s="441"/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41"/>
      <c r="BY185" s="441"/>
      <c r="BZ185" s="441"/>
      <c r="CA185" s="441"/>
      <c r="CB185" s="441"/>
      <c r="CC185" s="441"/>
      <c r="CD185" s="441"/>
      <c r="CE185" s="441"/>
      <c r="CF185" s="441"/>
      <c r="CG185" s="441"/>
      <c r="CH185" s="441"/>
      <c r="CI185" s="441"/>
      <c r="CJ185" s="441"/>
      <c r="CK185" s="441"/>
      <c r="CL185" s="441"/>
      <c r="CM185" s="441"/>
      <c r="CN185" s="441"/>
      <c r="CO185" s="441"/>
      <c r="CP185" s="441"/>
      <c r="CQ185" s="441"/>
    </row>
    <row r="186" spans="1:95" ht="36.75" customHeight="1" x14ac:dyDescent="0.2">
      <c r="A186" s="424" t="s">
        <v>103</v>
      </c>
      <c r="B186" s="424"/>
      <c r="C186" s="424"/>
      <c r="D186" s="424"/>
      <c r="E186" s="424"/>
      <c r="F186" s="424"/>
      <c r="G186" s="424"/>
      <c r="H186" s="424"/>
      <c r="I186" s="424"/>
      <c r="J186" s="424"/>
      <c r="K186" s="424"/>
      <c r="L186" s="424"/>
      <c r="M186" s="424"/>
      <c r="N186" s="424" t="s">
        <v>104</v>
      </c>
      <c r="O186" s="424"/>
      <c r="P186" s="424"/>
      <c r="Q186" s="424"/>
      <c r="R186" s="424"/>
      <c r="S186" s="424"/>
      <c r="T186" s="424"/>
      <c r="U186" s="424"/>
      <c r="V186" s="424"/>
      <c r="W186" s="424"/>
      <c r="X186" s="424"/>
      <c r="Y186" s="424"/>
      <c r="Z186" s="424" t="s">
        <v>105</v>
      </c>
      <c r="AA186" s="424"/>
      <c r="AB186" s="424"/>
      <c r="AC186" s="424"/>
      <c r="AD186" s="424"/>
      <c r="AE186" s="424"/>
      <c r="AF186" s="424"/>
      <c r="AG186" s="424"/>
      <c r="AH186" s="424"/>
      <c r="AI186" s="424"/>
      <c r="AJ186" s="424"/>
      <c r="AK186" s="424"/>
      <c r="AL186" s="424" t="s">
        <v>106</v>
      </c>
      <c r="AM186" s="424"/>
      <c r="AN186" s="424"/>
      <c r="AO186" s="424"/>
      <c r="AP186" s="424"/>
      <c r="AQ186" s="424"/>
      <c r="AR186" s="424"/>
      <c r="AS186" s="424"/>
      <c r="AT186" s="424"/>
      <c r="AU186" s="424"/>
      <c r="AV186" s="424"/>
      <c r="AW186" s="424"/>
      <c r="AX186" s="441" t="s">
        <v>107</v>
      </c>
      <c r="AY186" s="441"/>
      <c r="AZ186" s="441"/>
      <c r="BA186" s="441"/>
      <c r="BB186" s="441"/>
      <c r="BC186" s="441"/>
      <c r="BD186" s="441"/>
      <c r="BE186" s="441"/>
      <c r="BF186" s="441"/>
      <c r="BG186" s="441"/>
      <c r="BH186" s="441"/>
      <c r="BI186" s="441"/>
      <c r="BJ186" s="441"/>
      <c r="BK186" s="441"/>
      <c r="BL186" s="441"/>
      <c r="BM186" s="441"/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41"/>
      <c r="BY186" s="441"/>
      <c r="BZ186" s="441"/>
      <c r="CA186" s="441"/>
      <c r="CB186" s="441"/>
      <c r="CC186" s="441"/>
      <c r="CD186" s="441"/>
      <c r="CE186" s="441"/>
      <c r="CF186" s="441"/>
      <c r="CG186" s="441"/>
      <c r="CH186" s="441"/>
      <c r="CI186" s="441"/>
      <c r="CJ186" s="441"/>
      <c r="CK186" s="441"/>
      <c r="CL186" s="441"/>
      <c r="CM186" s="441"/>
      <c r="CN186" s="441"/>
      <c r="CO186" s="441"/>
      <c r="CP186" s="441"/>
      <c r="CQ186" s="441"/>
    </row>
    <row r="187" spans="1:95" ht="39.75" customHeight="1" x14ac:dyDescent="0.2">
      <c r="A187" s="424" t="s">
        <v>103</v>
      </c>
      <c r="B187" s="424"/>
      <c r="C187" s="424"/>
      <c r="D187" s="424"/>
      <c r="E187" s="424"/>
      <c r="F187" s="424"/>
      <c r="G187" s="424"/>
      <c r="H187" s="424"/>
      <c r="I187" s="424"/>
      <c r="J187" s="424"/>
      <c r="K187" s="424"/>
      <c r="L187" s="424"/>
      <c r="M187" s="424"/>
      <c r="N187" s="424" t="s">
        <v>104</v>
      </c>
      <c r="O187" s="424"/>
      <c r="P187" s="424"/>
      <c r="Q187" s="424"/>
      <c r="R187" s="424"/>
      <c r="S187" s="424"/>
      <c r="T187" s="424"/>
      <c r="U187" s="424"/>
      <c r="V187" s="424"/>
      <c r="W187" s="424"/>
      <c r="X187" s="424"/>
      <c r="Y187" s="424"/>
      <c r="Z187" s="424" t="s">
        <v>105</v>
      </c>
      <c r="AA187" s="424"/>
      <c r="AB187" s="424"/>
      <c r="AC187" s="424"/>
      <c r="AD187" s="424"/>
      <c r="AE187" s="424"/>
      <c r="AF187" s="424"/>
      <c r="AG187" s="424"/>
      <c r="AH187" s="424"/>
      <c r="AI187" s="424"/>
      <c r="AJ187" s="424"/>
      <c r="AK187" s="424"/>
      <c r="AL187" s="424" t="s">
        <v>108</v>
      </c>
      <c r="AM187" s="424"/>
      <c r="AN187" s="424"/>
      <c r="AO187" s="424"/>
      <c r="AP187" s="424"/>
      <c r="AQ187" s="424"/>
      <c r="AR187" s="424"/>
      <c r="AS187" s="424"/>
      <c r="AT187" s="424"/>
      <c r="AU187" s="424"/>
      <c r="AV187" s="424"/>
      <c r="AW187" s="424"/>
      <c r="AX187" s="441" t="s">
        <v>109</v>
      </c>
      <c r="AY187" s="441"/>
      <c r="AZ187" s="441"/>
      <c r="BA187" s="441"/>
      <c r="BB187" s="441"/>
      <c r="BC187" s="441"/>
      <c r="BD187" s="441"/>
      <c r="BE187" s="441"/>
      <c r="BF187" s="441"/>
      <c r="BG187" s="441"/>
      <c r="BH187" s="441"/>
      <c r="BI187" s="441"/>
      <c r="BJ187" s="441"/>
      <c r="BK187" s="441"/>
      <c r="BL187" s="441"/>
      <c r="BM187" s="441"/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41"/>
      <c r="BY187" s="441"/>
      <c r="BZ187" s="441"/>
      <c r="CA187" s="441"/>
      <c r="CB187" s="441"/>
      <c r="CC187" s="441"/>
      <c r="CD187" s="441"/>
      <c r="CE187" s="441"/>
      <c r="CF187" s="441"/>
      <c r="CG187" s="441"/>
      <c r="CH187" s="441"/>
      <c r="CI187" s="441"/>
      <c r="CJ187" s="441"/>
      <c r="CK187" s="441"/>
      <c r="CL187" s="441"/>
      <c r="CM187" s="441"/>
      <c r="CN187" s="441"/>
      <c r="CO187" s="441"/>
      <c r="CP187" s="441"/>
      <c r="CQ187" s="441"/>
    </row>
    <row r="188" spans="1:95" ht="36.75" customHeight="1" x14ac:dyDescent="0.2">
      <c r="A188" s="424" t="s">
        <v>103</v>
      </c>
      <c r="B188" s="424"/>
      <c r="C188" s="424"/>
      <c r="D188" s="424"/>
      <c r="E188" s="424"/>
      <c r="F188" s="424"/>
      <c r="G188" s="424"/>
      <c r="H188" s="424"/>
      <c r="I188" s="424"/>
      <c r="J188" s="424"/>
      <c r="K188" s="424"/>
      <c r="L188" s="424"/>
      <c r="M188" s="424"/>
      <c r="N188" s="424" t="s">
        <v>104</v>
      </c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24"/>
      <c r="Z188" s="424" t="s">
        <v>346</v>
      </c>
      <c r="AA188" s="424"/>
      <c r="AB188" s="424"/>
      <c r="AC188" s="424"/>
      <c r="AD188" s="424"/>
      <c r="AE188" s="424"/>
      <c r="AF188" s="424"/>
      <c r="AG188" s="424"/>
      <c r="AH188" s="424"/>
      <c r="AI188" s="424"/>
      <c r="AJ188" s="424"/>
      <c r="AK188" s="424"/>
      <c r="AL188" s="424" t="s">
        <v>347</v>
      </c>
      <c r="AM188" s="424"/>
      <c r="AN188" s="424"/>
      <c r="AO188" s="424"/>
      <c r="AP188" s="424"/>
      <c r="AQ188" s="424"/>
      <c r="AR188" s="424"/>
      <c r="AS188" s="424"/>
      <c r="AT188" s="424"/>
      <c r="AU188" s="424"/>
      <c r="AV188" s="424"/>
      <c r="AW188" s="424"/>
      <c r="AX188" s="441" t="s">
        <v>348</v>
      </c>
      <c r="AY188" s="441"/>
      <c r="AZ188" s="441"/>
      <c r="BA188" s="441"/>
      <c r="BB188" s="441"/>
      <c r="BC188" s="441"/>
      <c r="BD188" s="441"/>
      <c r="BE188" s="441"/>
      <c r="BF188" s="441"/>
      <c r="BG188" s="441"/>
      <c r="BH188" s="441"/>
      <c r="BI188" s="441"/>
      <c r="BJ188" s="441"/>
      <c r="BK188" s="441"/>
      <c r="BL188" s="441"/>
      <c r="BM188" s="441"/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41"/>
      <c r="BY188" s="441"/>
      <c r="BZ188" s="441"/>
      <c r="CA188" s="441"/>
      <c r="CB188" s="441"/>
      <c r="CC188" s="441"/>
      <c r="CD188" s="441"/>
      <c r="CE188" s="441"/>
      <c r="CF188" s="441"/>
      <c r="CG188" s="441"/>
      <c r="CH188" s="441"/>
      <c r="CI188" s="441"/>
      <c r="CJ188" s="441"/>
      <c r="CK188" s="441"/>
      <c r="CL188" s="441"/>
      <c r="CM188" s="441"/>
      <c r="CN188" s="441"/>
      <c r="CO188" s="441"/>
      <c r="CP188" s="441"/>
      <c r="CQ188" s="441"/>
    </row>
    <row r="189" spans="1:95" ht="3.75" customHeight="1" x14ac:dyDescent="0.2"/>
    <row r="190" spans="1:95" x14ac:dyDescent="0.2">
      <c r="A190" s="368" t="s">
        <v>110</v>
      </c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</row>
    <row r="191" spans="1:95" x14ac:dyDescent="0.2">
      <c r="A191" s="449" t="s">
        <v>111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49"/>
      <c r="Z191" s="449"/>
      <c r="AA191" s="449"/>
      <c r="AB191" s="449"/>
      <c r="AC191" s="449"/>
      <c r="AD191" s="449"/>
      <c r="AE191" s="449"/>
      <c r="AF191" s="449"/>
      <c r="AG191" s="449"/>
      <c r="AH191" s="449"/>
      <c r="AI191" s="449"/>
      <c r="AJ191" s="449"/>
      <c r="AK191" s="449"/>
      <c r="AL191" s="449"/>
      <c r="AM191" s="449"/>
      <c r="AN191" s="449"/>
      <c r="AO191" s="449"/>
      <c r="AP191" s="449"/>
      <c r="AQ191" s="449"/>
      <c r="AR191" s="449"/>
      <c r="AS191" s="449"/>
      <c r="AT191" s="449"/>
      <c r="AU191" s="449"/>
      <c r="AV191" s="449"/>
      <c r="AW191" s="449"/>
      <c r="AX191" s="449"/>
      <c r="AY191" s="449"/>
      <c r="AZ191" s="449"/>
      <c r="BA191" s="449"/>
      <c r="BB191" s="449"/>
      <c r="BC191" s="449"/>
      <c r="BD191" s="449"/>
      <c r="BE191" s="449"/>
      <c r="BF191" s="449"/>
      <c r="BG191" s="449"/>
      <c r="BH191" s="449"/>
      <c r="BI191" s="449"/>
      <c r="BJ191" s="449"/>
      <c r="BK191" s="449"/>
      <c r="BL191" s="449"/>
      <c r="BM191" s="449"/>
      <c r="BN191" s="449"/>
      <c r="BO191" s="449"/>
      <c r="BP191" s="449"/>
      <c r="BQ191" s="449"/>
      <c r="BR191" s="449"/>
      <c r="BS191" s="449"/>
      <c r="BT191" s="449"/>
      <c r="BU191" s="449"/>
      <c r="BV191" s="449"/>
      <c r="BW191" s="449"/>
      <c r="BX191" s="449"/>
      <c r="BY191" s="449"/>
      <c r="BZ191" s="449"/>
      <c r="CA191" s="449"/>
      <c r="CB191" s="449"/>
      <c r="CC191" s="449"/>
      <c r="CD191" s="449"/>
      <c r="CE191" s="449"/>
      <c r="CF191" s="449"/>
      <c r="CG191" s="449"/>
      <c r="CH191" s="449"/>
      <c r="CI191" s="449"/>
      <c r="CJ191" s="449"/>
      <c r="CK191" s="449"/>
      <c r="CL191" s="449"/>
      <c r="CM191" s="449"/>
      <c r="CN191" s="449"/>
      <c r="CO191" s="449"/>
      <c r="CP191" s="449"/>
      <c r="CQ191" s="449"/>
    </row>
    <row r="192" spans="1:95" ht="96" customHeight="1" x14ac:dyDescent="0.2">
      <c r="A192" s="450" t="s">
        <v>112</v>
      </c>
      <c r="B192" s="450"/>
      <c r="C192" s="450"/>
      <c r="D192" s="450"/>
      <c r="E192" s="450"/>
      <c r="F192" s="450"/>
      <c r="G192" s="450"/>
      <c r="H192" s="450"/>
      <c r="I192" s="450"/>
      <c r="J192" s="450"/>
      <c r="K192" s="450"/>
      <c r="L192" s="450"/>
      <c r="M192" s="450"/>
      <c r="N192" s="450"/>
      <c r="O192" s="450"/>
      <c r="P192" s="450"/>
      <c r="Q192" s="450"/>
      <c r="R192" s="450"/>
      <c r="S192" s="450"/>
      <c r="T192" s="450"/>
      <c r="U192" s="450"/>
      <c r="V192" s="450"/>
      <c r="W192" s="450"/>
      <c r="X192" s="450"/>
      <c r="Y192" s="450"/>
      <c r="Z192" s="450"/>
      <c r="AA192" s="450"/>
      <c r="AB192" s="450"/>
      <c r="AC192" s="450"/>
      <c r="AD192" s="450"/>
      <c r="AE192" s="450"/>
      <c r="AF192" s="450"/>
      <c r="AG192" s="450"/>
      <c r="AH192" s="450"/>
      <c r="AI192" s="450"/>
      <c r="AJ192" s="450"/>
      <c r="AK192" s="450"/>
      <c r="AL192" s="450"/>
      <c r="AM192" s="450"/>
      <c r="AN192" s="450"/>
      <c r="AO192" s="450"/>
      <c r="AP192" s="450"/>
      <c r="AQ192" s="450"/>
      <c r="AR192" s="450"/>
      <c r="AS192" s="450"/>
      <c r="AT192" s="450"/>
      <c r="AU192" s="450"/>
      <c r="AV192" s="450"/>
      <c r="AW192" s="450"/>
      <c r="AX192" s="450"/>
      <c r="AY192" s="450"/>
      <c r="AZ192" s="450"/>
      <c r="BA192" s="450"/>
      <c r="BB192" s="450"/>
      <c r="BC192" s="450"/>
      <c r="BD192" s="450"/>
      <c r="BE192" s="450"/>
      <c r="BF192" s="450"/>
      <c r="BG192" s="450"/>
      <c r="BH192" s="450"/>
      <c r="BI192" s="450"/>
      <c r="BJ192" s="450"/>
      <c r="BK192" s="450"/>
      <c r="BL192" s="450"/>
      <c r="BM192" s="450"/>
      <c r="BN192" s="450"/>
      <c r="BO192" s="450"/>
      <c r="BP192" s="450"/>
      <c r="BQ192" s="450"/>
      <c r="BR192" s="450"/>
      <c r="BS192" s="450"/>
      <c r="BT192" s="450"/>
      <c r="BU192" s="450"/>
      <c r="BV192" s="450"/>
      <c r="BW192" s="450"/>
      <c r="BX192" s="450"/>
      <c r="BY192" s="450"/>
      <c r="BZ192" s="450"/>
      <c r="CA192" s="450"/>
      <c r="CB192" s="450"/>
      <c r="CC192" s="450"/>
      <c r="CD192" s="450"/>
      <c r="CE192" s="450"/>
      <c r="CF192" s="450"/>
      <c r="CG192" s="450"/>
      <c r="CH192" s="450"/>
      <c r="CI192" s="450"/>
      <c r="CJ192" s="450"/>
      <c r="CK192" s="450"/>
      <c r="CL192" s="450"/>
      <c r="CM192" s="450"/>
      <c r="CN192" s="450"/>
      <c r="CO192" s="450"/>
      <c r="CP192" s="450"/>
      <c r="CQ192" s="450"/>
    </row>
    <row r="193" spans="1:95" x14ac:dyDescent="0.2">
      <c r="A193" s="451" t="s">
        <v>113</v>
      </c>
      <c r="B193" s="451"/>
      <c r="C193" s="451"/>
      <c r="D193" s="451"/>
      <c r="E193" s="451"/>
      <c r="F193" s="451"/>
      <c r="G193" s="451"/>
      <c r="H193" s="451"/>
      <c r="I193" s="451"/>
      <c r="J193" s="451"/>
      <c r="K193" s="451"/>
      <c r="L193" s="451"/>
      <c r="M193" s="451"/>
      <c r="N193" s="451"/>
      <c r="O193" s="451"/>
      <c r="P193" s="451"/>
      <c r="Q193" s="451"/>
      <c r="R193" s="451"/>
      <c r="S193" s="451"/>
      <c r="T193" s="451"/>
      <c r="U193" s="451"/>
      <c r="V193" s="451"/>
      <c r="W193" s="451"/>
      <c r="X193" s="451"/>
      <c r="Y193" s="451"/>
      <c r="Z193" s="451"/>
      <c r="AA193" s="451"/>
      <c r="AB193" s="451"/>
      <c r="AC193" s="451"/>
      <c r="AD193" s="451"/>
      <c r="AE193" s="451"/>
      <c r="AF193" s="451"/>
      <c r="AG193" s="451"/>
      <c r="AH193" s="451"/>
      <c r="AI193" s="451"/>
      <c r="AJ193" s="451"/>
      <c r="AK193" s="451"/>
      <c r="AL193" s="451"/>
      <c r="AM193" s="451"/>
      <c r="AN193" s="451"/>
      <c r="AO193" s="451"/>
      <c r="AP193" s="451"/>
      <c r="AQ193" s="451"/>
      <c r="AR193" s="451"/>
      <c r="AS193" s="451"/>
      <c r="AT193" s="451"/>
      <c r="AU193" s="451"/>
      <c r="AV193" s="451"/>
      <c r="AW193" s="451"/>
      <c r="AX193" s="451"/>
      <c r="AY193" s="451"/>
      <c r="AZ193" s="451"/>
      <c r="BA193" s="451"/>
      <c r="BB193" s="451"/>
      <c r="BC193" s="451"/>
      <c r="BD193" s="451"/>
      <c r="BE193" s="451"/>
      <c r="BF193" s="451"/>
      <c r="BG193" s="451"/>
      <c r="BH193" s="451"/>
      <c r="BI193" s="451"/>
      <c r="BJ193" s="451"/>
      <c r="BK193" s="451"/>
      <c r="BL193" s="451"/>
      <c r="BM193" s="451"/>
      <c r="BN193" s="451"/>
      <c r="BO193" s="451"/>
      <c r="BP193" s="451"/>
      <c r="BQ193" s="451"/>
      <c r="BR193" s="451"/>
      <c r="BS193" s="451"/>
      <c r="BT193" s="451"/>
      <c r="BU193" s="451"/>
      <c r="BV193" s="451"/>
      <c r="BW193" s="451"/>
      <c r="BX193" s="451"/>
      <c r="BY193" s="451"/>
      <c r="BZ193" s="451"/>
      <c r="CA193" s="451"/>
      <c r="CB193" s="451"/>
      <c r="CC193" s="451"/>
      <c r="CD193" s="451"/>
      <c r="CE193" s="451"/>
    </row>
    <row r="194" spans="1:95" ht="6" customHeight="1" x14ac:dyDescent="0.2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</row>
    <row r="195" spans="1:95" x14ac:dyDescent="0.2">
      <c r="A195" s="368" t="s">
        <v>114</v>
      </c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</row>
    <row r="196" spans="1:95" ht="6.75" customHeight="1" x14ac:dyDescent="0.2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  <c r="CB196" s="380"/>
      <c r="CC196" s="380"/>
      <c r="CD196" s="380"/>
      <c r="CE196" s="380"/>
    </row>
    <row r="197" spans="1:95" x14ac:dyDescent="0.2">
      <c r="A197" s="373" t="s">
        <v>115</v>
      </c>
      <c r="B197" s="374"/>
      <c r="C197" s="374"/>
      <c r="D197" s="374"/>
      <c r="E197" s="374"/>
      <c r="F197" s="374"/>
      <c r="G197" s="374"/>
      <c r="H197" s="374"/>
      <c r="I197" s="374"/>
      <c r="J197" s="374"/>
      <c r="K197" s="374"/>
      <c r="L197" s="374"/>
      <c r="M197" s="374"/>
      <c r="N197" s="374"/>
      <c r="O197" s="374"/>
      <c r="P197" s="374"/>
      <c r="Q197" s="374"/>
      <c r="R197" s="374"/>
      <c r="S197" s="374"/>
      <c r="T197" s="374"/>
      <c r="U197" s="374"/>
      <c r="V197" s="374"/>
      <c r="W197" s="374"/>
      <c r="X197" s="375"/>
      <c r="Y197" s="373" t="s">
        <v>116</v>
      </c>
      <c r="Z197" s="374"/>
      <c r="AA197" s="374"/>
      <c r="AB197" s="374"/>
      <c r="AC197" s="374"/>
      <c r="AD197" s="374"/>
      <c r="AE197" s="374"/>
      <c r="AF197" s="374"/>
      <c r="AG197" s="374"/>
      <c r="AH197" s="374"/>
      <c r="AI197" s="374"/>
      <c r="AJ197" s="374"/>
      <c r="AK197" s="374"/>
      <c r="AL197" s="374"/>
      <c r="AM197" s="374"/>
      <c r="AN197" s="374"/>
      <c r="AO197" s="374"/>
      <c r="AP197" s="374"/>
      <c r="AQ197" s="374"/>
      <c r="AR197" s="374"/>
      <c r="AS197" s="374"/>
      <c r="AT197" s="374"/>
      <c r="AU197" s="374"/>
      <c r="AV197" s="374"/>
      <c r="AW197" s="374"/>
      <c r="AX197" s="374"/>
      <c r="AY197" s="374"/>
      <c r="AZ197" s="374"/>
      <c r="BA197" s="374"/>
      <c r="BB197" s="374"/>
      <c r="BC197" s="374"/>
      <c r="BD197" s="374"/>
      <c r="BE197" s="374"/>
      <c r="BF197" s="374"/>
      <c r="BG197" s="374"/>
      <c r="BH197" s="374"/>
      <c r="BI197" s="374"/>
      <c r="BJ197" s="374"/>
      <c r="BK197" s="374"/>
      <c r="BL197" s="375"/>
      <c r="BM197" s="373" t="s">
        <v>117</v>
      </c>
      <c r="BN197" s="374"/>
      <c r="BO197" s="374"/>
      <c r="BP197" s="374"/>
      <c r="BQ197" s="374"/>
      <c r="BR197" s="374"/>
      <c r="BS197" s="374"/>
      <c r="BT197" s="374"/>
      <c r="BU197" s="374"/>
      <c r="BV197" s="374"/>
      <c r="BW197" s="374"/>
      <c r="BX197" s="374"/>
      <c r="BY197" s="374"/>
      <c r="BZ197" s="374"/>
      <c r="CA197" s="374"/>
      <c r="CB197" s="374"/>
      <c r="CC197" s="374"/>
      <c r="CD197" s="374"/>
      <c r="CE197" s="374"/>
      <c r="CF197" s="374"/>
      <c r="CG197" s="374"/>
      <c r="CH197" s="374"/>
      <c r="CI197" s="374"/>
      <c r="CJ197" s="374"/>
      <c r="CK197" s="374"/>
      <c r="CL197" s="374"/>
      <c r="CM197" s="374"/>
      <c r="CN197" s="374"/>
      <c r="CO197" s="374"/>
      <c r="CP197" s="374"/>
      <c r="CQ197" s="375"/>
    </row>
    <row r="198" spans="1:95" s="146" customFormat="1" ht="12" x14ac:dyDescent="0.2">
      <c r="A198" s="424" t="s">
        <v>27</v>
      </c>
      <c r="B198" s="424"/>
      <c r="C198" s="424"/>
      <c r="D198" s="424"/>
      <c r="E198" s="424"/>
      <c r="F198" s="424"/>
      <c r="G198" s="424"/>
      <c r="H198" s="424"/>
      <c r="I198" s="424"/>
      <c r="J198" s="424"/>
      <c r="K198" s="424"/>
      <c r="L198" s="424"/>
      <c r="M198" s="424"/>
      <c r="N198" s="424"/>
      <c r="O198" s="424"/>
      <c r="P198" s="424"/>
      <c r="Q198" s="424"/>
      <c r="R198" s="424"/>
      <c r="S198" s="424"/>
      <c r="T198" s="424"/>
      <c r="U198" s="424"/>
      <c r="V198" s="424"/>
      <c r="W198" s="424"/>
      <c r="X198" s="424"/>
      <c r="Y198" s="352" t="s">
        <v>52</v>
      </c>
      <c r="Z198" s="353"/>
      <c r="AA198" s="353"/>
      <c r="AB198" s="353"/>
      <c r="AC198" s="353"/>
      <c r="AD198" s="353"/>
      <c r="AE198" s="353"/>
      <c r="AF198" s="353"/>
      <c r="AG198" s="353"/>
      <c r="AH198" s="353"/>
      <c r="AI198" s="353"/>
      <c r="AJ198" s="353"/>
      <c r="AK198" s="353"/>
      <c r="AL198" s="353"/>
      <c r="AM198" s="353"/>
      <c r="AN198" s="353"/>
      <c r="AO198" s="353"/>
      <c r="AP198" s="353"/>
      <c r="AQ198" s="353"/>
      <c r="AR198" s="353"/>
      <c r="AS198" s="353"/>
      <c r="AT198" s="353"/>
      <c r="AU198" s="353"/>
      <c r="AV198" s="353"/>
      <c r="AW198" s="353"/>
      <c r="AX198" s="353"/>
      <c r="AY198" s="353"/>
      <c r="AZ198" s="353"/>
      <c r="BA198" s="353"/>
      <c r="BB198" s="353"/>
      <c r="BC198" s="353"/>
      <c r="BD198" s="353"/>
      <c r="BE198" s="353"/>
      <c r="BF198" s="353"/>
      <c r="BG198" s="353"/>
      <c r="BH198" s="353"/>
      <c r="BI198" s="353"/>
      <c r="BJ198" s="353"/>
      <c r="BK198" s="353"/>
      <c r="BL198" s="354"/>
      <c r="BM198" s="424" t="s">
        <v>53</v>
      </c>
      <c r="BN198" s="424"/>
      <c r="BO198" s="424"/>
      <c r="BP198" s="424"/>
      <c r="BQ198" s="424"/>
      <c r="BR198" s="424"/>
      <c r="BS198" s="424"/>
      <c r="BT198" s="424"/>
      <c r="BU198" s="424"/>
      <c r="BV198" s="424"/>
      <c r="BW198" s="424"/>
      <c r="BX198" s="424"/>
      <c r="BY198" s="424"/>
      <c r="BZ198" s="424"/>
      <c r="CA198" s="424"/>
      <c r="CB198" s="424"/>
      <c r="CC198" s="424"/>
      <c r="CD198" s="424"/>
      <c r="CE198" s="424"/>
      <c r="CF198" s="424"/>
      <c r="CG198" s="424"/>
      <c r="CH198" s="424"/>
      <c r="CI198" s="424"/>
      <c r="CJ198" s="424"/>
      <c r="CK198" s="424"/>
      <c r="CL198" s="424"/>
      <c r="CM198" s="424"/>
      <c r="CN198" s="424"/>
      <c r="CO198" s="424"/>
      <c r="CP198" s="424"/>
      <c r="CQ198" s="424"/>
    </row>
    <row r="199" spans="1:95" ht="50.25" customHeight="1" x14ac:dyDescent="0.2">
      <c r="A199" s="441" t="s">
        <v>349</v>
      </c>
      <c r="B199" s="441"/>
      <c r="C199" s="441"/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441"/>
      <c r="W199" s="441"/>
      <c r="X199" s="441"/>
      <c r="Y199" s="442" t="s">
        <v>118</v>
      </c>
      <c r="Z199" s="442"/>
      <c r="AA199" s="442"/>
      <c r="AB199" s="442"/>
      <c r="AC199" s="442"/>
      <c r="AD199" s="442"/>
      <c r="AE199" s="442"/>
      <c r="AF199" s="442"/>
      <c r="AG199" s="442"/>
      <c r="AH199" s="442"/>
      <c r="AI199" s="442"/>
      <c r="AJ199" s="442"/>
      <c r="AK199" s="442"/>
      <c r="AL199" s="442"/>
      <c r="AM199" s="442"/>
      <c r="AN199" s="442"/>
      <c r="AO199" s="442"/>
      <c r="AP199" s="442"/>
      <c r="AQ199" s="442"/>
      <c r="AR199" s="442"/>
      <c r="AS199" s="442"/>
      <c r="AT199" s="442"/>
      <c r="AU199" s="442"/>
      <c r="AV199" s="442"/>
      <c r="AW199" s="442"/>
      <c r="AX199" s="442"/>
      <c r="AY199" s="442"/>
      <c r="AZ199" s="442"/>
      <c r="BA199" s="442"/>
      <c r="BB199" s="442"/>
      <c r="BC199" s="442"/>
      <c r="BD199" s="442"/>
      <c r="BE199" s="442"/>
      <c r="BF199" s="442"/>
      <c r="BG199" s="442"/>
      <c r="BH199" s="442"/>
      <c r="BI199" s="442"/>
      <c r="BJ199" s="442"/>
      <c r="BK199" s="442"/>
      <c r="BL199" s="442"/>
      <c r="BM199" s="441" t="s">
        <v>119</v>
      </c>
      <c r="BN199" s="441"/>
      <c r="BO199" s="441"/>
      <c r="BP199" s="441"/>
      <c r="BQ199" s="441"/>
      <c r="BR199" s="441"/>
      <c r="BS199" s="441"/>
      <c r="BT199" s="441"/>
      <c r="BU199" s="441"/>
      <c r="BV199" s="441"/>
      <c r="BW199" s="441"/>
      <c r="BX199" s="441"/>
      <c r="BY199" s="441"/>
      <c r="BZ199" s="441"/>
      <c r="CA199" s="441"/>
      <c r="CB199" s="441"/>
      <c r="CC199" s="441"/>
      <c r="CD199" s="441"/>
      <c r="CE199" s="441"/>
      <c r="CF199" s="441"/>
      <c r="CG199" s="441"/>
      <c r="CH199" s="441"/>
      <c r="CI199" s="441"/>
      <c r="CJ199" s="441"/>
      <c r="CK199" s="441"/>
      <c r="CL199" s="441"/>
      <c r="CM199" s="441"/>
      <c r="CN199" s="441"/>
      <c r="CO199" s="441"/>
      <c r="CP199" s="441"/>
      <c r="CQ199" s="441"/>
    </row>
    <row r="200" spans="1:95" s="190" customFormat="1" ht="24.75" customHeight="1" x14ac:dyDescent="0.2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  <c r="AT200" s="223"/>
      <c r="AU200" s="223"/>
      <c r="AV200" s="223"/>
      <c r="AW200" s="223"/>
      <c r="AX200" s="223"/>
      <c r="AY200" s="223"/>
      <c r="AZ200" s="223"/>
      <c r="BA200" s="223"/>
      <c r="BB200" s="223"/>
      <c r="BC200" s="223"/>
      <c r="BD200" s="223"/>
      <c r="BE200" s="223"/>
      <c r="BF200" s="223"/>
      <c r="BG200" s="223"/>
      <c r="BH200" s="223"/>
      <c r="BI200" s="223"/>
      <c r="BJ200" s="223"/>
      <c r="BK200" s="223"/>
      <c r="BL200" s="223"/>
      <c r="BM200" s="222"/>
      <c r="BN200" s="222"/>
      <c r="BO200" s="222"/>
      <c r="BP200" s="222"/>
      <c r="BQ200" s="222"/>
      <c r="BR200" s="222"/>
      <c r="BS200" s="222"/>
      <c r="BT200" s="222"/>
      <c r="BU200" s="222"/>
      <c r="BV200" s="222"/>
      <c r="BW200" s="222"/>
      <c r="BX200" s="222"/>
      <c r="BY200" s="222"/>
      <c r="BZ200" s="222"/>
      <c r="CA200" s="222"/>
      <c r="CB200" s="222"/>
      <c r="CC200" s="222"/>
      <c r="CD200" s="222"/>
      <c r="CE200" s="222"/>
      <c r="CF200" s="222"/>
      <c r="CG200" s="222"/>
      <c r="CH200" s="222"/>
      <c r="CI200" s="222"/>
      <c r="CJ200" s="222"/>
      <c r="CK200" s="222"/>
      <c r="CL200" s="222"/>
      <c r="CM200" s="222"/>
      <c r="CN200" s="222"/>
      <c r="CO200" s="222"/>
      <c r="CP200" s="531" t="s">
        <v>413</v>
      </c>
      <c r="CQ200" s="531"/>
    </row>
    <row r="201" spans="1:95" ht="73.5" customHeight="1" x14ac:dyDescent="0.2">
      <c r="A201" s="376" t="s">
        <v>350</v>
      </c>
      <c r="B201" s="377"/>
      <c r="C201" s="377"/>
      <c r="D201" s="377"/>
      <c r="E201" s="377"/>
      <c r="F201" s="377"/>
      <c r="G201" s="377"/>
      <c r="H201" s="377"/>
      <c r="I201" s="377"/>
      <c r="J201" s="37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8"/>
      <c r="Y201" s="445" t="s">
        <v>120</v>
      </c>
      <c r="Z201" s="446"/>
      <c r="AA201" s="446"/>
      <c r="AB201" s="446"/>
      <c r="AC201" s="446"/>
      <c r="AD201" s="446"/>
      <c r="AE201" s="446"/>
      <c r="AF201" s="446"/>
      <c r="AG201" s="446"/>
      <c r="AH201" s="446"/>
      <c r="AI201" s="446"/>
      <c r="AJ201" s="446"/>
      <c r="AK201" s="446"/>
      <c r="AL201" s="446"/>
      <c r="AM201" s="446"/>
      <c r="AN201" s="446"/>
      <c r="AO201" s="446"/>
      <c r="AP201" s="446"/>
      <c r="AQ201" s="446"/>
      <c r="AR201" s="446"/>
      <c r="AS201" s="446"/>
      <c r="AT201" s="446"/>
      <c r="AU201" s="446"/>
      <c r="AV201" s="446"/>
      <c r="AW201" s="446"/>
      <c r="AX201" s="446"/>
      <c r="AY201" s="446"/>
      <c r="AZ201" s="446"/>
      <c r="BA201" s="446"/>
      <c r="BB201" s="446"/>
      <c r="BC201" s="446"/>
      <c r="BD201" s="446"/>
      <c r="BE201" s="446"/>
      <c r="BF201" s="446"/>
      <c r="BG201" s="446"/>
      <c r="BH201" s="446"/>
      <c r="BI201" s="446"/>
      <c r="BJ201" s="446"/>
      <c r="BK201" s="446"/>
      <c r="BL201" s="447"/>
      <c r="BM201" s="441" t="s">
        <v>121</v>
      </c>
      <c r="BN201" s="441"/>
      <c r="BO201" s="441"/>
      <c r="BP201" s="441"/>
      <c r="BQ201" s="441"/>
      <c r="BR201" s="441"/>
      <c r="BS201" s="441"/>
      <c r="BT201" s="441"/>
      <c r="BU201" s="441"/>
      <c r="BV201" s="441"/>
      <c r="BW201" s="441"/>
      <c r="BX201" s="441"/>
      <c r="BY201" s="441"/>
      <c r="BZ201" s="441"/>
      <c r="CA201" s="441"/>
      <c r="CB201" s="441"/>
      <c r="CC201" s="441"/>
      <c r="CD201" s="441"/>
      <c r="CE201" s="441"/>
      <c r="CF201" s="441"/>
      <c r="CG201" s="441"/>
      <c r="CH201" s="441"/>
      <c r="CI201" s="441"/>
      <c r="CJ201" s="441"/>
      <c r="CK201" s="441"/>
      <c r="CL201" s="441"/>
      <c r="CM201" s="441"/>
      <c r="CN201" s="441"/>
      <c r="CO201" s="441"/>
      <c r="CP201" s="441"/>
      <c r="CQ201" s="441"/>
    </row>
    <row r="202" spans="1:95" ht="27" customHeight="1" x14ac:dyDescent="0.2">
      <c r="A202" s="441" t="s">
        <v>122</v>
      </c>
      <c r="B202" s="441"/>
      <c r="C202" s="441"/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441"/>
      <c r="W202" s="441"/>
      <c r="X202" s="441"/>
      <c r="Y202" s="442" t="s">
        <v>120</v>
      </c>
      <c r="Z202" s="442"/>
      <c r="AA202" s="442"/>
      <c r="AB202" s="442"/>
      <c r="AC202" s="442"/>
      <c r="AD202" s="442"/>
      <c r="AE202" s="442"/>
      <c r="AF202" s="442"/>
      <c r="AG202" s="442"/>
      <c r="AH202" s="442"/>
      <c r="AI202" s="442"/>
      <c r="AJ202" s="442"/>
      <c r="AK202" s="442"/>
      <c r="AL202" s="442"/>
      <c r="AM202" s="442"/>
      <c r="AN202" s="442"/>
      <c r="AO202" s="442"/>
      <c r="AP202" s="442"/>
      <c r="AQ202" s="442"/>
      <c r="AR202" s="442"/>
      <c r="AS202" s="442"/>
      <c r="AT202" s="442"/>
      <c r="AU202" s="442"/>
      <c r="AV202" s="442"/>
      <c r="AW202" s="442"/>
      <c r="AX202" s="442"/>
      <c r="AY202" s="442"/>
      <c r="AZ202" s="442"/>
      <c r="BA202" s="442"/>
      <c r="BB202" s="442"/>
      <c r="BC202" s="442"/>
      <c r="BD202" s="442"/>
      <c r="BE202" s="442"/>
      <c r="BF202" s="442"/>
      <c r="BG202" s="442"/>
      <c r="BH202" s="442"/>
      <c r="BI202" s="442"/>
      <c r="BJ202" s="442"/>
      <c r="BK202" s="442"/>
      <c r="BL202" s="442"/>
      <c r="BM202" s="441" t="s">
        <v>123</v>
      </c>
      <c r="BN202" s="441"/>
      <c r="BO202" s="441"/>
      <c r="BP202" s="441"/>
      <c r="BQ202" s="441"/>
      <c r="BR202" s="441"/>
      <c r="BS202" s="441"/>
      <c r="BT202" s="441"/>
      <c r="BU202" s="441"/>
      <c r="BV202" s="441"/>
      <c r="BW202" s="441"/>
      <c r="BX202" s="441"/>
      <c r="BY202" s="441"/>
      <c r="BZ202" s="441"/>
      <c r="CA202" s="441"/>
      <c r="CB202" s="441"/>
      <c r="CC202" s="441"/>
      <c r="CD202" s="441"/>
      <c r="CE202" s="441"/>
      <c r="CF202" s="441"/>
      <c r="CG202" s="441"/>
      <c r="CH202" s="441"/>
      <c r="CI202" s="441"/>
      <c r="CJ202" s="441"/>
      <c r="CK202" s="441"/>
      <c r="CL202" s="441"/>
      <c r="CM202" s="441"/>
      <c r="CN202" s="441"/>
      <c r="CO202" s="441"/>
      <c r="CP202" s="441"/>
      <c r="CQ202" s="441"/>
    </row>
    <row r="203" spans="1:95" x14ac:dyDescent="0.2">
      <c r="A203" s="514" t="s">
        <v>124</v>
      </c>
      <c r="B203" s="514"/>
      <c r="C203" s="514"/>
      <c r="D203" s="514"/>
      <c r="E203" s="514"/>
      <c r="F203" s="514"/>
      <c r="G203" s="514"/>
      <c r="H203" s="514"/>
      <c r="I203" s="514"/>
      <c r="J203" s="514"/>
      <c r="K203" s="514"/>
      <c r="L203" s="514"/>
      <c r="M203" s="514"/>
      <c r="N203" s="514"/>
      <c r="O203" s="514"/>
      <c r="P203" s="514"/>
      <c r="Q203" s="514"/>
      <c r="R203" s="514"/>
      <c r="S203" s="514"/>
      <c r="T203" s="514"/>
      <c r="U203" s="514"/>
      <c r="V203" s="514"/>
      <c r="W203" s="514"/>
      <c r="X203" s="514"/>
      <c r="Y203" s="514"/>
      <c r="Z203" s="514"/>
      <c r="AA203" s="514"/>
      <c r="AB203" s="514"/>
      <c r="AC203" s="514"/>
      <c r="AD203" s="514"/>
      <c r="AE203" s="514"/>
      <c r="AF203" s="514"/>
      <c r="AG203" s="514"/>
      <c r="AH203" s="514"/>
      <c r="AI203" s="514"/>
      <c r="AJ203" s="514"/>
      <c r="AK203" s="514"/>
      <c r="AL203" s="514"/>
      <c r="AM203" s="514"/>
      <c r="AN203" s="514"/>
      <c r="AO203" s="514"/>
      <c r="AP203" s="514"/>
      <c r="AQ203" s="514"/>
      <c r="AR203" s="514"/>
      <c r="AS203" s="514"/>
      <c r="AT203" s="514"/>
      <c r="AU203" s="514"/>
      <c r="AV203" s="514"/>
      <c r="AW203" s="514"/>
      <c r="AX203" s="514"/>
      <c r="AY203" s="514"/>
      <c r="AZ203" s="514"/>
      <c r="BA203" s="514"/>
      <c r="BB203" s="514"/>
      <c r="BC203" s="514"/>
      <c r="BD203" s="514"/>
      <c r="BE203" s="514"/>
      <c r="BF203" s="514"/>
      <c r="BG203" s="514"/>
      <c r="BH203" s="514"/>
      <c r="BI203" s="514"/>
      <c r="BJ203" s="514"/>
      <c r="BK203" s="514"/>
      <c r="BL203" s="514"/>
      <c r="BM203" s="514"/>
      <c r="BN203" s="514"/>
      <c r="BO203" s="514"/>
      <c r="BP203" s="514"/>
      <c r="BQ203" s="514"/>
      <c r="BR203" s="514"/>
      <c r="BS203" s="514"/>
      <c r="BT203" s="514"/>
      <c r="BU203" s="514"/>
      <c r="BV203" s="514"/>
      <c r="BW203" s="514"/>
      <c r="BX203" s="514"/>
      <c r="BY203" s="514"/>
      <c r="BZ203" s="514"/>
      <c r="CA203" s="514"/>
      <c r="CB203" s="514"/>
      <c r="CC203" s="514"/>
      <c r="CD203" s="514"/>
      <c r="CE203" s="514"/>
      <c r="CF203" s="514"/>
      <c r="CG203" s="514"/>
      <c r="CH203" s="514"/>
      <c r="CI203" s="514"/>
      <c r="CJ203" s="514"/>
      <c r="CK203" s="514"/>
      <c r="CL203" s="514"/>
      <c r="CM203" s="514"/>
      <c r="CN203" s="514"/>
      <c r="CO203" s="514"/>
      <c r="CP203" s="514"/>
      <c r="CQ203" s="514"/>
    </row>
    <row r="204" spans="1:95" ht="26.25" customHeight="1" x14ac:dyDescent="0.2">
      <c r="A204" s="383" t="s">
        <v>125</v>
      </c>
      <c r="B204" s="383"/>
      <c r="C204" s="383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383"/>
      <c r="O204" s="383"/>
      <c r="P204" s="383"/>
      <c r="Q204" s="383"/>
      <c r="R204" s="383"/>
      <c r="S204" s="383"/>
      <c r="T204" s="383"/>
      <c r="U204" s="383"/>
      <c r="V204" s="383"/>
      <c r="W204" s="383"/>
      <c r="X204" s="383"/>
      <c r="Y204" s="383"/>
      <c r="Z204" s="383"/>
      <c r="AA204" s="383"/>
      <c r="AB204" s="383"/>
      <c r="AC204" s="383"/>
      <c r="AD204" s="383"/>
      <c r="AE204" s="383"/>
      <c r="AF204" s="383"/>
      <c r="AG204" s="383"/>
      <c r="AH204" s="383"/>
      <c r="AI204" s="383"/>
      <c r="AJ204" s="383"/>
      <c r="AK204" s="383"/>
      <c r="AL204" s="383"/>
      <c r="AM204" s="383"/>
      <c r="AN204" s="383"/>
      <c r="AO204" s="383"/>
      <c r="AP204" s="383"/>
      <c r="AQ204" s="383"/>
      <c r="AR204" s="383"/>
      <c r="AS204" s="383"/>
      <c r="AT204" s="383"/>
      <c r="AU204" s="383"/>
      <c r="AV204" s="383"/>
      <c r="AW204" s="383"/>
      <c r="AX204" s="383"/>
      <c r="AY204" s="383"/>
      <c r="AZ204" s="383"/>
      <c r="BA204" s="383"/>
      <c r="BB204" s="383"/>
      <c r="BC204" s="383"/>
      <c r="BD204" s="383"/>
      <c r="BE204" s="383"/>
      <c r="BF204" s="383"/>
      <c r="BG204" s="383"/>
      <c r="BH204" s="383"/>
      <c r="BI204" s="383"/>
      <c r="BJ204" s="383"/>
      <c r="BK204" s="383"/>
      <c r="BL204" s="383"/>
      <c r="BM204" s="383"/>
      <c r="BN204" s="383"/>
      <c r="BO204" s="383"/>
      <c r="BP204" s="383"/>
      <c r="BQ204" s="383"/>
      <c r="BR204" s="383"/>
      <c r="BS204" s="383"/>
      <c r="BT204" s="383"/>
      <c r="BU204" s="383"/>
      <c r="BV204" s="383"/>
      <c r="BW204" s="383"/>
      <c r="BX204" s="383"/>
      <c r="BY204" s="383"/>
      <c r="BZ204" s="383"/>
      <c r="CA204" s="383"/>
      <c r="CB204" s="383"/>
      <c r="CC204" s="383"/>
      <c r="CD204" s="383"/>
      <c r="CE204" s="383"/>
      <c r="CF204" s="383"/>
      <c r="CG204" s="383"/>
      <c r="CH204" s="383"/>
      <c r="CI204" s="383"/>
      <c r="CJ204" s="383"/>
      <c r="CK204" s="383"/>
      <c r="CL204" s="383"/>
      <c r="CM204" s="383"/>
      <c r="CN204" s="383"/>
      <c r="CO204" s="383"/>
      <c r="CP204" s="383"/>
      <c r="CQ204" s="383"/>
    </row>
    <row r="205" spans="1:95" x14ac:dyDescent="0.2">
      <c r="A205" s="444" t="s">
        <v>126</v>
      </c>
      <c r="B205" s="444"/>
      <c r="C205" s="444"/>
      <c r="D205" s="444"/>
      <c r="E205" s="444"/>
      <c r="F205" s="444"/>
      <c r="G205" s="444"/>
      <c r="H205" s="444"/>
      <c r="I205" s="444"/>
      <c r="J205" s="444"/>
      <c r="K205" s="444"/>
      <c r="L205" s="444"/>
      <c r="M205" s="444"/>
      <c r="N205" s="444"/>
      <c r="O205" s="444"/>
      <c r="P205" s="444"/>
      <c r="Q205" s="444"/>
      <c r="R205" s="444"/>
      <c r="S205" s="444"/>
      <c r="T205" s="444"/>
      <c r="U205" s="444"/>
      <c r="V205" s="444"/>
      <c r="W205" s="444"/>
      <c r="X205" s="444"/>
      <c r="Y205" s="444"/>
      <c r="Z205" s="444"/>
      <c r="AA205" s="444"/>
      <c r="AB205" s="444"/>
      <c r="AC205" s="444"/>
      <c r="AD205" s="444"/>
      <c r="AE205" s="444"/>
      <c r="AF205" s="444"/>
      <c r="AG205" s="444"/>
      <c r="AH205" s="444"/>
      <c r="AI205" s="444"/>
      <c r="AJ205" s="444"/>
      <c r="AK205" s="444"/>
      <c r="AL205" s="444"/>
      <c r="AM205" s="444"/>
      <c r="AN205" s="444"/>
      <c r="AO205" s="444"/>
      <c r="AP205" s="444"/>
      <c r="AQ205" s="444"/>
      <c r="AR205" s="444"/>
      <c r="AS205" s="444"/>
      <c r="AT205" s="444"/>
      <c r="AU205" s="444"/>
      <c r="AV205" s="444"/>
      <c r="AW205" s="444"/>
      <c r="AX205" s="444"/>
      <c r="AY205" s="444"/>
      <c r="AZ205" s="444"/>
      <c r="BA205" s="444"/>
      <c r="BB205" s="444"/>
      <c r="BC205" s="444"/>
      <c r="BD205" s="444"/>
      <c r="BE205" s="444"/>
      <c r="BF205" s="444"/>
      <c r="BG205" s="444"/>
      <c r="BH205" s="444"/>
      <c r="BI205" s="444"/>
      <c r="BJ205" s="444"/>
      <c r="BK205" s="444"/>
      <c r="BL205" s="444"/>
      <c r="BM205" s="444"/>
      <c r="BN205" s="444"/>
      <c r="BO205" s="444"/>
      <c r="BP205" s="444"/>
      <c r="BQ205" s="444"/>
      <c r="BR205" s="444"/>
      <c r="BS205" s="444"/>
      <c r="BT205" s="444"/>
      <c r="BU205" s="444"/>
      <c r="BV205" s="444"/>
      <c r="BW205" s="444"/>
      <c r="BX205" s="444"/>
      <c r="BY205" s="444"/>
      <c r="BZ205" s="444"/>
      <c r="CA205" s="444"/>
      <c r="CB205" s="444"/>
      <c r="CC205" s="444"/>
      <c r="CD205" s="444"/>
      <c r="CE205" s="444"/>
      <c r="CF205" s="444"/>
      <c r="CG205" s="444"/>
      <c r="CH205" s="444"/>
      <c r="CI205" s="444"/>
      <c r="CJ205" s="444"/>
      <c r="CK205" s="444"/>
      <c r="CL205" s="444"/>
      <c r="CM205" s="444"/>
      <c r="CN205" s="444"/>
      <c r="CO205" s="444"/>
      <c r="CP205" s="444"/>
      <c r="CQ205" s="444"/>
    </row>
    <row r="206" spans="1:95" ht="24.75" customHeight="1" x14ac:dyDescent="0.2">
      <c r="A206" s="383" t="s">
        <v>127</v>
      </c>
      <c r="B206" s="383"/>
      <c r="C206" s="383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83"/>
      <c r="Z206" s="383"/>
      <c r="AA206" s="383"/>
      <c r="AB206" s="383"/>
      <c r="AC206" s="383"/>
      <c r="AD206" s="383"/>
      <c r="AE206" s="383"/>
      <c r="AF206" s="383"/>
      <c r="AG206" s="383"/>
      <c r="AH206" s="383"/>
      <c r="AI206" s="383"/>
      <c r="AJ206" s="383"/>
      <c r="AK206" s="383"/>
      <c r="AL206" s="383"/>
      <c r="AM206" s="383"/>
      <c r="AN206" s="383"/>
      <c r="AO206" s="383"/>
      <c r="AP206" s="383"/>
      <c r="AQ206" s="383"/>
      <c r="AR206" s="383"/>
      <c r="AS206" s="383"/>
      <c r="AT206" s="383"/>
      <c r="AU206" s="383"/>
      <c r="AV206" s="383"/>
      <c r="AW206" s="383"/>
      <c r="AX206" s="383"/>
      <c r="AY206" s="383"/>
      <c r="AZ206" s="383"/>
      <c r="BA206" s="383"/>
      <c r="BB206" s="383"/>
      <c r="BC206" s="383"/>
      <c r="BD206" s="383"/>
      <c r="BE206" s="383"/>
      <c r="BF206" s="383"/>
      <c r="BG206" s="383"/>
      <c r="BH206" s="383"/>
      <c r="BI206" s="383"/>
      <c r="BJ206" s="383"/>
      <c r="BK206" s="383"/>
      <c r="BL206" s="383"/>
      <c r="BM206" s="383"/>
      <c r="BN206" s="383"/>
      <c r="BO206" s="383"/>
      <c r="BP206" s="383"/>
      <c r="BQ206" s="383"/>
      <c r="BR206" s="383"/>
      <c r="BS206" s="383"/>
      <c r="BT206" s="383"/>
      <c r="BU206" s="383"/>
      <c r="BV206" s="383"/>
      <c r="BW206" s="383"/>
      <c r="BX206" s="383"/>
      <c r="BY206" s="383"/>
      <c r="BZ206" s="383"/>
      <c r="CA206" s="383"/>
      <c r="CB206" s="383"/>
      <c r="CC206" s="383"/>
      <c r="CD206" s="383"/>
      <c r="CE206" s="383"/>
      <c r="CF206" s="383"/>
      <c r="CG206" s="383"/>
      <c r="CH206" s="383"/>
      <c r="CI206" s="383"/>
      <c r="CJ206" s="383"/>
      <c r="CK206" s="383"/>
      <c r="CL206" s="383"/>
      <c r="CM206" s="383"/>
      <c r="CN206" s="383"/>
      <c r="CO206" s="383"/>
      <c r="CP206" s="383"/>
      <c r="CQ206" s="383"/>
    </row>
    <row r="207" spans="1:95" ht="6" customHeight="1" x14ac:dyDescent="0.2"/>
    <row r="208" spans="1:95" ht="18" x14ac:dyDescent="0.2">
      <c r="A208" s="379" t="s">
        <v>134</v>
      </c>
      <c r="B208" s="379"/>
      <c r="C208" s="379"/>
      <c r="D208" s="379"/>
      <c r="E208" s="379"/>
      <c r="F208" s="379"/>
      <c r="G208" s="379"/>
      <c r="H208" s="379"/>
      <c r="I208" s="379"/>
      <c r="J208" s="379"/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379"/>
      <c r="V208" s="379"/>
      <c r="W208" s="379"/>
      <c r="X208" s="379"/>
      <c r="Y208" s="379"/>
      <c r="Z208" s="379"/>
      <c r="AA208" s="379"/>
      <c r="AB208" s="379"/>
      <c r="AC208" s="379"/>
      <c r="AD208" s="379"/>
      <c r="AE208" s="379"/>
      <c r="AF208" s="379"/>
      <c r="AG208" s="379"/>
      <c r="AH208" s="379"/>
      <c r="AI208" s="379"/>
      <c r="AJ208" s="379"/>
      <c r="AK208" s="379"/>
      <c r="AL208" s="379"/>
      <c r="AM208" s="379"/>
      <c r="AN208" s="379"/>
      <c r="AO208" s="379"/>
      <c r="AP208" s="379"/>
      <c r="AQ208" s="379"/>
      <c r="AR208" s="379"/>
      <c r="AS208" s="379"/>
      <c r="AT208" s="379"/>
      <c r="AU208" s="379"/>
      <c r="AV208" s="379"/>
      <c r="AW208" s="379"/>
      <c r="AX208" s="379"/>
      <c r="AY208" s="379"/>
      <c r="AZ208" s="379"/>
      <c r="BA208" s="379"/>
      <c r="BB208" s="379"/>
      <c r="BC208" s="379"/>
      <c r="BD208" s="379"/>
      <c r="BE208" s="379"/>
      <c r="BF208" s="379"/>
      <c r="BG208" s="379"/>
      <c r="BH208" s="379"/>
      <c r="BI208" s="379"/>
      <c r="BJ208" s="379"/>
      <c r="BK208" s="379"/>
      <c r="BL208" s="379"/>
      <c r="BM208" s="379"/>
      <c r="BN208" s="379"/>
      <c r="BO208" s="379"/>
      <c r="BP208" s="379"/>
      <c r="BQ208" s="379"/>
      <c r="BR208" s="379"/>
      <c r="BS208" s="379"/>
      <c r="BT208" s="379"/>
      <c r="BU208" s="379"/>
      <c r="BV208" s="379"/>
      <c r="BW208" s="379"/>
      <c r="BX208" s="379"/>
      <c r="BY208" s="379"/>
      <c r="BZ208" s="379"/>
      <c r="CA208" s="379"/>
      <c r="CB208" s="379"/>
      <c r="CC208" s="379"/>
      <c r="CD208" s="379"/>
      <c r="CE208" s="379"/>
    </row>
    <row r="209" spans="1:95" ht="6" customHeight="1" x14ac:dyDescent="0.2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368"/>
      <c r="BQ209" s="368"/>
      <c r="BR209" s="368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</row>
    <row r="210" spans="1:95" x14ac:dyDescent="0.2">
      <c r="A210" s="427" t="s">
        <v>26</v>
      </c>
      <c r="B210" s="427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 s="427"/>
      <c r="AA210" s="427"/>
      <c r="AB210" s="427"/>
      <c r="AC210" s="427"/>
      <c r="AD210" s="427"/>
      <c r="AE210" s="427"/>
      <c r="AF210" s="427"/>
      <c r="AG210" s="427"/>
      <c r="AH210" s="427"/>
      <c r="AI210" s="427"/>
      <c r="AJ210" s="427"/>
      <c r="AK210" s="427"/>
      <c r="AL210" s="427"/>
      <c r="AM210" s="427"/>
      <c r="AN210" s="427"/>
      <c r="AO210" s="427"/>
      <c r="AP210" s="440"/>
      <c r="AQ210" s="440"/>
      <c r="AR210" s="440"/>
      <c r="AS210" s="440"/>
      <c r="AT210" s="440"/>
      <c r="AU210" s="368"/>
      <c r="AV210" s="368"/>
      <c r="AW210" s="368"/>
      <c r="AX210" s="368"/>
      <c r="AY210" s="368"/>
      <c r="AZ210" s="368"/>
      <c r="BA210" s="368"/>
      <c r="BB210" s="368"/>
      <c r="BC210" s="368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  <c r="BN210" s="368"/>
      <c r="BO210" s="368"/>
      <c r="BP210" s="368"/>
      <c r="BQ210" s="368"/>
      <c r="BR210" s="368"/>
      <c r="BS210" s="368"/>
      <c r="BT210" s="368"/>
      <c r="BU210" s="368"/>
      <c r="BV210" s="368"/>
      <c r="BW210" s="368"/>
      <c r="BX210" s="368"/>
      <c r="BY210" s="368"/>
      <c r="BZ210" s="368"/>
      <c r="CA210" s="368"/>
      <c r="CB210" s="368"/>
      <c r="CC210" s="368"/>
      <c r="CD210" s="368"/>
      <c r="CE210" s="368"/>
    </row>
    <row r="211" spans="1:95" ht="11.25" customHeight="1" thickBot="1" x14ac:dyDescent="0.25">
      <c r="A211" s="427"/>
      <c r="B211" s="427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27"/>
      <c r="N211" s="427"/>
      <c r="O211" s="427"/>
      <c r="P211" s="427"/>
      <c r="Q211" s="427"/>
      <c r="R211" s="427"/>
      <c r="S211" s="427"/>
      <c r="T211" s="427"/>
      <c r="U211" s="427"/>
      <c r="V211" s="427"/>
      <c r="W211" s="427"/>
      <c r="X211" s="427"/>
      <c r="Y211" s="427"/>
      <c r="Z211" s="427"/>
      <c r="AA211" s="427"/>
      <c r="AB211" s="427"/>
      <c r="AC211" s="427"/>
      <c r="AD211" s="427"/>
      <c r="AE211" s="427"/>
      <c r="AF211" s="427"/>
      <c r="AG211" s="427"/>
      <c r="AH211" s="427"/>
      <c r="AI211" s="427"/>
      <c r="AJ211" s="427"/>
      <c r="AK211" s="427"/>
      <c r="AL211" s="427"/>
      <c r="AM211" s="427"/>
      <c r="AN211" s="427"/>
      <c r="AO211" s="427"/>
      <c r="AP211" s="427"/>
      <c r="AQ211" s="427"/>
      <c r="AR211" s="427"/>
      <c r="AS211" s="427"/>
      <c r="AT211" s="427"/>
      <c r="AU211" s="427"/>
      <c r="AV211" s="427"/>
      <c r="AW211" s="427"/>
      <c r="AX211" s="427"/>
      <c r="AY211" s="427"/>
      <c r="AZ211" s="427"/>
      <c r="BA211" s="427"/>
      <c r="BB211" s="427"/>
      <c r="BC211" s="427"/>
      <c r="BD211" s="427"/>
      <c r="BE211" s="427"/>
      <c r="BF211" s="427"/>
      <c r="BG211" s="427"/>
      <c r="BH211" s="427"/>
      <c r="BI211" s="427"/>
      <c r="BJ211" s="427"/>
      <c r="BK211" s="427"/>
      <c r="BL211" s="427"/>
      <c r="BM211" s="427"/>
      <c r="BN211" s="427"/>
      <c r="BO211" s="427"/>
      <c r="BP211" s="427"/>
      <c r="BQ211" s="427"/>
      <c r="BR211" s="427"/>
      <c r="BS211" s="427"/>
      <c r="BT211" s="427"/>
      <c r="BU211" s="427"/>
      <c r="BV211" s="427"/>
      <c r="BW211" s="427"/>
      <c r="BX211" s="427"/>
      <c r="BY211" s="427"/>
      <c r="BZ211" s="427"/>
      <c r="CA211" s="427"/>
      <c r="CB211" s="427"/>
      <c r="CC211" s="427"/>
      <c r="CD211" s="427"/>
      <c r="CE211" s="427"/>
    </row>
    <row r="212" spans="1:95" x14ac:dyDescent="0.2">
      <c r="A212" s="368" t="s">
        <v>135</v>
      </c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428" t="s">
        <v>29</v>
      </c>
      <c r="BH212" s="428"/>
      <c r="BI212" s="428"/>
      <c r="BJ212" s="428"/>
      <c r="BK212" s="428"/>
      <c r="BL212" s="428"/>
      <c r="BM212" s="428"/>
      <c r="BN212" s="428"/>
      <c r="BO212" s="428"/>
      <c r="BP212" s="428"/>
      <c r="BQ212" s="428"/>
      <c r="BR212" s="428"/>
      <c r="BS212" s="428"/>
      <c r="BT212" s="428"/>
      <c r="BU212" s="428"/>
      <c r="BV212" s="428"/>
      <c r="BW212" s="428"/>
      <c r="BX212" s="428"/>
      <c r="BY212" s="428"/>
      <c r="BZ212" s="428"/>
      <c r="CA212" s="428"/>
      <c r="CB212" s="428"/>
      <c r="CC212" s="428"/>
      <c r="CD212" s="428"/>
      <c r="CE212" s="429"/>
      <c r="CF212" s="430"/>
      <c r="CG212" s="431"/>
      <c r="CH212" s="431"/>
      <c r="CI212" s="431"/>
      <c r="CJ212" s="431"/>
      <c r="CK212" s="431"/>
      <c r="CL212" s="431"/>
      <c r="CM212" s="431"/>
      <c r="CN212" s="431"/>
      <c r="CO212" s="431"/>
      <c r="CP212" s="431"/>
      <c r="CQ212" s="432"/>
    </row>
    <row r="213" spans="1:95" x14ac:dyDescent="0.2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428"/>
      <c r="BH213" s="428"/>
      <c r="BI213" s="428"/>
      <c r="BJ213" s="428"/>
      <c r="BK213" s="428"/>
      <c r="BL213" s="428"/>
      <c r="BM213" s="428"/>
      <c r="BN213" s="428"/>
      <c r="BO213" s="428"/>
      <c r="BP213" s="428"/>
      <c r="BQ213" s="428"/>
      <c r="BR213" s="428"/>
      <c r="BS213" s="428"/>
      <c r="BT213" s="428"/>
      <c r="BU213" s="428"/>
      <c r="BV213" s="428"/>
      <c r="BW213" s="428"/>
      <c r="BX213" s="428"/>
      <c r="BY213" s="428"/>
      <c r="BZ213" s="428"/>
      <c r="CA213" s="428"/>
      <c r="CB213" s="428"/>
      <c r="CC213" s="428"/>
      <c r="CD213" s="428"/>
      <c r="CE213" s="429"/>
      <c r="CF213" s="433"/>
      <c r="CG213" s="434"/>
      <c r="CH213" s="434"/>
      <c r="CI213" s="434"/>
      <c r="CJ213" s="434"/>
      <c r="CK213" s="434"/>
      <c r="CL213" s="434"/>
      <c r="CM213" s="434"/>
      <c r="CN213" s="434"/>
      <c r="CO213" s="434"/>
      <c r="CP213" s="434"/>
      <c r="CQ213" s="435"/>
    </row>
    <row r="214" spans="1:95" ht="15.75" thickBot="1" x14ac:dyDescent="0.25">
      <c r="A214" s="439" t="s">
        <v>136</v>
      </c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39"/>
      <c r="Y214" s="439"/>
      <c r="Z214" s="439"/>
      <c r="AA214" s="439"/>
      <c r="AB214" s="439"/>
      <c r="AC214" s="439"/>
      <c r="AD214" s="439"/>
      <c r="AE214" s="439"/>
      <c r="AF214" s="439"/>
      <c r="AG214" s="439"/>
      <c r="AH214" s="439"/>
      <c r="AI214" s="439"/>
      <c r="AJ214" s="439"/>
      <c r="AK214" s="439"/>
      <c r="AL214" s="439"/>
      <c r="AM214" s="439"/>
      <c r="AN214" s="439"/>
      <c r="AO214" s="439"/>
      <c r="AP214" s="439"/>
      <c r="AQ214" s="439"/>
      <c r="AR214" s="439"/>
      <c r="AS214" s="439"/>
      <c r="AT214" s="439"/>
      <c r="AU214" s="439"/>
      <c r="AV214" s="439"/>
      <c r="AW214" s="439"/>
      <c r="AX214" s="439"/>
      <c r="AY214" s="439"/>
      <c r="AZ214" s="439"/>
      <c r="BA214" s="439"/>
      <c r="BB214" s="439"/>
      <c r="BC214" s="439"/>
      <c r="BD214" s="439"/>
      <c r="BE214" s="439"/>
      <c r="BF214" s="439"/>
      <c r="BG214" s="428"/>
      <c r="BH214" s="428"/>
      <c r="BI214" s="428"/>
      <c r="BJ214" s="428"/>
      <c r="BK214" s="428"/>
      <c r="BL214" s="428"/>
      <c r="BM214" s="428"/>
      <c r="BN214" s="428"/>
      <c r="BO214" s="428"/>
      <c r="BP214" s="428"/>
      <c r="BQ214" s="428"/>
      <c r="BR214" s="428"/>
      <c r="BS214" s="428"/>
      <c r="BT214" s="428"/>
      <c r="BU214" s="428"/>
      <c r="BV214" s="428"/>
      <c r="BW214" s="428"/>
      <c r="BX214" s="428"/>
      <c r="BY214" s="428"/>
      <c r="BZ214" s="428"/>
      <c r="CA214" s="428"/>
      <c r="CB214" s="428"/>
      <c r="CC214" s="428"/>
      <c r="CD214" s="428"/>
      <c r="CE214" s="429"/>
      <c r="CF214" s="436"/>
      <c r="CG214" s="437"/>
      <c r="CH214" s="437"/>
      <c r="CI214" s="437"/>
      <c r="CJ214" s="437"/>
      <c r="CK214" s="437"/>
      <c r="CL214" s="437"/>
      <c r="CM214" s="437"/>
      <c r="CN214" s="437"/>
      <c r="CO214" s="437"/>
      <c r="CP214" s="437"/>
      <c r="CQ214" s="438"/>
    </row>
    <row r="215" spans="1:95" ht="5.25" customHeight="1" x14ac:dyDescent="0.2">
      <c r="A215" s="366"/>
      <c r="B215" s="366"/>
      <c r="C215" s="366"/>
      <c r="D215" s="366"/>
      <c r="E215" s="366"/>
      <c r="F215" s="366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  <c r="AB215" s="366"/>
      <c r="AC215" s="366"/>
      <c r="AD215" s="366"/>
      <c r="AE215" s="366"/>
      <c r="AF215" s="366"/>
      <c r="AG215" s="366"/>
      <c r="AH215" s="366"/>
      <c r="AI215" s="366"/>
      <c r="AJ215" s="366"/>
      <c r="AK215" s="366"/>
      <c r="AL215" s="366"/>
      <c r="AM215" s="366"/>
      <c r="AN215" s="366"/>
      <c r="AO215" s="366"/>
      <c r="AP215" s="366"/>
      <c r="AQ215" s="366"/>
      <c r="AR215" s="366"/>
      <c r="AS215" s="366"/>
      <c r="AT215" s="366"/>
      <c r="AU215" s="366"/>
      <c r="AV215" s="366"/>
      <c r="AW215" s="366"/>
      <c r="AX215" s="366"/>
      <c r="AY215" s="366"/>
      <c r="AZ215" s="366"/>
      <c r="BA215" s="366"/>
      <c r="BB215" s="366"/>
      <c r="BC215" s="366"/>
      <c r="BD215" s="366"/>
      <c r="BE215" s="366"/>
      <c r="BF215" s="366"/>
      <c r="BG215" s="368"/>
      <c r="BH215" s="368"/>
      <c r="BI215" s="368"/>
      <c r="BJ215" s="368"/>
      <c r="BK215" s="368"/>
      <c r="BL215" s="368"/>
      <c r="BM215" s="368"/>
      <c r="BN215" s="368"/>
      <c r="BO215" s="368"/>
      <c r="BP215" s="368"/>
      <c r="BQ215" s="368"/>
      <c r="BR215" s="368"/>
      <c r="BS215" s="368"/>
      <c r="BT215" s="368"/>
      <c r="BU215" s="368"/>
      <c r="BV215" s="368"/>
      <c r="BW215" s="368"/>
      <c r="BX215" s="368"/>
      <c r="BY215" s="368"/>
      <c r="BZ215" s="368"/>
      <c r="CA215" s="368"/>
      <c r="CB215" s="368"/>
      <c r="CC215" s="368"/>
      <c r="CD215" s="368"/>
      <c r="CE215" s="368"/>
    </row>
    <row r="216" spans="1:95" x14ac:dyDescent="0.2">
      <c r="A216" s="368" t="s">
        <v>137</v>
      </c>
      <c r="B216" s="368"/>
      <c r="C216" s="368"/>
      <c r="D216" s="368"/>
      <c r="E216" s="368"/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8"/>
      <c r="AV216" s="368"/>
      <c r="AW216" s="368"/>
      <c r="AX216" s="368"/>
      <c r="AY216" s="368"/>
      <c r="AZ216" s="368"/>
      <c r="BA216" s="368"/>
      <c r="BB216" s="368"/>
      <c r="BC216" s="368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368"/>
      <c r="BN216" s="368"/>
      <c r="BO216" s="368"/>
      <c r="BP216" s="368"/>
      <c r="BQ216" s="368"/>
      <c r="BR216" s="368"/>
      <c r="BS216" s="368"/>
      <c r="BT216" s="368"/>
      <c r="BU216" s="368"/>
      <c r="BV216" s="368"/>
      <c r="BW216" s="368"/>
      <c r="BX216" s="368"/>
      <c r="BY216" s="368"/>
      <c r="BZ216" s="368"/>
      <c r="CA216" s="368"/>
      <c r="CB216" s="368"/>
      <c r="CC216" s="368"/>
      <c r="CD216" s="368"/>
      <c r="CE216" s="368"/>
    </row>
    <row r="217" spans="1:95" ht="18" x14ac:dyDescent="0.2">
      <c r="A217" s="368" t="s">
        <v>138</v>
      </c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8"/>
      <c r="AV217" s="368"/>
      <c r="AW217" s="368"/>
      <c r="AX217" s="368"/>
      <c r="AY217" s="368"/>
      <c r="AZ217" s="368"/>
      <c r="BA217" s="368"/>
      <c r="BB217" s="368"/>
      <c r="BC217" s="368"/>
      <c r="BD217" s="368"/>
      <c r="BE217" s="368"/>
      <c r="BF217" s="368"/>
      <c r="BG217" s="368"/>
      <c r="BH217" s="368"/>
      <c r="BI217" s="368"/>
      <c r="BJ217" s="368"/>
      <c r="BK217" s="368"/>
      <c r="BL217" s="368"/>
      <c r="BM217" s="368"/>
      <c r="BN217" s="368"/>
      <c r="BO217" s="368"/>
      <c r="BP217" s="368"/>
      <c r="BQ217" s="368"/>
      <c r="BR217" s="368"/>
      <c r="BS217" s="368"/>
      <c r="BT217" s="368"/>
      <c r="BU217" s="368"/>
      <c r="BV217" s="368"/>
      <c r="BW217" s="368"/>
      <c r="BX217" s="368"/>
      <c r="BY217" s="368"/>
      <c r="BZ217" s="368"/>
      <c r="CA217" s="368"/>
      <c r="CB217" s="368"/>
      <c r="CC217" s="368"/>
      <c r="CD217" s="368"/>
      <c r="CE217" s="368"/>
    </row>
    <row r="218" spans="1:95" ht="3.75" customHeight="1" x14ac:dyDescent="0.2">
      <c r="A218" s="368"/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8"/>
      <c r="AG218" s="368"/>
      <c r="AH218" s="368"/>
      <c r="AI218" s="368"/>
      <c r="AJ218" s="368"/>
      <c r="AK218" s="368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8"/>
      <c r="AV218" s="368"/>
      <c r="AW218" s="368"/>
      <c r="AX218" s="368"/>
      <c r="AY218" s="368"/>
      <c r="AZ218" s="368"/>
      <c r="BA218" s="368"/>
      <c r="BB218" s="368"/>
      <c r="BC218" s="368"/>
      <c r="BD218" s="368"/>
      <c r="BE218" s="368"/>
      <c r="BF218" s="368"/>
      <c r="BG218" s="368"/>
      <c r="BH218" s="368"/>
      <c r="BI218" s="368"/>
      <c r="BJ218" s="368"/>
      <c r="BK218" s="368"/>
      <c r="BL218" s="368"/>
      <c r="BM218" s="368"/>
      <c r="BN218" s="368"/>
      <c r="BO218" s="368"/>
      <c r="BP218" s="368"/>
      <c r="BQ218" s="368"/>
      <c r="BR218" s="368"/>
      <c r="BS218" s="368"/>
      <c r="BT218" s="368"/>
      <c r="BU218" s="368"/>
      <c r="BV218" s="368"/>
      <c r="BW218" s="368"/>
      <c r="BX218" s="368"/>
      <c r="BY218" s="368"/>
      <c r="BZ218" s="368"/>
      <c r="CA218" s="368"/>
      <c r="CB218" s="368"/>
      <c r="CC218" s="368"/>
      <c r="CD218" s="368"/>
      <c r="CE218" s="368"/>
    </row>
    <row r="219" spans="1:95" ht="50.25" customHeight="1" x14ac:dyDescent="0.2">
      <c r="A219" s="424" t="s">
        <v>36</v>
      </c>
      <c r="B219" s="424"/>
      <c r="C219" s="424"/>
      <c r="D219" s="424"/>
      <c r="E219" s="424"/>
      <c r="F219" s="424"/>
      <c r="G219" s="424"/>
      <c r="H219" s="352" t="s">
        <v>139</v>
      </c>
      <c r="I219" s="353"/>
      <c r="J219" s="353"/>
      <c r="K219" s="353"/>
      <c r="L219" s="353"/>
      <c r="M219" s="353"/>
      <c r="N219" s="353"/>
      <c r="O219" s="353"/>
      <c r="P219" s="353"/>
      <c r="Q219" s="353"/>
      <c r="R219" s="353"/>
      <c r="S219" s="354"/>
      <c r="T219" s="405" t="s">
        <v>140</v>
      </c>
      <c r="U219" s="406"/>
      <c r="V219" s="406"/>
      <c r="W219" s="406"/>
      <c r="X219" s="406"/>
      <c r="Y219" s="406"/>
      <c r="Z219" s="406"/>
      <c r="AA219" s="406"/>
      <c r="AB219" s="406"/>
      <c r="AC219" s="406"/>
      <c r="AD219" s="406"/>
      <c r="AE219" s="407"/>
      <c r="AF219" s="352" t="s">
        <v>141</v>
      </c>
      <c r="AG219" s="353"/>
      <c r="AH219" s="353"/>
      <c r="AI219" s="353"/>
      <c r="AJ219" s="353"/>
      <c r="AK219" s="353"/>
      <c r="AL219" s="353"/>
      <c r="AM219" s="353"/>
      <c r="AN219" s="353"/>
      <c r="AO219" s="353"/>
      <c r="AP219" s="353"/>
      <c r="AQ219" s="353"/>
      <c r="AR219" s="353"/>
      <c r="AS219" s="353"/>
      <c r="AT219" s="353"/>
      <c r="AU219" s="353"/>
      <c r="AV219" s="353"/>
      <c r="AW219" s="353"/>
      <c r="AX219" s="353"/>
      <c r="AY219" s="353"/>
      <c r="AZ219" s="353"/>
      <c r="BA219" s="353"/>
      <c r="BB219" s="353"/>
      <c r="BC219" s="353"/>
      <c r="BD219" s="353"/>
      <c r="BE219" s="353"/>
      <c r="BF219" s="353"/>
      <c r="BG219" s="353"/>
      <c r="BH219" s="353"/>
      <c r="BI219" s="353"/>
      <c r="BJ219" s="353"/>
      <c r="BK219" s="353"/>
      <c r="BL219" s="353"/>
      <c r="BM219" s="354"/>
      <c r="BN219" s="352" t="s">
        <v>142</v>
      </c>
      <c r="BO219" s="353"/>
      <c r="BP219" s="353"/>
      <c r="BQ219" s="353"/>
      <c r="BR219" s="353"/>
      <c r="BS219" s="353"/>
      <c r="BT219" s="353"/>
      <c r="BU219" s="353"/>
      <c r="BV219" s="353"/>
      <c r="BW219" s="353"/>
      <c r="BX219" s="353"/>
      <c r="BY219" s="353"/>
      <c r="BZ219" s="353"/>
      <c r="CA219" s="353"/>
      <c r="CB219" s="353"/>
      <c r="CC219" s="353"/>
      <c r="CD219" s="353"/>
      <c r="CE219" s="354"/>
      <c r="CF219" s="424" t="s">
        <v>143</v>
      </c>
      <c r="CG219" s="424"/>
      <c r="CH219" s="424"/>
      <c r="CI219" s="424"/>
      <c r="CJ219" s="424"/>
      <c r="CK219" s="424"/>
      <c r="CL219" s="424"/>
      <c r="CM219" s="424"/>
      <c r="CN219" s="424"/>
      <c r="CO219" s="424"/>
      <c r="CP219" s="424"/>
      <c r="CQ219" s="424"/>
    </row>
    <row r="220" spans="1:95" x14ac:dyDescent="0.2">
      <c r="A220" s="424"/>
      <c r="B220" s="424"/>
      <c r="C220" s="424"/>
      <c r="D220" s="424"/>
      <c r="E220" s="424"/>
      <c r="F220" s="424"/>
      <c r="G220" s="424"/>
      <c r="H220" s="405" t="s">
        <v>42</v>
      </c>
      <c r="I220" s="406"/>
      <c r="J220" s="406"/>
      <c r="K220" s="406"/>
      <c r="L220" s="406"/>
      <c r="M220" s="406"/>
      <c r="N220" s="406"/>
      <c r="O220" s="406"/>
      <c r="P220" s="406"/>
      <c r="Q220" s="406"/>
      <c r="R220" s="406"/>
      <c r="S220" s="407"/>
      <c r="T220" s="424" t="s">
        <v>42</v>
      </c>
      <c r="U220" s="424"/>
      <c r="V220" s="424"/>
      <c r="W220" s="424"/>
      <c r="X220" s="424"/>
      <c r="Y220" s="424"/>
      <c r="Z220" s="424"/>
      <c r="AA220" s="424"/>
      <c r="AB220" s="424"/>
      <c r="AC220" s="424"/>
      <c r="AD220" s="424"/>
      <c r="AE220" s="424"/>
      <c r="AF220" s="405" t="s">
        <v>42</v>
      </c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  <c r="AQ220" s="406"/>
      <c r="AR220" s="406"/>
      <c r="AS220" s="406"/>
      <c r="AT220" s="406"/>
      <c r="AU220" s="406"/>
      <c r="AV220" s="406"/>
      <c r="AW220" s="406"/>
      <c r="AX220" s="406"/>
      <c r="AY220" s="407"/>
      <c r="AZ220" s="405" t="s">
        <v>43</v>
      </c>
      <c r="BA220" s="406"/>
      <c r="BB220" s="406"/>
      <c r="BC220" s="406"/>
      <c r="BD220" s="406"/>
      <c r="BE220" s="406"/>
      <c r="BF220" s="406"/>
      <c r="BG220" s="406"/>
      <c r="BH220" s="406"/>
      <c r="BI220" s="406"/>
      <c r="BJ220" s="406"/>
      <c r="BK220" s="406"/>
      <c r="BL220" s="406"/>
      <c r="BM220" s="407"/>
      <c r="BN220" s="414" t="s">
        <v>6</v>
      </c>
      <c r="BO220" s="415"/>
      <c r="BP220" s="377" t="s">
        <v>12</v>
      </c>
      <c r="BQ220" s="377"/>
      <c r="BR220" s="425" t="s">
        <v>44</v>
      </c>
      <c r="BS220" s="426"/>
      <c r="BT220" s="414" t="s">
        <v>6</v>
      </c>
      <c r="BU220" s="415"/>
      <c r="BV220" s="377" t="s">
        <v>6</v>
      </c>
      <c r="BW220" s="377"/>
      <c r="BX220" s="425" t="s">
        <v>44</v>
      </c>
      <c r="BY220" s="426"/>
      <c r="BZ220" s="414" t="s">
        <v>6</v>
      </c>
      <c r="CA220" s="415"/>
      <c r="CB220" s="377" t="s">
        <v>205</v>
      </c>
      <c r="CC220" s="377"/>
      <c r="CD220" s="425" t="s">
        <v>44</v>
      </c>
      <c r="CE220" s="426"/>
      <c r="CF220" s="405" t="s">
        <v>45</v>
      </c>
      <c r="CG220" s="406"/>
      <c r="CH220" s="406"/>
      <c r="CI220" s="406"/>
      <c r="CJ220" s="406"/>
      <c r="CK220" s="407"/>
      <c r="CL220" s="405" t="s">
        <v>46</v>
      </c>
      <c r="CM220" s="406"/>
      <c r="CN220" s="406"/>
      <c r="CO220" s="406"/>
      <c r="CP220" s="406"/>
      <c r="CQ220" s="407"/>
    </row>
    <row r="221" spans="1:95" x14ac:dyDescent="0.2">
      <c r="A221" s="424"/>
      <c r="B221" s="424"/>
      <c r="C221" s="424"/>
      <c r="D221" s="424"/>
      <c r="E221" s="424"/>
      <c r="F221" s="424"/>
      <c r="G221" s="424"/>
      <c r="H221" s="411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3"/>
      <c r="T221" s="424"/>
      <c r="U221" s="424"/>
      <c r="V221" s="424"/>
      <c r="W221" s="424"/>
      <c r="X221" s="424"/>
      <c r="Y221" s="424"/>
      <c r="Z221" s="424"/>
      <c r="AA221" s="424"/>
      <c r="AB221" s="424"/>
      <c r="AC221" s="424"/>
      <c r="AD221" s="424"/>
      <c r="AE221" s="424"/>
      <c r="AF221" s="411"/>
      <c r="AG221" s="412"/>
      <c r="AH221" s="412"/>
      <c r="AI221" s="412"/>
      <c r="AJ221" s="412"/>
      <c r="AK221" s="412"/>
      <c r="AL221" s="412"/>
      <c r="AM221" s="412"/>
      <c r="AN221" s="412"/>
      <c r="AO221" s="412"/>
      <c r="AP221" s="412"/>
      <c r="AQ221" s="412"/>
      <c r="AR221" s="412"/>
      <c r="AS221" s="412"/>
      <c r="AT221" s="412"/>
      <c r="AU221" s="412"/>
      <c r="AV221" s="412"/>
      <c r="AW221" s="412"/>
      <c r="AX221" s="412"/>
      <c r="AY221" s="413"/>
      <c r="AZ221" s="408"/>
      <c r="BA221" s="409"/>
      <c r="BB221" s="409"/>
      <c r="BC221" s="409"/>
      <c r="BD221" s="409"/>
      <c r="BE221" s="409"/>
      <c r="BF221" s="409"/>
      <c r="BG221" s="409"/>
      <c r="BH221" s="409"/>
      <c r="BI221" s="409"/>
      <c r="BJ221" s="409"/>
      <c r="BK221" s="409"/>
      <c r="BL221" s="409"/>
      <c r="BM221" s="410"/>
      <c r="BN221" s="411" t="s">
        <v>47</v>
      </c>
      <c r="BO221" s="412"/>
      <c r="BP221" s="412"/>
      <c r="BQ221" s="412"/>
      <c r="BR221" s="412"/>
      <c r="BS221" s="413"/>
      <c r="BT221" s="411" t="s">
        <v>48</v>
      </c>
      <c r="BU221" s="412"/>
      <c r="BV221" s="412"/>
      <c r="BW221" s="412"/>
      <c r="BX221" s="412"/>
      <c r="BY221" s="413"/>
      <c r="BZ221" s="411" t="s">
        <v>49</v>
      </c>
      <c r="CA221" s="412"/>
      <c r="CB221" s="412"/>
      <c r="CC221" s="412"/>
      <c r="CD221" s="412"/>
      <c r="CE221" s="413"/>
      <c r="CF221" s="411"/>
      <c r="CG221" s="412"/>
      <c r="CH221" s="412"/>
      <c r="CI221" s="412"/>
      <c r="CJ221" s="412"/>
      <c r="CK221" s="413"/>
      <c r="CL221" s="411"/>
      <c r="CM221" s="412"/>
      <c r="CN221" s="412"/>
      <c r="CO221" s="412"/>
      <c r="CP221" s="412"/>
      <c r="CQ221" s="413"/>
    </row>
    <row r="222" spans="1:95" x14ac:dyDescent="0.2">
      <c r="A222" s="424"/>
      <c r="B222" s="424"/>
      <c r="C222" s="424"/>
      <c r="D222" s="424"/>
      <c r="E222" s="424"/>
      <c r="F222" s="424"/>
      <c r="G222" s="424"/>
      <c r="H222" s="411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3"/>
      <c r="T222" s="424"/>
      <c r="U222" s="424"/>
      <c r="V222" s="424"/>
      <c r="W222" s="424"/>
      <c r="X222" s="424"/>
      <c r="Y222" s="424"/>
      <c r="Z222" s="424"/>
      <c r="AA222" s="424"/>
      <c r="AB222" s="424"/>
      <c r="AC222" s="424"/>
      <c r="AD222" s="424"/>
      <c r="AE222" s="424"/>
      <c r="AF222" s="411"/>
      <c r="AG222" s="412"/>
      <c r="AH222" s="412"/>
      <c r="AI222" s="412"/>
      <c r="AJ222" s="412"/>
      <c r="AK222" s="412"/>
      <c r="AL222" s="412"/>
      <c r="AM222" s="412"/>
      <c r="AN222" s="412"/>
      <c r="AO222" s="412"/>
      <c r="AP222" s="412"/>
      <c r="AQ222" s="412"/>
      <c r="AR222" s="412"/>
      <c r="AS222" s="412"/>
      <c r="AT222" s="412"/>
      <c r="AU222" s="412"/>
      <c r="AV222" s="412"/>
      <c r="AW222" s="412"/>
      <c r="AX222" s="412"/>
      <c r="AY222" s="413"/>
      <c r="AZ222" s="405" t="s">
        <v>50</v>
      </c>
      <c r="BA222" s="406"/>
      <c r="BB222" s="406"/>
      <c r="BC222" s="406"/>
      <c r="BD222" s="406"/>
      <c r="BE222" s="406"/>
      <c r="BF222" s="407"/>
      <c r="BG222" s="405" t="s">
        <v>51</v>
      </c>
      <c r="BH222" s="406"/>
      <c r="BI222" s="406"/>
      <c r="BJ222" s="406"/>
      <c r="BK222" s="406"/>
      <c r="BL222" s="406"/>
      <c r="BM222" s="407"/>
      <c r="BN222" s="411"/>
      <c r="BO222" s="412"/>
      <c r="BP222" s="412"/>
      <c r="BQ222" s="412"/>
      <c r="BR222" s="412"/>
      <c r="BS222" s="413"/>
      <c r="BT222" s="411"/>
      <c r="BU222" s="412"/>
      <c r="BV222" s="412"/>
      <c r="BW222" s="412"/>
      <c r="BX222" s="412"/>
      <c r="BY222" s="413"/>
      <c r="BZ222" s="411"/>
      <c r="CA222" s="412"/>
      <c r="CB222" s="412"/>
      <c r="CC222" s="412"/>
      <c r="CD222" s="412"/>
      <c r="CE222" s="413"/>
      <c r="CF222" s="411"/>
      <c r="CG222" s="412"/>
      <c r="CH222" s="412"/>
      <c r="CI222" s="412"/>
      <c r="CJ222" s="412"/>
      <c r="CK222" s="413"/>
      <c r="CL222" s="411"/>
      <c r="CM222" s="412"/>
      <c r="CN222" s="412"/>
      <c r="CO222" s="412"/>
      <c r="CP222" s="412"/>
      <c r="CQ222" s="413"/>
    </row>
    <row r="223" spans="1:95" ht="9" customHeight="1" x14ac:dyDescent="0.2">
      <c r="A223" s="424"/>
      <c r="B223" s="424"/>
      <c r="C223" s="424"/>
      <c r="D223" s="424"/>
      <c r="E223" s="424"/>
      <c r="F223" s="424"/>
      <c r="G223" s="424"/>
      <c r="H223" s="408"/>
      <c r="I223" s="409"/>
      <c r="J223" s="409"/>
      <c r="K223" s="409"/>
      <c r="L223" s="409"/>
      <c r="M223" s="409"/>
      <c r="N223" s="409"/>
      <c r="O223" s="409"/>
      <c r="P223" s="409"/>
      <c r="Q223" s="409"/>
      <c r="R223" s="409"/>
      <c r="S223" s="410"/>
      <c r="T223" s="424"/>
      <c r="U223" s="424"/>
      <c r="V223" s="424"/>
      <c r="W223" s="424"/>
      <c r="X223" s="424"/>
      <c r="Y223" s="424"/>
      <c r="Z223" s="424"/>
      <c r="AA223" s="424"/>
      <c r="AB223" s="424"/>
      <c r="AC223" s="424"/>
      <c r="AD223" s="424"/>
      <c r="AE223" s="424"/>
      <c r="AF223" s="408"/>
      <c r="AG223" s="409"/>
      <c r="AH223" s="409"/>
      <c r="AI223" s="409"/>
      <c r="AJ223" s="409"/>
      <c r="AK223" s="409"/>
      <c r="AL223" s="409"/>
      <c r="AM223" s="409"/>
      <c r="AN223" s="409"/>
      <c r="AO223" s="409"/>
      <c r="AP223" s="409"/>
      <c r="AQ223" s="409"/>
      <c r="AR223" s="409"/>
      <c r="AS223" s="409"/>
      <c r="AT223" s="409"/>
      <c r="AU223" s="409"/>
      <c r="AV223" s="409"/>
      <c r="AW223" s="409"/>
      <c r="AX223" s="409"/>
      <c r="AY223" s="410"/>
      <c r="AZ223" s="408"/>
      <c r="BA223" s="409"/>
      <c r="BB223" s="409"/>
      <c r="BC223" s="409"/>
      <c r="BD223" s="409"/>
      <c r="BE223" s="409"/>
      <c r="BF223" s="410"/>
      <c r="BG223" s="408"/>
      <c r="BH223" s="409"/>
      <c r="BI223" s="409"/>
      <c r="BJ223" s="409"/>
      <c r="BK223" s="409"/>
      <c r="BL223" s="409"/>
      <c r="BM223" s="410"/>
      <c r="BN223" s="408"/>
      <c r="BO223" s="409"/>
      <c r="BP223" s="409"/>
      <c r="BQ223" s="409"/>
      <c r="BR223" s="409"/>
      <c r="BS223" s="410"/>
      <c r="BT223" s="408"/>
      <c r="BU223" s="409"/>
      <c r="BV223" s="409"/>
      <c r="BW223" s="409"/>
      <c r="BX223" s="409"/>
      <c r="BY223" s="410"/>
      <c r="BZ223" s="408"/>
      <c r="CA223" s="409"/>
      <c r="CB223" s="409"/>
      <c r="CC223" s="409"/>
      <c r="CD223" s="409"/>
      <c r="CE223" s="410"/>
      <c r="CF223" s="408"/>
      <c r="CG223" s="409"/>
      <c r="CH223" s="409"/>
      <c r="CI223" s="409"/>
      <c r="CJ223" s="409"/>
      <c r="CK223" s="410"/>
      <c r="CL223" s="408"/>
      <c r="CM223" s="409"/>
      <c r="CN223" s="409"/>
      <c r="CO223" s="409"/>
      <c r="CP223" s="409"/>
      <c r="CQ223" s="410"/>
    </row>
    <row r="224" spans="1:95" x14ac:dyDescent="0.2">
      <c r="A224" s="424" t="s">
        <v>27</v>
      </c>
      <c r="B224" s="424"/>
      <c r="C224" s="424"/>
      <c r="D224" s="424"/>
      <c r="E224" s="424"/>
      <c r="F224" s="424"/>
      <c r="G224" s="424"/>
      <c r="H224" s="424" t="s">
        <v>52</v>
      </c>
      <c r="I224" s="424"/>
      <c r="J224" s="424"/>
      <c r="K224" s="424"/>
      <c r="L224" s="424"/>
      <c r="M224" s="424"/>
      <c r="N224" s="424"/>
      <c r="O224" s="424"/>
      <c r="P224" s="424"/>
      <c r="Q224" s="424"/>
      <c r="R224" s="424"/>
      <c r="S224" s="424"/>
      <c r="T224" s="352" t="s">
        <v>53</v>
      </c>
      <c r="U224" s="353"/>
      <c r="V224" s="353"/>
      <c r="W224" s="353"/>
      <c r="X224" s="353"/>
      <c r="Y224" s="353"/>
      <c r="Z224" s="353"/>
      <c r="AA224" s="353"/>
      <c r="AB224" s="353"/>
      <c r="AC224" s="353"/>
      <c r="AD224" s="353"/>
      <c r="AE224" s="354"/>
      <c r="AF224" s="424" t="s">
        <v>54</v>
      </c>
      <c r="AG224" s="424"/>
      <c r="AH224" s="424"/>
      <c r="AI224" s="424"/>
      <c r="AJ224" s="424"/>
      <c r="AK224" s="424"/>
      <c r="AL224" s="424"/>
      <c r="AM224" s="424"/>
      <c r="AN224" s="424"/>
      <c r="AO224" s="424"/>
      <c r="AP224" s="424"/>
      <c r="AQ224" s="424"/>
      <c r="AR224" s="424"/>
      <c r="AS224" s="424"/>
      <c r="AT224" s="424"/>
      <c r="AU224" s="424"/>
      <c r="AV224" s="424"/>
      <c r="AW224" s="424"/>
      <c r="AX224" s="424"/>
      <c r="AY224" s="424"/>
      <c r="AZ224" s="424" t="s">
        <v>55</v>
      </c>
      <c r="BA224" s="424"/>
      <c r="BB224" s="424"/>
      <c r="BC224" s="424"/>
      <c r="BD224" s="424"/>
      <c r="BE224" s="424"/>
      <c r="BF224" s="424"/>
      <c r="BG224" s="424" t="s">
        <v>56</v>
      </c>
      <c r="BH224" s="424"/>
      <c r="BI224" s="424"/>
      <c r="BJ224" s="424"/>
      <c r="BK224" s="424"/>
      <c r="BL224" s="424"/>
      <c r="BM224" s="424"/>
      <c r="BN224" s="424" t="s">
        <v>57</v>
      </c>
      <c r="BO224" s="424"/>
      <c r="BP224" s="424"/>
      <c r="BQ224" s="424"/>
      <c r="BR224" s="424"/>
      <c r="BS224" s="424"/>
      <c r="BT224" s="424" t="s">
        <v>58</v>
      </c>
      <c r="BU224" s="424"/>
      <c r="BV224" s="424"/>
      <c r="BW224" s="424"/>
      <c r="BX224" s="424"/>
      <c r="BY224" s="424"/>
      <c r="BZ224" s="424" t="s">
        <v>59</v>
      </c>
      <c r="CA224" s="424"/>
      <c r="CB224" s="424"/>
      <c r="CC224" s="424"/>
      <c r="CD224" s="424"/>
      <c r="CE224" s="424"/>
      <c r="CF224" s="424" t="s">
        <v>60</v>
      </c>
      <c r="CG224" s="424"/>
      <c r="CH224" s="424"/>
      <c r="CI224" s="424"/>
      <c r="CJ224" s="424"/>
      <c r="CK224" s="424"/>
      <c r="CL224" s="424" t="s">
        <v>61</v>
      </c>
      <c r="CM224" s="424"/>
      <c r="CN224" s="424"/>
      <c r="CO224" s="424"/>
      <c r="CP224" s="424"/>
      <c r="CQ224" s="424"/>
    </row>
    <row r="225" spans="1:95" hidden="1" x14ac:dyDescent="0.2">
      <c r="A225" s="387"/>
      <c r="B225" s="388"/>
      <c r="C225" s="388"/>
      <c r="D225" s="388"/>
      <c r="E225" s="388"/>
      <c r="F225" s="388"/>
      <c r="G225" s="389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393"/>
      <c r="U225" s="394"/>
      <c r="V225" s="394"/>
      <c r="W225" s="394"/>
      <c r="X225" s="394"/>
      <c r="Y225" s="394"/>
      <c r="Z225" s="394"/>
      <c r="AA225" s="394"/>
      <c r="AB225" s="394"/>
      <c r="AC225" s="394"/>
      <c r="AD225" s="394"/>
      <c r="AE225" s="395"/>
      <c r="AF225" s="109"/>
      <c r="AG225" s="394"/>
      <c r="AH225" s="394"/>
      <c r="AI225" s="394"/>
      <c r="AJ225" s="394"/>
      <c r="AK225" s="394"/>
      <c r="AL225" s="394"/>
      <c r="AM225" s="394"/>
      <c r="AN225" s="394"/>
      <c r="AO225" s="394"/>
      <c r="AP225" s="394"/>
      <c r="AQ225" s="394"/>
      <c r="AR225" s="394"/>
      <c r="AS225" s="394"/>
      <c r="AT225" s="394"/>
      <c r="AU225" s="394"/>
      <c r="AV225" s="394"/>
      <c r="AW225" s="394"/>
      <c r="AX225" s="394"/>
      <c r="AY225" s="395"/>
      <c r="AZ225" s="405"/>
      <c r="BA225" s="406"/>
      <c r="BB225" s="406"/>
      <c r="BC225" s="406"/>
      <c r="BD225" s="406"/>
      <c r="BE225" s="406"/>
      <c r="BF225" s="407"/>
      <c r="BG225" s="405"/>
      <c r="BH225" s="406"/>
      <c r="BI225" s="406"/>
      <c r="BJ225" s="406"/>
      <c r="BK225" s="406"/>
      <c r="BL225" s="406"/>
      <c r="BM225" s="407"/>
      <c r="BN225" s="422"/>
      <c r="BO225" s="422"/>
      <c r="BP225" s="422"/>
      <c r="BQ225" s="422"/>
      <c r="BR225" s="422"/>
      <c r="BS225" s="422"/>
      <c r="BT225" s="422"/>
      <c r="BU225" s="422"/>
      <c r="BV225" s="422"/>
      <c r="BW225" s="422"/>
      <c r="BX225" s="422"/>
      <c r="BY225" s="422"/>
      <c r="BZ225" s="422"/>
      <c r="CA225" s="422"/>
      <c r="CB225" s="422"/>
      <c r="CC225" s="422"/>
      <c r="CD225" s="422"/>
      <c r="CE225" s="422"/>
      <c r="CF225" s="336"/>
      <c r="CG225" s="337"/>
      <c r="CH225" s="337"/>
      <c r="CI225" s="337"/>
      <c r="CJ225" s="337"/>
      <c r="CK225" s="338"/>
      <c r="CL225" s="110"/>
      <c r="CM225" s="111"/>
      <c r="CN225" s="111"/>
      <c r="CO225" s="111"/>
      <c r="CP225" s="111"/>
      <c r="CQ225" s="112"/>
    </row>
    <row r="226" spans="1:95" hidden="1" x14ac:dyDescent="0.2">
      <c r="A226" s="390"/>
      <c r="B226" s="391"/>
      <c r="C226" s="391"/>
      <c r="D226" s="391"/>
      <c r="E226" s="391"/>
      <c r="F226" s="391"/>
      <c r="G226" s="39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396"/>
      <c r="U226" s="397"/>
      <c r="V226" s="397"/>
      <c r="W226" s="397"/>
      <c r="X226" s="397"/>
      <c r="Y226" s="397"/>
      <c r="Z226" s="397"/>
      <c r="AA226" s="397"/>
      <c r="AB226" s="397"/>
      <c r="AC226" s="397"/>
      <c r="AD226" s="397"/>
      <c r="AE226" s="398"/>
      <c r="AF226" s="113"/>
      <c r="AG226" s="397"/>
      <c r="AH226" s="397"/>
      <c r="AI226" s="397"/>
      <c r="AJ226" s="397"/>
      <c r="AK226" s="397"/>
      <c r="AL226" s="397"/>
      <c r="AM226" s="397"/>
      <c r="AN226" s="397"/>
      <c r="AO226" s="397"/>
      <c r="AP226" s="397"/>
      <c r="AQ226" s="397"/>
      <c r="AR226" s="397"/>
      <c r="AS226" s="397"/>
      <c r="AT226" s="397"/>
      <c r="AU226" s="397"/>
      <c r="AV226" s="397"/>
      <c r="AW226" s="397"/>
      <c r="AX226" s="397"/>
      <c r="AY226" s="398"/>
      <c r="AZ226" s="408"/>
      <c r="BA226" s="409"/>
      <c r="BB226" s="409"/>
      <c r="BC226" s="409"/>
      <c r="BD226" s="409"/>
      <c r="BE226" s="409"/>
      <c r="BF226" s="410"/>
      <c r="BG226" s="408"/>
      <c r="BH226" s="409"/>
      <c r="BI226" s="409"/>
      <c r="BJ226" s="409"/>
      <c r="BK226" s="409"/>
      <c r="BL226" s="409"/>
      <c r="BM226" s="410"/>
      <c r="BN226" s="422"/>
      <c r="BO226" s="422"/>
      <c r="BP226" s="422"/>
      <c r="BQ226" s="422"/>
      <c r="BR226" s="422"/>
      <c r="BS226" s="422"/>
      <c r="BT226" s="422"/>
      <c r="BU226" s="422"/>
      <c r="BV226" s="422"/>
      <c r="BW226" s="422"/>
      <c r="BX226" s="422"/>
      <c r="BY226" s="422"/>
      <c r="BZ226" s="422"/>
      <c r="CA226" s="422"/>
      <c r="CB226" s="422"/>
      <c r="CC226" s="422"/>
      <c r="CD226" s="422"/>
      <c r="CE226" s="422"/>
      <c r="CF226" s="113"/>
      <c r="CG226" s="114"/>
      <c r="CH226" s="114"/>
      <c r="CI226" s="114"/>
      <c r="CJ226" s="114"/>
      <c r="CK226" s="115"/>
      <c r="CL226" s="113"/>
      <c r="CM226" s="114"/>
      <c r="CN226" s="114"/>
      <c r="CO226" s="114"/>
      <c r="CP226" s="114"/>
      <c r="CQ226" s="115"/>
    </row>
    <row r="227" spans="1:95" x14ac:dyDescent="0.2">
      <c r="A227" s="423"/>
      <c r="B227" s="423"/>
      <c r="C227" s="423"/>
      <c r="D227" s="423"/>
      <c r="E227" s="423"/>
      <c r="F227" s="423"/>
      <c r="G227" s="423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336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8"/>
      <c r="AF227" s="336"/>
      <c r="AG227" s="337"/>
      <c r="AH227" s="337"/>
      <c r="AI227" s="337"/>
      <c r="AJ227" s="337"/>
      <c r="AK227" s="337"/>
      <c r="AL227" s="337"/>
      <c r="AM227" s="337"/>
      <c r="AN227" s="337"/>
      <c r="AO227" s="337"/>
      <c r="AP227" s="337"/>
      <c r="AQ227" s="337"/>
      <c r="AR227" s="337"/>
      <c r="AS227" s="337"/>
      <c r="AT227" s="337"/>
      <c r="AU227" s="337"/>
      <c r="AV227" s="337"/>
      <c r="AW227" s="337"/>
      <c r="AX227" s="337"/>
      <c r="AY227" s="338"/>
      <c r="AZ227" s="352"/>
      <c r="BA227" s="353"/>
      <c r="BB227" s="353"/>
      <c r="BC227" s="353"/>
      <c r="BD227" s="353"/>
      <c r="BE227" s="353"/>
      <c r="BF227" s="354"/>
      <c r="BG227" s="352"/>
      <c r="BH227" s="353"/>
      <c r="BI227" s="353"/>
      <c r="BJ227" s="353"/>
      <c r="BK227" s="353"/>
      <c r="BL227" s="353"/>
      <c r="BM227" s="354"/>
      <c r="BN227" s="422"/>
      <c r="BO227" s="422"/>
      <c r="BP227" s="422"/>
      <c r="BQ227" s="422"/>
      <c r="BR227" s="422"/>
      <c r="BS227" s="422"/>
      <c r="BT227" s="422"/>
      <c r="BU227" s="422"/>
      <c r="BV227" s="422"/>
      <c r="BW227" s="422"/>
      <c r="BX227" s="422"/>
      <c r="BY227" s="422"/>
      <c r="BZ227" s="422"/>
      <c r="CA227" s="422"/>
      <c r="CB227" s="422"/>
      <c r="CC227" s="422"/>
      <c r="CD227" s="422"/>
      <c r="CE227" s="422"/>
      <c r="CF227" s="422"/>
      <c r="CG227" s="422"/>
      <c r="CH227" s="422"/>
      <c r="CI227" s="422"/>
      <c r="CJ227" s="422"/>
      <c r="CK227" s="422"/>
      <c r="CL227" s="422"/>
      <c r="CM227" s="422"/>
      <c r="CN227" s="422"/>
      <c r="CO227" s="422"/>
      <c r="CP227" s="422"/>
      <c r="CQ227" s="422"/>
    </row>
    <row r="228" spans="1:95" ht="5.25" customHeight="1" x14ac:dyDescent="0.2">
      <c r="A228" s="439"/>
      <c r="B228" s="439"/>
      <c r="C228" s="439"/>
      <c r="D228" s="439"/>
      <c r="E228" s="439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  <c r="AA228" s="439"/>
      <c r="AB228" s="439"/>
      <c r="AC228" s="439"/>
      <c r="AD228" s="439"/>
      <c r="AE228" s="439"/>
      <c r="AF228" s="439"/>
      <c r="AG228" s="439"/>
      <c r="AH228" s="439"/>
      <c r="AI228" s="439"/>
      <c r="AJ228" s="439"/>
      <c r="AK228" s="439"/>
      <c r="AL228" s="439"/>
      <c r="AM228" s="439"/>
      <c r="AN228" s="439"/>
      <c r="AO228" s="439"/>
      <c r="AP228" s="439"/>
      <c r="AQ228" s="439"/>
      <c r="AR228" s="439"/>
      <c r="AS228" s="439"/>
      <c r="AT228" s="439"/>
      <c r="AU228" s="439"/>
      <c r="AV228" s="439"/>
      <c r="AW228" s="439"/>
      <c r="AX228" s="439"/>
      <c r="AY228" s="439"/>
      <c r="AZ228" s="439"/>
      <c r="BA228" s="439"/>
      <c r="BB228" s="439"/>
      <c r="BC228" s="439"/>
      <c r="BD228" s="439"/>
      <c r="BE228" s="439"/>
      <c r="BF228" s="439"/>
      <c r="BG228" s="439"/>
      <c r="BH228" s="439"/>
      <c r="BI228" s="439"/>
      <c r="BJ228" s="439"/>
      <c r="BK228" s="439"/>
      <c r="BL228" s="439"/>
      <c r="BM228" s="439"/>
      <c r="BN228" s="439"/>
      <c r="BO228" s="439"/>
      <c r="BP228" s="439"/>
      <c r="BQ228" s="439"/>
      <c r="BR228" s="439"/>
      <c r="BS228" s="439"/>
      <c r="BT228" s="439"/>
      <c r="BU228" s="439"/>
      <c r="BV228" s="439"/>
      <c r="BW228" s="439"/>
      <c r="BX228" s="439"/>
      <c r="BY228" s="439"/>
      <c r="BZ228" s="439"/>
      <c r="CA228" s="439"/>
      <c r="CB228" s="439"/>
      <c r="CC228" s="439"/>
      <c r="CD228" s="439"/>
      <c r="CE228" s="439"/>
    </row>
    <row r="229" spans="1:95" x14ac:dyDescent="0.2">
      <c r="A229" s="368" t="s">
        <v>144</v>
      </c>
      <c r="B229" s="368"/>
      <c r="C229" s="368"/>
      <c r="D229" s="368"/>
      <c r="E229" s="368"/>
      <c r="F229" s="368"/>
      <c r="G229" s="368"/>
      <c r="H229" s="368"/>
      <c r="I229" s="36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8"/>
      <c r="Y229" s="368"/>
      <c r="Z229" s="368"/>
      <c r="AA229" s="368"/>
      <c r="AB229" s="368"/>
      <c r="AC229" s="368"/>
      <c r="AD229" s="368"/>
      <c r="AE229" s="368"/>
      <c r="AF229" s="368"/>
      <c r="AG229" s="368"/>
      <c r="AH229" s="368"/>
      <c r="AI229" s="368"/>
      <c r="AJ229" s="368"/>
      <c r="AK229" s="368"/>
      <c r="AL229" s="368"/>
      <c r="AM229" s="368"/>
      <c r="AN229" s="368"/>
      <c r="AO229" s="368"/>
      <c r="AP229" s="368"/>
      <c r="AQ229" s="368"/>
      <c r="AR229" s="368"/>
      <c r="AS229" s="368"/>
      <c r="AT229" s="368"/>
      <c r="AU229" s="368"/>
      <c r="AV229" s="368"/>
      <c r="AW229" s="368"/>
      <c r="AX229" s="368"/>
      <c r="AY229" s="368"/>
      <c r="AZ229" s="368"/>
      <c r="BA229" s="368"/>
      <c r="BB229" s="368"/>
      <c r="BC229" s="368"/>
      <c r="BD229" s="368"/>
      <c r="BE229" s="368"/>
      <c r="BF229" s="368"/>
      <c r="BG229" s="368"/>
      <c r="BH229" s="368"/>
      <c r="BI229" s="368"/>
      <c r="BJ229" s="368"/>
      <c r="BK229" s="368"/>
      <c r="BL229" s="368"/>
      <c r="BM229" s="368"/>
      <c r="BN229" s="368"/>
      <c r="BO229" s="368"/>
      <c r="BP229" s="368"/>
      <c r="BQ229" s="368"/>
      <c r="BR229" s="368"/>
      <c r="BS229" s="368"/>
      <c r="BT229" s="368"/>
      <c r="BU229" s="368"/>
      <c r="BV229" s="368"/>
      <c r="BW229" s="368"/>
      <c r="BX229" s="368"/>
      <c r="BY229" s="368"/>
      <c r="BZ229" s="368"/>
      <c r="CA229" s="368"/>
      <c r="CB229" s="368"/>
      <c r="CC229" s="368"/>
      <c r="CD229" s="368"/>
      <c r="CE229" s="368"/>
    </row>
    <row r="230" spans="1:95" ht="6" customHeight="1" x14ac:dyDescent="0.2">
      <c r="A230" s="368"/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AY230" s="368"/>
      <c r="AZ230" s="368"/>
      <c r="BA230" s="368"/>
      <c r="BB230" s="368"/>
      <c r="BC230" s="368"/>
      <c r="BD230" s="368"/>
      <c r="BE230" s="368"/>
      <c r="BF230" s="368"/>
      <c r="BG230" s="368"/>
      <c r="BH230" s="368"/>
      <c r="BI230" s="368"/>
      <c r="BJ230" s="368"/>
      <c r="BK230" s="368"/>
      <c r="BL230" s="368"/>
      <c r="BM230" s="368"/>
      <c r="BN230" s="368"/>
      <c r="BO230" s="368"/>
      <c r="BP230" s="368"/>
      <c r="BQ230" s="368"/>
      <c r="BR230" s="368"/>
      <c r="BS230" s="368"/>
      <c r="BT230" s="368"/>
      <c r="BU230" s="368"/>
      <c r="BV230" s="368"/>
      <c r="BW230" s="368"/>
      <c r="BX230" s="368"/>
      <c r="BY230" s="368"/>
      <c r="BZ230" s="368"/>
      <c r="CA230" s="368"/>
      <c r="CB230" s="368"/>
      <c r="CC230" s="368"/>
      <c r="CD230" s="368"/>
      <c r="CE230" s="368"/>
    </row>
    <row r="231" spans="1:95" ht="50.25" customHeight="1" x14ac:dyDescent="0.2">
      <c r="A231" s="424" t="s">
        <v>36</v>
      </c>
      <c r="B231" s="424"/>
      <c r="C231" s="424"/>
      <c r="D231" s="424"/>
      <c r="E231" s="424"/>
      <c r="F231" s="424"/>
      <c r="G231" s="424"/>
      <c r="H231" s="424" t="s">
        <v>139</v>
      </c>
      <c r="I231" s="424"/>
      <c r="J231" s="424"/>
      <c r="K231" s="424"/>
      <c r="L231" s="424"/>
      <c r="M231" s="424"/>
      <c r="N231" s="424"/>
      <c r="O231" s="424"/>
      <c r="P231" s="424"/>
      <c r="Q231" s="424"/>
      <c r="R231" s="424"/>
      <c r="S231" s="424"/>
      <c r="T231" s="424" t="s">
        <v>140</v>
      </c>
      <c r="U231" s="424"/>
      <c r="V231" s="424"/>
      <c r="W231" s="424"/>
      <c r="X231" s="424"/>
      <c r="Y231" s="424"/>
      <c r="Z231" s="424"/>
      <c r="AA231" s="424"/>
      <c r="AB231" s="424"/>
      <c r="AC231" s="352" t="s">
        <v>145</v>
      </c>
      <c r="AD231" s="353"/>
      <c r="AE231" s="353"/>
      <c r="AF231" s="353"/>
      <c r="AG231" s="353"/>
      <c r="AH231" s="353"/>
      <c r="AI231" s="353"/>
      <c r="AJ231" s="353"/>
      <c r="AK231" s="353"/>
      <c r="AL231" s="353"/>
      <c r="AM231" s="353"/>
      <c r="AN231" s="353"/>
      <c r="AO231" s="353"/>
      <c r="AP231" s="353"/>
      <c r="AQ231" s="353"/>
      <c r="AR231" s="353"/>
      <c r="AS231" s="353"/>
      <c r="AT231" s="353"/>
      <c r="AU231" s="353"/>
      <c r="AV231" s="353"/>
      <c r="AW231" s="353"/>
      <c r="AX231" s="353"/>
      <c r="AY231" s="353"/>
      <c r="AZ231" s="353"/>
      <c r="BA231" s="354"/>
      <c r="BB231" s="352" t="s">
        <v>146</v>
      </c>
      <c r="BC231" s="353"/>
      <c r="BD231" s="353"/>
      <c r="BE231" s="353"/>
      <c r="BF231" s="353"/>
      <c r="BG231" s="353"/>
      <c r="BH231" s="353"/>
      <c r="BI231" s="353"/>
      <c r="BJ231" s="353"/>
      <c r="BK231" s="353"/>
      <c r="BL231" s="353"/>
      <c r="BM231" s="353"/>
      <c r="BN231" s="353"/>
      <c r="BO231" s="353"/>
      <c r="BP231" s="354"/>
      <c r="BQ231" s="352" t="s">
        <v>293</v>
      </c>
      <c r="BR231" s="353"/>
      <c r="BS231" s="353"/>
      <c r="BT231" s="353"/>
      <c r="BU231" s="353"/>
      <c r="BV231" s="353"/>
      <c r="BW231" s="353"/>
      <c r="BX231" s="353"/>
      <c r="BY231" s="353"/>
      <c r="BZ231" s="353"/>
      <c r="CA231" s="353"/>
      <c r="CB231" s="353"/>
      <c r="CC231" s="353"/>
      <c r="CD231" s="353"/>
      <c r="CE231" s="354"/>
      <c r="CF231" s="352" t="s">
        <v>294</v>
      </c>
      <c r="CG231" s="353"/>
      <c r="CH231" s="353"/>
      <c r="CI231" s="353"/>
      <c r="CJ231" s="353"/>
      <c r="CK231" s="353"/>
      <c r="CL231" s="353"/>
      <c r="CM231" s="353"/>
      <c r="CN231" s="353"/>
      <c r="CO231" s="353"/>
      <c r="CP231" s="353"/>
      <c r="CQ231" s="354"/>
    </row>
    <row r="232" spans="1:95" x14ac:dyDescent="0.2">
      <c r="A232" s="424"/>
      <c r="B232" s="424"/>
      <c r="C232" s="424"/>
      <c r="D232" s="424"/>
      <c r="E232" s="424"/>
      <c r="F232" s="424"/>
      <c r="G232" s="424"/>
      <c r="H232" s="405" t="s">
        <v>42</v>
      </c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407"/>
      <c r="T232" s="405" t="s">
        <v>42</v>
      </c>
      <c r="U232" s="406"/>
      <c r="V232" s="406"/>
      <c r="W232" s="406"/>
      <c r="X232" s="406"/>
      <c r="Y232" s="406"/>
      <c r="Z232" s="406"/>
      <c r="AA232" s="406"/>
      <c r="AB232" s="407"/>
      <c r="AC232" s="405" t="s">
        <v>147</v>
      </c>
      <c r="AD232" s="406"/>
      <c r="AE232" s="406"/>
      <c r="AF232" s="406"/>
      <c r="AG232" s="406"/>
      <c r="AH232" s="406"/>
      <c r="AI232" s="406"/>
      <c r="AJ232" s="406"/>
      <c r="AK232" s="406"/>
      <c r="AL232" s="406"/>
      <c r="AM232" s="406"/>
      <c r="AN232" s="406"/>
      <c r="AO232" s="406"/>
      <c r="AP232" s="406"/>
      <c r="AQ232" s="406"/>
      <c r="AR232" s="407"/>
      <c r="AS232" s="405" t="s">
        <v>82</v>
      </c>
      <c r="AT232" s="406"/>
      <c r="AU232" s="406"/>
      <c r="AV232" s="406"/>
      <c r="AW232" s="406"/>
      <c r="AX232" s="406"/>
      <c r="AY232" s="406"/>
      <c r="AZ232" s="406"/>
      <c r="BA232" s="407"/>
      <c r="BB232" s="414" t="s">
        <v>6</v>
      </c>
      <c r="BC232" s="415"/>
      <c r="BD232" s="377" t="s">
        <v>12</v>
      </c>
      <c r="BE232" s="377"/>
      <c r="BF232" s="131"/>
      <c r="BG232" s="414" t="s">
        <v>6</v>
      </c>
      <c r="BH232" s="415"/>
      <c r="BI232" s="377" t="s">
        <v>6</v>
      </c>
      <c r="BJ232" s="377"/>
      <c r="BK232" s="131"/>
      <c r="BL232" s="414" t="s">
        <v>6</v>
      </c>
      <c r="BM232" s="415"/>
      <c r="BN232" s="377" t="s">
        <v>205</v>
      </c>
      <c r="BO232" s="377"/>
      <c r="BP232" s="131"/>
      <c r="BQ232" s="414" t="s">
        <v>6</v>
      </c>
      <c r="BR232" s="415"/>
      <c r="BS232" s="377" t="s">
        <v>12</v>
      </c>
      <c r="BT232" s="377"/>
      <c r="BU232" s="131"/>
      <c r="BV232" s="414" t="s">
        <v>6</v>
      </c>
      <c r="BW232" s="415"/>
      <c r="BX232" s="377" t="s">
        <v>6</v>
      </c>
      <c r="BY232" s="377"/>
      <c r="BZ232" s="131"/>
      <c r="CA232" s="414" t="s">
        <v>6</v>
      </c>
      <c r="CB232" s="415"/>
      <c r="CC232" s="377" t="s">
        <v>205</v>
      </c>
      <c r="CD232" s="377"/>
      <c r="CE232" s="131"/>
      <c r="CF232" s="405" t="s">
        <v>45</v>
      </c>
      <c r="CG232" s="406"/>
      <c r="CH232" s="406"/>
      <c r="CI232" s="406"/>
      <c r="CJ232" s="406"/>
      <c r="CK232" s="407"/>
      <c r="CL232" s="405" t="s">
        <v>46</v>
      </c>
      <c r="CM232" s="406"/>
      <c r="CN232" s="406"/>
      <c r="CO232" s="406"/>
      <c r="CP232" s="406"/>
      <c r="CQ232" s="407"/>
    </row>
    <row r="233" spans="1:95" x14ac:dyDescent="0.2">
      <c r="A233" s="424"/>
      <c r="B233" s="424"/>
      <c r="C233" s="424"/>
      <c r="D233" s="424"/>
      <c r="E233" s="424"/>
      <c r="F233" s="424"/>
      <c r="G233" s="424"/>
      <c r="H233" s="411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413"/>
      <c r="T233" s="411"/>
      <c r="U233" s="412"/>
      <c r="V233" s="412"/>
      <c r="W233" s="412"/>
      <c r="X233" s="412"/>
      <c r="Y233" s="412"/>
      <c r="Z233" s="412"/>
      <c r="AA233" s="412"/>
      <c r="AB233" s="413"/>
      <c r="AC233" s="411"/>
      <c r="AD233" s="412"/>
      <c r="AE233" s="412"/>
      <c r="AF233" s="412"/>
      <c r="AG233" s="412"/>
      <c r="AH233" s="412"/>
      <c r="AI233" s="412"/>
      <c r="AJ233" s="412"/>
      <c r="AK233" s="412"/>
      <c r="AL233" s="412"/>
      <c r="AM233" s="412"/>
      <c r="AN233" s="412"/>
      <c r="AO233" s="412"/>
      <c r="AP233" s="412"/>
      <c r="AQ233" s="412"/>
      <c r="AR233" s="413"/>
      <c r="AS233" s="424" t="s">
        <v>50</v>
      </c>
      <c r="AT233" s="424"/>
      <c r="AU233" s="424"/>
      <c r="AV233" s="424"/>
      <c r="AW233" s="424"/>
      <c r="AX233" s="424" t="s">
        <v>51</v>
      </c>
      <c r="AY233" s="424"/>
      <c r="AZ233" s="424"/>
      <c r="BA233" s="424"/>
      <c r="BB233" s="411" t="s">
        <v>83</v>
      </c>
      <c r="BC233" s="412"/>
      <c r="BD233" s="412"/>
      <c r="BE233" s="412"/>
      <c r="BF233" s="413"/>
      <c r="BG233" s="411" t="s">
        <v>84</v>
      </c>
      <c r="BH233" s="412"/>
      <c r="BI233" s="412"/>
      <c r="BJ233" s="412"/>
      <c r="BK233" s="413"/>
      <c r="BL233" s="411" t="s">
        <v>85</v>
      </c>
      <c r="BM233" s="412"/>
      <c r="BN233" s="412"/>
      <c r="BO233" s="412"/>
      <c r="BP233" s="413"/>
      <c r="BQ233" s="411" t="s">
        <v>83</v>
      </c>
      <c r="BR233" s="412"/>
      <c r="BS233" s="412"/>
      <c r="BT233" s="412"/>
      <c r="BU233" s="413"/>
      <c r="BV233" s="411" t="s">
        <v>84</v>
      </c>
      <c r="BW233" s="412"/>
      <c r="BX233" s="412"/>
      <c r="BY233" s="412"/>
      <c r="BZ233" s="413"/>
      <c r="CA233" s="411" t="s">
        <v>85</v>
      </c>
      <c r="CB233" s="412"/>
      <c r="CC233" s="412"/>
      <c r="CD233" s="412"/>
      <c r="CE233" s="413"/>
      <c r="CF233" s="411"/>
      <c r="CG233" s="412"/>
      <c r="CH233" s="412"/>
      <c r="CI233" s="412"/>
      <c r="CJ233" s="412"/>
      <c r="CK233" s="413"/>
      <c r="CL233" s="411"/>
      <c r="CM233" s="412"/>
      <c r="CN233" s="412"/>
      <c r="CO233" s="412"/>
      <c r="CP233" s="412"/>
      <c r="CQ233" s="413"/>
    </row>
    <row r="234" spans="1:95" x14ac:dyDescent="0.2">
      <c r="A234" s="424"/>
      <c r="B234" s="424"/>
      <c r="C234" s="424"/>
      <c r="D234" s="424"/>
      <c r="E234" s="424"/>
      <c r="F234" s="424"/>
      <c r="G234" s="424"/>
      <c r="H234" s="411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413"/>
      <c r="T234" s="411"/>
      <c r="U234" s="412"/>
      <c r="V234" s="412"/>
      <c r="W234" s="412"/>
      <c r="X234" s="412"/>
      <c r="Y234" s="412"/>
      <c r="Z234" s="412"/>
      <c r="AA234" s="412"/>
      <c r="AB234" s="413"/>
      <c r="AC234" s="411"/>
      <c r="AD234" s="412"/>
      <c r="AE234" s="412"/>
      <c r="AF234" s="412"/>
      <c r="AG234" s="412"/>
      <c r="AH234" s="412"/>
      <c r="AI234" s="412"/>
      <c r="AJ234" s="412"/>
      <c r="AK234" s="412"/>
      <c r="AL234" s="412"/>
      <c r="AM234" s="412"/>
      <c r="AN234" s="412"/>
      <c r="AO234" s="412"/>
      <c r="AP234" s="412"/>
      <c r="AQ234" s="412"/>
      <c r="AR234" s="413"/>
      <c r="AS234" s="424"/>
      <c r="AT234" s="424"/>
      <c r="AU234" s="424"/>
      <c r="AV234" s="424"/>
      <c r="AW234" s="424"/>
      <c r="AX234" s="424"/>
      <c r="AY234" s="424"/>
      <c r="AZ234" s="424"/>
      <c r="BA234" s="424"/>
      <c r="BB234" s="411"/>
      <c r="BC234" s="412"/>
      <c r="BD234" s="412"/>
      <c r="BE234" s="412"/>
      <c r="BF234" s="413"/>
      <c r="BG234" s="411"/>
      <c r="BH234" s="412"/>
      <c r="BI234" s="412"/>
      <c r="BJ234" s="412"/>
      <c r="BK234" s="413"/>
      <c r="BL234" s="411"/>
      <c r="BM234" s="412"/>
      <c r="BN234" s="412"/>
      <c r="BO234" s="412"/>
      <c r="BP234" s="413"/>
      <c r="BQ234" s="411"/>
      <c r="BR234" s="412"/>
      <c r="BS234" s="412"/>
      <c r="BT234" s="412"/>
      <c r="BU234" s="413"/>
      <c r="BV234" s="411"/>
      <c r="BW234" s="412"/>
      <c r="BX234" s="412"/>
      <c r="BY234" s="412"/>
      <c r="BZ234" s="413"/>
      <c r="CA234" s="411"/>
      <c r="CB234" s="412"/>
      <c r="CC234" s="412"/>
      <c r="CD234" s="412"/>
      <c r="CE234" s="413"/>
      <c r="CF234" s="411"/>
      <c r="CG234" s="412"/>
      <c r="CH234" s="412"/>
      <c r="CI234" s="412"/>
      <c r="CJ234" s="412"/>
      <c r="CK234" s="413"/>
      <c r="CL234" s="411"/>
      <c r="CM234" s="412"/>
      <c r="CN234" s="412"/>
      <c r="CO234" s="412"/>
      <c r="CP234" s="412"/>
      <c r="CQ234" s="413"/>
    </row>
    <row r="235" spans="1:95" ht="40.5" customHeight="1" x14ac:dyDescent="0.2">
      <c r="A235" s="424"/>
      <c r="B235" s="424"/>
      <c r="C235" s="424"/>
      <c r="D235" s="424"/>
      <c r="E235" s="424"/>
      <c r="F235" s="424"/>
      <c r="G235" s="424"/>
      <c r="H235" s="408"/>
      <c r="I235" s="409"/>
      <c r="J235" s="409"/>
      <c r="K235" s="409"/>
      <c r="L235" s="409"/>
      <c r="M235" s="409"/>
      <c r="N235" s="409"/>
      <c r="O235" s="409"/>
      <c r="P235" s="409"/>
      <c r="Q235" s="409"/>
      <c r="R235" s="409"/>
      <c r="S235" s="410"/>
      <c r="T235" s="408"/>
      <c r="U235" s="409"/>
      <c r="V235" s="409"/>
      <c r="W235" s="409"/>
      <c r="X235" s="409"/>
      <c r="Y235" s="409"/>
      <c r="Z235" s="409"/>
      <c r="AA235" s="409"/>
      <c r="AB235" s="410"/>
      <c r="AC235" s="408"/>
      <c r="AD235" s="409"/>
      <c r="AE235" s="409"/>
      <c r="AF235" s="409"/>
      <c r="AG235" s="409"/>
      <c r="AH235" s="409"/>
      <c r="AI235" s="409"/>
      <c r="AJ235" s="409"/>
      <c r="AK235" s="409"/>
      <c r="AL235" s="409"/>
      <c r="AM235" s="409"/>
      <c r="AN235" s="409"/>
      <c r="AO235" s="409"/>
      <c r="AP235" s="409"/>
      <c r="AQ235" s="409"/>
      <c r="AR235" s="410"/>
      <c r="AS235" s="424"/>
      <c r="AT235" s="424"/>
      <c r="AU235" s="424"/>
      <c r="AV235" s="424"/>
      <c r="AW235" s="424"/>
      <c r="AX235" s="424"/>
      <c r="AY235" s="424"/>
      <c r="AZ235" s="424"/>
      <c r="BA235" s="424"/>
      <c r="BB235" s="408"/>
      <c r="BC235" s="409"/>
      <c r="BD235" s="409"/>
      <c r="BE235" s="409"/>
      <c r="BF235" s="410"/>
      <c r="BG235" s="408"/>
      <c r="BH235" s="409"/>
      <c r="BI235" s="409"/>
      <c r="BJ235" s="409"/>
      <c r="BK235" s="410"/>
      <c r="BL235" s="408"/>
      <c r="BM235" s="409"/>
      <c r="BN235" s="409"/>
      <c r="BO235" s="409"/>
      <c r="BP235" s="410"/>
      <c r="BQ235" s="408"/>
      <c r="BR235" s="409"/>
      <c r="BS235" s="409"/>
      <c r="BT235" s="409"/>
      <c r="BU235" s="410"/>
      <c r="BV235" s="408"/>
      <c r="BW235" s="409"/>
      <c r="BX235" s="409"/>
      <c r="BY235" s="409"/>
      <c r="BZ235" s="410"/>
      <c r="CA235" s="408"/>
      <c r="CB235" s="409"/>
      <c r="CC235" s="409"/>
      <c r="CD235" s="409"/>
      <c r="CE235" s="410"/>
      <c r="CF235" s="408"/>
      <c r="CG235" s="409"/>
      <c r="CH235" s="409"/>
      <c r="CI235" s="409"/>
      <c r="CJ235" s="409"/>
      <c r="CK235" s="410"/>
      <c r="CL235" s="408"/>
      <c r="CM235" s="409"/>
      <c r="CN235" s="409"/>
      <c r="CO235" s="409"/>
      <c r="CP235" s="409"/>
      <c r="CQ235" s="410"/>
    </row>
    <row r="236" spans="1:95" x14ac:dyDescent="0.2">
      <c r="A236" s="424" t="s">
        <v>27</v>
      </c>
      <c r="B236" s="424"/>
      <c r="C236" s="424"/>
      <c r="D236" s="424"/>
      <c r="E236" s="424"/>
      <c r="F236" s="424"/>
      <c r="G236" s="424"/>
      <c r="H236" s="352" t="s">
        <v>52</v>
      </c>
      <c r="I236" s="353"/>
      <c r="J236" s="353"/>
      <c r="K236" s="353"/>
      <c r="L236" s="353"/>
      <c r="M236" s="353"/>
      <c r="N236" s="353"/>
      <c r="O236" s="353"/>
      <c r="P236" s="353"/>
      <c r="Q236" s="353"/>
      <c r="R236" s="353"/>
      <c r="S236" s="354"/>
      <c r="T236" s="352" t="s">
        <v>53</v>
      </c>
      <c r="U236" s="353"/>
      <c r="V236" s="353"/>
      <c r="W236" s="353"/>
      <c r="X236" s="353"/>
      <c r="Y236" s="353"/>
      <c r="Z236" s="353"/>
      <c r="AA236" s="353"/>
      <c r="AB236" s="354"/>
      <c r="AC236" s="352" t="s">
        <v>54</v>
      </c>
      <c r="AD236" s="353"/>
      <c r="AE236" s="353"/>
      <c r="AF236" s="353"/>
      <c r="AG236" s="353"/>
      <c r="AH236" s="353"/>
      <c r="AI236" s="353"/>
      <c r="AJ236" s="353"/>
      <c r="AK236" s="353"/>
      <c r="AL236" s="353"/>
      <c r="AM236" s="353"/>
      <c r="AN236" s="353"/>
      <c r="AO236" s="353"/>
      <c r="AP236" s="353"/>
      <c r="AQ236" s="353"/>
      <c r="AR236" s="354"/>
      <c r="AS236" s="352" t="s">
        <v>55</v>
      </c>
      <c r="AT236" s="353"/>
      <c r="AU236" s="353"/>
      <c r="AV236" s="353"/>
      <c r="AW236" s="354"/>
      <c r="AX236" s="352" t="s">
        <v>56</v>
      </c>
      <c r="AY236" s="353"/>
      <c r="AZ236" s="353"/>
      <c r="BA236" s="354"/>
      <c r="BB236" s="424" t="s">
        <v>57</v>
      </c>
      <c r="BC236" s="424"/>
      <c r="BD236" s="424"/>
      <c r="BE236" s="424"/>
      <c r="BF236" s="424"/>
      <c r="BG236" s="424" t="s">
        <v>58</v>
      </c>
      <c r="BH236" s="424"/>
      <c r="BI236" s="424"/>
      <c r="BJ236" s="424"/>
      <c r="BK236" s="424"/>
      <c r="BL236" s="424" t="s">
        <v>59</v>
      </c>
      <c r="BM236" s="424"/>
      <c r="BN236" s="424"/>
      <c r="BO236" s="424"/>
      <c r="BP236" s="424"/>
      <c r="BQ236" s="424" t="s">
        <v>60</v>
      </c>
      <c r="BR236" s="424"/>
      <c r="BS236" s="424"/>
      <c r="BT236" s="424"/>
      <c r="BU236" s="424"/>
      <c r="BV236" s="424" t="s">
        <v>61</v>
      </c>
      <c r="BW236" s="424"/>
      <c r="BX236" s="424"/>
      <c r="BY236" s="424"/>
      <c r="BZ236" s="424"/>
      <c r="CA236" s="424" t="s">
        <v>86</v>
      </c>
      <c r="CB236" s="424"/>
      <c r="CC236" s="424"/>
      <c r="CD236" s="424"/>
      <c r="CE236" s="424"/>
      <c r="CF236" s="424" t="s">
        <v>87</v>
      </c>
      <c r="CG236" s="424"/>
      <c r="CH236" s="424"/>
      <c r="CI236" s="424"/>
      <c r="CJ236" s="424"/>
      <c r="CK236" s="424"/>
      <c r="CL236" s="424" t="s">
        <v>88</v>
      </c>
      <c r="CM236" s="424"/>
      <c r="CN236" s="424"/>
      <c r="CO236" s="424"/>
      <c r="CP236" s="424"/>
      <c r="CQ236" s="424"/>
    </row>
    <row r="237" spans="1:95" hidden="1" x14ac:dyDescent="0.2">
      <c r="A237" s="387"/>
      <c r="B237" s="388"/>
      <c r="C237" s="388"/>
      <c r="D237" s="388"/>
      <c r="E237" s="388"/>
      <c r="F237" s="388"/>
      <c r="G237" s="389"/>
      <c r="H237" s="393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5"/>
      <c r="T237" s="393"/>
      <c r="U237" s="394"/>
      <c r="V237" s="394"/>
      <c r="W237" s="394"/>
      <c r="X237" s="394"/>
      <c r="Y237" s="394"/>
      <c r="Z237" s="394"/>
      <c r="AA237" s="394"/>
      <c r="AB237" s="395"/>
      <c r="AC237" s="399"/>
      <c r="AD237" s="400"/>
      <c r="AE237" s="400"/>
      <c r="AF237" s="400"/>
      <c r="AG237" s="400"/>
      <c r="AH237" s="400"/>
      <c r="AI237" s="400"/>
      <c r="AJ237" s="400"/>
      <c r="AK237" s="400"/>
      <c r="AL237" s="400"/>
      <c r="AM237" s="400"/>
      <c r="AN237" s="400"/>
      <c r="AO237" s="400"/>
      <c r="AP237" s="400"/>
      <c r="AQ237" s="400"/>
      <c r="AR237" s="401"/>
      <c r="AS237" s="405"/>
      <c r="AT237" s="406"/>
      <c r="AU237" s="406"/>
      <c r="AV237" s="406"/>
      <c r="AW237" s="407"/>
      <c r="AX237" s="387"/>
      <c r="AY237" s="388"/>
      <c r="AZ237" s="388"/>
      <c r="BA237" s="389"/>
      <c r="BB237" s="393"/>
      <c r="BC237" s="394"/>
      <c r="BD237" s="394"/>
      <c r="BE237" s="394"/>
      <c r="BF237" s="395"/>
      <c r="BG237" s="387"/>
      <c r="BH237" s="388"/>
      <c r="BI237" s="388"/>
      <c r="BJ237" s="388"/>
      <c r="BK237" s="389"/>
      <c r="BL237" s="393"/>
      <c r="BM237" s="394"/>
      <c r="BN237" s="394"/>
      <c r="BO237" s="394"/>
      <c r="BP237" s="395"/>
      <c r="BQ237" s="416"/>
      <c r="BR237" s="417"/>
      <c r="BS237" s="417"/>
      <c r="BT237" s="417"/>
      <c r="BU237" s="418"/>
      <c r="BV237" s="393"/>
      <c r="BW237" s="394"/>
      <c r="BX237" s="394"/>
      <c r="BY237" s="394"/>
      <c r="BZ237" s="395"/>
      <c r="CA237" s="393"/>
      <c r="CB237" s="394"/>
      <c r="CC237" s="394"/>
      <c r="CD237" s="394"/>
      <c r="CE237" s="395"/>
      <c r="CF237" s="393"/>
      <c r="CG237" s="394"/>
      <c r="CH237" s="394"/>
      <c r="CI237" s="394"/>
      <c r="CJ237" s="394"/>
      <c r="CK237" s="395"/>
      <c r="CL237" s="393"/>
      <c r="CM237" s="394"/>
      <c r="CN237" s="394"/>
      <c r="CO237" s="394"/>
      <c r="CP237" s="394"/>
      <c r="CQ237" s="395"/>
    </row>
    <row r="238" spans="1:95" hidden="1" x14ac:dyDescent="0.2">
      <c r="A238" s="390"/>
      <c r="B238" s="391"/>
      <c r="C238" s="391"/>
      <c r="D238" s="391"/>
      <c r="E238" s="391"/>
      <c r="F238" s="391"/>
      <c r="G238" s="392"/>
      <c r="H238" s="396"/>
      <c r="I238" s="397"/>
      <c r="J238" s="397"/>
      <c r="K238" s="397"/>
      <c r="L238" s="397"/>
      <c r="M238" s="397"/>
      <c r="N238" s="397"/>
      <c r="O238" s="397"/>
      <c r="P238" s="397"/>
      <c r="Q238" s="397"/>
      <c r="R238" s="397"/>
      <c r="S238" s="398"/>
      <c r="T238" s="396"/>
      <c r="U238" s="397"/>
      <c r="V238" s="397"/>
      <c r="W238" s="397"/>
      <c r="X238" s="397"/>
      <c r="Y238" s="397"/>
      <c r="Z238" s="397"/>
      <c r="AA238" s="397"/>
      <c r="AB238" s="398"/>
      <c r="AC238" s="402"/>
      <c r="AD238" s="403"/>
      <c r="AE238" s="403"/>
      <c r="AF238" s="403"/>
      <c r="AG238" s="403"/>
      <c r="AH238" s="403"/>
      <c r="AI238" s="403"/>
      <c r="AJ238" s="403"/>
      <c r="AK238" s="403"/>
      <c r="AL238" s="403"/>
      <c r="AM238" s="403"/>
      <c r="AN238" s="403"/>
      <c r="AO238" s="403"/>
      <c r="AP238" s="403"/>
      <c r="AQ238" s="403"/>
      <c r="AR238" s="404"/>
      <c r="AS238" s="408"/>
      <c r="AT238" s="409"/>
      <c r="AU238" s="409"/>
      <c r="AV238" s="409"/>
      <c r="AW238" s="410"/>
      <c r="AX238" s="390"/>
      <c r="AY238" s="391"/>
      <c r="AZ238" s="391"/>
      <c r="BA238" s="392"/>
      <c r="BB238" s="396"/>
      <c r="BC238" s="397"/>
      <c r="BD238" s="397"/>
      <c r="BE238" s="397"/>
      <c r="BF238" s="398"/>
      <c r="BG238" s="390"/>
      <c r="BH238" s="391"/>
      <c r="BI238" s="391"/>
      <c r="BJ238" s="391"/>
      <c r="BK238" s="392"/>
      <c r="BL238" s="396"/>
      <c r="BM238" s="397"/>
      <c r="BN238" s="397"/>
      <c r="BO238" s="397"/>
      <c r="BP238" s="398"/>
      <c r="BQ238" s="419"/>
      <c r="BR238" s="420"/>
      <c r="BS238" s="420"/>
      <c r="BT238" s="420"/>
      <c r="BU238" s="421"/>
      <c r="BV238" s="396"/>
      <c r="BW238" s="397"/>
      <c r="BX238" s="397"/>
      <c r="BY238" s="397"/>
      <c r="BZ238" s="398"/>
      <c r="CA238" s="396"/>
      <c r="CB238" s="397"/>
      <c r="CC238" s="397"/>
      <c r="CD238" s="397"/>
      <c r="CE238" s="398"/>
      <c r="CF238" s="396"/>
      <c r="CG238" s="397"/>
      <c r="CH238" s="397"/>
      <c r="CI238" s="397"/>
      <c r="CJ238" s="397"/>
      <c r="CK238" s="398"/>
      <c r="CL238" s="396"/>
      <c r="CM238" s="397"/>
      <c r="CN238" s="397"/>
      <c r="CO238" s="397"/>
      <c r="CP238" s="397"/>
      <c r="CQ238" s="398"/>
    </row>
    <row r="239" spans="1:95" x14ac:dyDescent="0.2">
      <c r="A239" s="423"/>
      <c r="B239" s="423"/>
      <c r="C239" s="423"/>
      <c r="D239" s="423"/>
      <c r="E239" s="423"/>
      <c r="F239" s="423"/>
      <c r="G239" s="423"/>
      <c r="H239" s="336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8"/>
      <c r="T239" s="336"/>
      <c r="U239" s="337"/>
      <c r="V239" s="337"/>
      <c r="W239" s="337"/>
      <c r="X239" s="337"/>
      <c r="Y239" s="337"/>
      <c r="Z239" s="337"/>
      <c r="AA239" s="337"/>
      <c r="AB239" s="338"/>
      <c r="AC239" s="336"/>
      <c r="AD239" s="337"/>
      <c r="AE239" s="337"/>
      <c r="AF239" s="337"/>
      <c r="AG239" s="337"/>
      <c r="AH239" s="337"/>
      <c r="AI239" s="337"/>
      <c r="AJ239" s="337"/>
      <c r="AK239" s="337"/>
      <c r="AL239" s="337"/>
      <c r="AM239" s="337"/>
      <c r="AN239" s="337"/>
      <c r="AO239" s="337"/>
      <c r="AP239" s="337"/>
      <c r="AQ239" s="337"/>
      <c r="AR239" s="338"/>
      <c r="AS239" s="352"/>
      <c r="AT239" s="353"/>
      <c r="AU239" s="353"/>
      <c r="AV239" s="353"/>
      <c r="AW239" s="354"/>
      <c r="AX239" s="384"/>
      <c r="AY239" s="385"/>
      <c r="AZ239" s="385"/>
      <c r="BA239" s="386"/>
      <c r="BB239" s="422"/>
      <c r="BC239" s="422"/>
      <c r="BD239" s="422"/>
      <c r="BE239" s="422"/>
      <c r="BF239" s="422"/>
      <c r="BG239" s="422"/>
      <c r="BH239" s="422"/>
      <c r="BI239" s="422"/>
      <c r="BJ239" s="422"/>
      <c r="BK239" s="422"/>
      <c r="BL239" s="422"/>
      <c r="BM239" s="422"/>
      <c r="BN239" s="422"/>
      <c r="BO239" s="422"/>
      <c r="BP239" s="422"/>
      <c r="BQ239" s="422"/>
      <c r="BR239" s="422"/>
      <c r="BS239" s="422"/>
      <c r="BT239" s="422"/>
      <c r="BU239" s="422"/>
      <c r="BV239" s="422"/>
      <c r="BW239" s="422"/>
      <c r="BX239" s="422"/>
      <c r="BY239" s="422"/>
      <c r="BZ239" s="422"/>
      <c r="CA239" s="422"/>
      <c r="CB239" s="422"/>
      <c r="CC239" s="422"/>
      <c r="CD239" s="422"/>
      <c r="CE239" s="422"/>
      <c r="CF239" s="422"/>
      <c r="CG239" s="422"/>
      <c r="CH239" s="422"/>
      <c r="CI239" s="422"/>
      <c r="CJ239" s="422"/>
      <c r="CK239" s="422"/>
      <c r="CL239" s="422"/>
      <c r="CM239" s="422"/>
      <c r="CN239" s="422"/>
      <c r="CO239" s="422"/>
      <c r="CP239" s="422"/>
      <c r="CQ239" s="422"/>
    </row>
    <row r="240" spans="1:95" ht="10.5" customHeight="1" x14ac:dyDescent="0.2">
      <c r="A240" s="135"/>
      <c r="B240" s="135"/>
      <c r="C240" s="135"/>
      <c r="D240" s="135"/>
      <c r="E240" s="135"/>
      <c r="F240" s="135"/>
      <c r="G240" s="135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26"/>
      <c r="AT240" s="126"/>
      <c r="AU240" s="126"/>
      <c r="AV240" s="126"/>
      <c r="AW240" s="126"/>
      <c r="AX240" s="135"/>
      <c r="AY240" s="135"/>
      <c r="AZ240" s="135"/>
      <c r="BA240" s="135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</row>
    <row r="241" spans="1:95" ht="24" customHeight="1" x14ac:dyDescent="0.2">
      <c r="A241" s="381" t="s">
        <v>148</v>
      </c>
      <c r="B241" s="381"/>
      <c r="C241" s="381"/>
      <c r="D241" s="381"/>
      <c r="E241" s="381"/>
      <c r="F241" s="381"/>
      <c r="G241" s="381"/>
      <c r="H241" s="381"/>
      <c r="I241" s="381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1"/>
      <c r="Z241" s="381"/>
      <c r="AA241" s="381"/>
      <c r="AB241" s="381"/>
      <c r="AC241" s="381"/>
      <c r="AD241" s="381"/>
      <c r="AE241" s="381"/>
      <c r="AF241" s="381"/>
      <c r="AG241" s="381"/>
      <c r="AH241" s="381"/>
      <c r="AI241" s="381"/>
      <c r="AJ241" s="381"/>
      <c r="AK241" s="381"/>
      <c r="AL241" s="381"/>
      <c r="AM241" s="381"/>
      <c r="AN241" s="381"/>
      <c r="AO241" s="381"/>
      <c r="AP241" s="381"/>
      <c r="AQ241" s="381"/>
      <c r="AR241" s="381"/>
      <c r="AS241" s="381"/>
      <c r="AT241" s="381"/>
      <c r="AU241" s="381"/>
      <c r="AV241" s="381"/>
      <c r="AW241" s="381"/>
      <c r="AX241" s="381"/>
      <c r="AY241" s="381"/>
      <c r="AZ241" s="381"/>
      <c r="BA241" s="381"/>
      <c r="BB241" s="381"/>
      <c r="BC241" s="381"/>
      <c r="BD241" s="381"/>
      <c r="BE241" s="381"/>
      <c r="BF241" s="381"/>
      <c r="BG241" s="381"/>
      <c r="BH241" s="381"/>
      <c r="BI241" s="381"/>
      <c r="BJ241" s="381"/>
      <c r="BK241" s="381"/>
      <c r="BL241" s="381"/>
      <c r="BM241" s="381"/>
      <c r="BN241" s="381"/>
      <c r="BO241" s="381"/>
      <c r="BP241" s="381"/>
      <c r="BQ241" s="381"/>
      <c r="BR241" s="381"/>
      <c r="BS241" s="381"/>
      <c r="BT241" s="381"/>
      <c r="BU241" s="381"/>
      <c r="BV241" s="381"/>
      <c r="BW241" s="381"/>
      <c r="BX241" s="381"/>
      <c r="BY241" s="381"/>
      <c r="BZ241" s="381"/>
      <c r="CA241" s="381"/>
      <c r="CB241" s="381"/>
      <c r="CC241" s="381"/>
      <c r="CD241" s="381"/>
      <c r="CE241" s="381"/>
      <c r="CF241" s="381"/>
      <c r="CG241" s="381"/>
      <c r="CH241" s="381"/>
      <c r="CI241" s="381"/>
      <c r="CJ241" s="381"/>
      <c r="CK241" s="381"/>
      <c r="CL241" s="381"/>
      <c r="CM241" s="381"/>
      <c r="CN241" s="381"/>
      <c r="CO241" s="381"/>
      <c r="CP241" s="381"/>
      <c r="CQ241" s="381"/>
    </row>
    <row r="242" spans="1:95" x14ac:dyDescent="0.2">
      <c r="A242" s="382" t="s">
        <v>149</v>
      </c>
      <c r="B242" s="382"/>
      <c r="C242" s="382"/>
      <c r="D242" s="382"/>
      <c r="E242" s="382"/>
      <c r="F242" s="382"/>
      <c r="G242" s="382"/>
      <c r="H242" s="382"/>
      <c r="I242" s="382"/>
      <c r="J242" s="382"/>
      <c r="K242" s="382"/>
      <c r="L242" s="382"/>
      <c r="M242" s="382"/>
      <c r="N242" s="382"/>
      <c r="O242" s="382"/>
      <c r="P242" s="382"/>
      <c r="Q242" s="382"/>
      <c r="R242" s="382"/>
      <c r="S242" s="382"/>
      <c r="T242" s="382"/>
      <c r="U242" s="382"/>
      <c r="V242" s="382"/>
      <c r="W242" s="382"/>
      <c r="X242" s="382"/>
      <c r="Y242" s="382"/>
      <c r="Z242" s="382"/>
      <c r="AA242" s="382"/>
      <c r="AB242" s="382"/>
      <c r="AC242" s="382"/>
      <c r="AD242" s="382"/>
      <c r="AE242" s="382"/>
      <c r="AF242" s="382"/>
      <c r="AG242" s="382"/>
      <c r="AH242" s="382"/>
      <c r="AI242" s="382"/>
      <c r="AJ242" s="382"/>
      <c r="AK242" s="382"/>
      <c r="AL242" s="382"/>
      <c r="AM242" s="382"/>
      <c r="AN242" s="382"/>
      <c r="AO242" s="382"/>
      <c r="AP242" s="382"/>
      <c r="AQ242" s="382"/>
      <c r="AR242" s="382"/>
      <c r="AS242" s="382"/>
      <c r="AT242" s="382"/>
      <c r="AU242" s="382"/>
      <c r="AV242" s="382"/>
      <c r="AW242" s="382"/>
      <c r="AX242" s="382"/>
      <c r="AY242" s="382"/>
      <c r="AZ242" s="382"/>
      <c r="BA242" s="382"/>
      <c r="BB242" s="382"/>
      <c r="BC242" s="382"/>
      <c r="BD242" s="382"/>
      <c r="BE242" s="382"/>
      <c r="BF242" s="382"/>
      <c r="BG242" s="382"/>
      <c r="BH242" s="382"/>
      <c r="BI242" s="382"/>
      <c r="BJ242" s="382"/>
      <c r="BK242" s="382"/>
      <c r="BL242" s="382"/>
      <c r="BM242" s="382"/>
      <c r="BN242" s="382"/>
      <c r="BO242" s="382"/>
      <c r="BP242" s="382"/>
      <c r="BQ242" s="382"/>
      <c r="BR242" s="382"/>
      <c r="BS242" s="382"/>
      <c r="BT242" s="382"/>
      <c r="BU242" s="382"/>
      <c r="BV242" s="382"/>
      <c r="BW242" s="382"/>
      <c r="BX242" s="382"/>
      <c r="BY242" s="382"/>
      <c r="BZ242" s="382"/>
      <c r="CA242" s="382"/>
      <c r="CB242" s="382"/>
      <c r="CC242" s="382"/>
      <c r="CD242" s="382"/>
      <c r="CE242" s="382"/>
      <c r="CF242" s="382"/>
      <c r="CG242" s="382"/>
      <c r="CH242" s="382"/>
      <c r="CI242" s="382"/>
      <c r="CJ242" s="382"/>
      <c r="CK242" s="382"/>
      <c r="CL242" s="382"/>
      <c r="CM242" s="382"/>
      <c r="CN242" s="382"/>
      <c r="CO242" s="382"/>
      <c r="CP242" s="382"/>
      <c r="CQ242" s="382"/>
    </row>
    <row r="243" spans="1:95" ht="25.5" customHeight="1" x14ac:dyDescent="0.2">
      <c r="A243" s="383" t="s">
        <v>150</v>
      </c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  <c r="AA243" s="383"/>
      <c r="AB243" s="383"/>
      <c r="AC243" s="383"/>
      <c r="AD243" s="383"/>
      <c r="AE243" s="383"/>
      <c r="AF243" s="383"/>
      <c r="AG243" s="383"/>
      <c r="AH243" s="383"/>
      <c r="AI243" s="383"/>
      <c r="AJ243" s="383"/>
      <c r="AK243" s="383"/>
      <c r="AL243" s="383"/>
      <c r="AM243" s="383"/>
      <c r="AN243" s="383"/>
      <c r="AO243" s="383"/>
      <c r="AP243" s="383"/>
      <c r="AQ243" s="383"/>
      <c r="AR243" s="383"/>
      <c r="AS243" s="383"/>
      <c r="AT243" s="383"/>
      <c r="AU243" s="383"/>
      <c r="AV243" s="383"/>
      <c r="AW243" s="383"/>
      <c r="AX243" s="383"/>
      <c r="AY243" s="383"/>
      <c r="AZ243" s="383"/>
      <c r="BA243" s="383"/>
      <c r="BB243" s="383"/>
      <c r="BC243" s="383"/>
      <c r="BD243" s="383"/>
      <c r="BE243" s="383"/>
      <c r="BF243" s="383"/>
      <c r="BG243" s="383"/>
      <c r="BH243" s="383"/>
      <c r="BI243" s="383"/>
      <c r="BJ243" s="383"/>
      <c r="BK243" s="383"/>
      <c r="BL243" s="383"/>
      <c r="BM243" s="383"/>
      <c r="BN243" s="383"/>
      <c r="BO243" s="383"/>
      <c r="BP243" s="383"/>
      <c r="BQ243" s="383"/>
      <c r="BR243" s="383"/>
      <c r="BS243" s="383"/>
      <c r="BT243" s="383"/>
      <c r="BU243" s="383"/>
      <c r="BV243" s="383"/>
      <c r="BW243" s="383"/>
      <c r="BX243" s="383"/>
      <c r="BY243" s="383"/>
      <c r="BZ243" s="383"/>
      <c r="CA243" s="383"/>
      <c r="CB243" s="383"/>
      <c r="CC243" s="383"/>
      <c r="CD243" s="383"/>
      <c r="CE243" s="383"/>
      <c r="CF243" s="383"/>
      <c r="CG243" s="383"/>
      <c r="CH243" s="383"/>
      <c r="CI243" s="383"/>
      <c r="CJ243" s="383"/>
      <c r="CK243" s="383"/>
      <c r="CL243" s="383"/>
      <c r="CM243" s="383"/>
      <c r="CN243" s="383"/>
      <c r="CO243" s="383"/>
      <c r="CP243" s="383"/>
      <c r="CQ243" s="383"/>
    </row>
    <row r="244" spans="1:95" ht="18" x14ac:dyDescent="0.2">
      <c r="A244" s="379" t="s">
        <v>151</v>
      </c>
      <c r="B244" s="379"/>
      <c r="C244" s="379"/>
      <c r="D244" s="379"/>
      <c r="E244" s="379"/>
      <c r="F244" s="379"/>
      <c r="G244" s="379"/>
      <c r="H244" s="379"/>
      <c r="I244" s="379"/>
      <c r="J244" s="379"/>
      <c r="K244" s="379"/>
      <c r="L244" s="379"/>
      <c r="M244" s="379"/>
      <c r="N244" s="379"/>
      <c r="O244" s="379"/>
      <c r="P244" s="379"/>
      <c r="Q244" s="379"/>
      <c r="R244" s="379"/>
      <c r="S244" s="379"/>
      <c r="T244" s="379"/>
      <c r="U244" s="379"/>
      <c r="V244" s="379"/>
      <c r="W244" s="379"/>
      <c r="X244" s="379"/>
      <c r="Y244" s="379"/>
      <c r="Z244" s="379"/>
      <c r="AA244" s="379"/>
      <c r="AB244" s="379"/>
      <c r="AC244" s="379"/>
      <c r="AD244" s="379"/>
      <c r="AE244" s="379"/>
      <c r="AF244" s="379"/>
      <c r="AG244" s="379"/>
      <c r="AH244" s="379"/>
      <c r="AI244" s="379"/>
      <c r="AJ244" s="379"/>
      <c r="AK244" s="379"/>
      <c r="AL244" s="379"/>
      <c r="AM244" s="379"/>
      <c r="AN244" s="379"/>
      <c r="AO244" s="379"/>
      <c r="AP244" s="379"/>
      <c r="AQ244" s="379"/>
      <c r="AR244" s="379"/>
      <c r="AS244" s="379"/>
      <c r="AT244" s="379"/>
      <c r="AU244" s="379"/>
      <c r="AV244" s="379"/>
      <c r="AW244" s="379"/>
      <c r="AX244" s="379"/>
      <c r="AY244" s="379"/>
      <c r="AZ244" s="379"/>
      <c r="BA244" s="379"/>
      <c r="BB244" s="379"/>
      <c r="BC244" s="379"/>
      <c r="BD244" s="379"/>
      <c r="BE244" s="379"/>
      <c r="BF244" s="379"/>
      <c r="BG244" s="379"/>
      <c r="BH244" s="379"/>
      <c r="BI244" s="379"/>
      <c r="BJ244" s="379"/>
      <c r="BK244" s="379"/>
      <c r="BL244" s="379"/>
      <c r="BM244" s="379"/>
      <c r="BN244" s="379"/>
      <c r="BO244" s="379"/>
      <c r="BP244" s="379"/>
      <c r="BQ244" s="379"/>
      <c r="BR244" s="379"/>
      <c r="BS244" s="379"/>
      <c r="BT244" s="379"/>
      <c r="BU244" s="379"/>
      <c r="BV244" s="379"/>
      <c r="BW244" s="379"/>
      <c r="BX244" s="379"/>
      <c r="BY244" s="379"/>
      <c r="BZ244" s="379"/>
      <c r="CA244" s="379"/>
      <c r="CB244" s="379"/>
      <c r="CC244" s="379"/>
      <c r="CD244" s="379"/>
      <c r="CE244" s="379"/>
    </row>
    <row r="245" spans="1:95" ht="4.5" customHeight="1" x14ac:dyDescent="0.2">
      <c r="A245" s="366"/>
      <c r="B245" s="366"/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  <c r="AB245" s="366"/>
      <c r="AC245" s="366"/>
      <c r="AD245" s="366"/>
      <c r="AE245" s="366"/>
      <c r="AF245" s="366"/>
      <c r="AG245" s="366"/>
      <c r="AH245" s="366"/>
      <c r="AI245" s="366"/>
      <c r="AJ245" s="366"/>
      <c r="AK245" s="366"/>
      <c r="AL245" s="366"/>
      <c r="AM245" s="366"/>
      <c r="AN245" s="366"/>
      <c r="AO245" s="366"/>
      <c r="AP245" s="366"/>
      <c r="AQ245" s="366"/>
      <c r="AR245" s="366"/>
      <c r="AS245" s="366"/>
      <c r="AT245" s="366"/>
      <c r="AU245" s="366"/>
      <c r="AV245" s="366"/>
      <c r="AW245" s="366"/>
      <c r="AX245" s="366"/>
      <c r="AY245" s="366"/>
      <c r="AZ245" s="366"/>
      <c r="BA245" s="366"/>
      <c r="BB245" s="366"/>
      <c r="BC245" s="366"/>
      <c r="BD245" s="366"/>
      <c r="BE245" s="366"/>
      <c r="BF245" s="366"/>
      <c r="BG245" s="366"/>
      <c r="BH245" s="366"/>
      <c r="BI245" s="366"/>
      <c r="BJ245" s="366"/>
      <c r="BK245" s="366"/>
      <c r="BL245" s="366"/>
      <c r="BM245" s="366"/>
      <c r="BN245" s="366"/>
      <c r="BO245" s="366"/>
      <c r="BP245" s="366"/>
      <c r="BQ245" s="366"/>
      <c r="BR245" s="366"/>
      <c r="BS245" s="366"/>
      <c r="BT245" s="366"/>
      <c r="BU245" s="366"/>
      <c r="BV245" s="366"/>
      <c r="BW245" s="366"/>
      <c r="BX245" s="366"/>
      <c r="BY245" s="366"/>
      <c r="BZ245" s="366"/>
      <c r="CA245" s="366"/>
      <c r="CB245" s="366"/>
      <c r="CC245" s="366"/>
      <c r="CD245" s="366"/>
      <c r="CE245" s="366"/>
    </row>
    <row r="246" spans="1:95" x14ac:dyDescent="0.2">
      <c r="A246" s="366" t="s">
        <v>152</v>
      </c>
      <c r="B246" s="366"/>
      <c r="C246" s="366"/>
      <c r="D246" s="366"/>
      <c r="E246" s="366"/>
      <c r="F246" s="366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  <c r="AB246" s="366"/>
      <c r="AC246" s="366"/>
      <c r="AD246" s="366"/>
      <c r="AE246" s="366"/>
      <c r="AF246" s="366"/>
      <c r="AG246" s="366"/>
      <c r="AH246" s="366"/>
      <c r="AI246" s="366"/>
      <c r="AJ246" s="366"/>
      <c r="AK246" s="366"/>
      <c r="AL246" s="366"/>
      <c r="AM246" s="366"/>
      <c r="AN246" s="366"/>
      <c r="AO246" s="366"/>
      <c r="AP246" s="366"/>
      <c r="AQ246" s="366"/>
      <c r="AR246" s="366"/>
      <c r="AS246" s="366"/>
      <c r="AT246" s="366"/>
      <c r="AU246" s="366"/>
      <c r="AV246" s="366"/>
      <c r="AW246" s="366"/>
      <c r="AX246" s="366"/>
      <c r="AY246" s="366"/>
      <c r="AZ246" s="366"/>
      <c r="BA246" s="366"/>
      <c r="BB246" s="366"/>
      <c r="BC246" s="366"/>
      <c r="BD246" s="366"/>
      <c r="BE246" s="366"/>
      <c r="BF246" s="366"/>
      <c r="BG246" s="366"/>
      <c r="BH246" s="366"/>
      <c r="BI246" s="366"/>
      <c r="BJ246" s="366"/>
      <c r="BK246" s="366"/>
      <c r="BL246" s="366"/>
      <c r="BM246" s="366"/>
      <c r="BN246" s="366"/>
      <c r="BO246" s="366"/>
      <c r="BP246" s="366"/>
      <c r="BQ246" s="366"/>
      <c r="BR246" s="366"/>
      <c r="BS246" s="366"/>
      <c r="BT246" s="366"/>
      <c r="BU246" s="366"/>
      <c r="BV246" s="366"/>
      <c r="BW246" s="366"/>
      <c r="BX246" s="366"/>
      <c r="BY246" s="366"/>
      <c r="BZ246" s="366"/>
      <c r="CA246" s="366"/>
      <c r="CB246" s="366"/>
      <c r="CC246" s="366"/>
      <c r="CD246" s="366"/>
      <c r="CE246" s="366"/>
    </row>
    <row r="247" spans="1:95" ht="2.25" customHeight="1" x14ac:dyDescent="0.2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66"/>
      <c r="BD247" s="366"/>
      <c r="BE247" s="366"/>
      <c r="BF247" s="366"/>
      <c r="BG247" s="366"/>
      <c r="BH247" s="366"/>
      <c r="BI247" s="366"/>
      <c r="BJ247" s="366"/>
      <c r="BK247" s="366"/>
      <c r="BL247" s="366"/>
      <c r="BM247" s="366"/>
      <c r="BN247" s="366"/>
      <c r="BO247" s="366"/>
      <c r="BP247" s="366"/>
      <c r="BQ247" s="366"/>
      <c r="BR247" s="366"/>
      <c r="BS247" s="366"/>
      <c r="BT247" s="366"/>
      <c r="BU247" s="366"/>
      <c r="BV247" s="366"/>
      <c r="BW247" s="366"/>
      <c r="BX247" s="366"/>
      <c r="BY247" s="366"/>
      <c r="BZ247" s="366"/>
      <c r="CA247" s="366"/>
      <c r="CB247" s="366"/>
      <c r="CC247" s="366"/>
      <c r="CD247" s="366"/>
      <c r="CE247" s="366"/>
    </row>
    <row r="248" spans="1:95" ht="30" customHeight="1" x14ac:dyDescent="0.2">
      <c r="A248" s="448" t="s">
        <v>153</v>
      </c>
      <c r="B248" s="448"/>
      <c r="C248" s="448"/>
      <c r="D248" s="448"/>
      <c r="E248" s="448"/>
      <c r="F248" s="448"/>
      <c r="G248" s="448"/>
      <c r="H248" s="448"/>
      <c r="I248" s="448"/>
      <c r="J248" s="448"/>
      <c r="K248" s="448"/>
      <c r="L248" s="448"/>
      <c r="M248" s="448"/>
      <c r="N248" s="448"/>
      <c r="O248" s="448"/>
      <c r="P248" s="448"/>
      <c r="Q248" s="448"/>
      <c r="R248" s="448"/>
      <c r="S248" s="448"/>
      <c r="T248" s="448"/>
      <c r="U248" s="448"/>
      <c r="V248" s="448"/>
      <c r="W248" s="448"/>
      <c r="X248" s="448"/>
      <c r="Y248" s="448"/>
      <c r="Z248" s="448"/>
      <c r="AA248" s="448"/>
      <c r="AB248" s="448" t="s">
        <v>154</v>
      </c>
      <c r="AC248" s="448"/>
      <c r="AD248" s="448"/>
      <c r="AE248" s="448"/>
      <c r="AF248" s="448"/>
      <c r="AG248" s="448"/>
      <c r="AH248" s="448"/>
      <c r="AI248" s="448"/>
      <c r="AJ248" s="448"/>
      <c r="AK248" s="448"/>
      <c r="AL248" s="448"/>
      <c r="AM248" s="448"/>
      <c r="AN248" s="448"/>
      <c r="AO248" s="448"/>
      <c r="AP248" s="448"/>
      <c r="AQ248" s="448"/>
      <c r="AR248" s="448"/>
      <c r="AS248" s="448"/>
      <c r="AT248" s="448"/>
      <c r="AU248" s="448"/>
      <c r="AV248" s="448"/>
      <c r="AW248" s="448"/>
      <c r="AX248" s="448"/>
      <c r="AY248" s="448"/>
      <c r="AZ248" s="448"/>
      <c r="BA248" s="448"/>
      <c r="BB248" s="448"/>
      <c r="BC248" s="448" t="s">
        <v>155</v>
      </c>
      <c r="BD248" s="448"/>
      <c r="BE248" s="448"/>
      <c r="BF248" s="448"/>
      <c r="BG248" s="448"/>
      <c r="BH248" s="448"/>
      <c r="BI248" s="448"/>
      <c r="BJ248" s="448"/>
      <c r="BK248" s="448"/>
      <c r="BL248" s="448"/>
      <c r="BM248" s="448"/>
      <c r="BN248" s="448"/>
      <c r="BO248" s="448"/>
      <c r="BP248" s="448"/>
      <c r="BQ248" s="448"/>
      <c r="BR248" s="448"/>
      <c r="BS248" s="448"/>
      <c r="BT248" s="448"/>
      <c r="BU248" s="448"/>
      <c r="BV248" s="448"/>
      <c r="BW248" s="448"/>
      <c r="BX248" s="448"/>
      <c r="BY248" s="448"/>
      <c r="BZ248" s="448"/>
      <c r="CA248" s="448"/>
      <c r="CB248" s="448"/>
      <c r="CC248" s="448"/>
      <c r="CD248" s="448"/>
      <c r="CE248" s="448"/>
      <c r="CF248" s="448"/>
      <c r="CG248" s="448"/>
      <c r="CH248" s="448"/>
      <c r="CI248" s="448"/>
      <c r="CJ248" s="448"/>
      <c r="CK248" s="448"/>
      <c r="CL248" s="448"/>
      <c r="CM248" s="448"/>
      <c r="CN248" s="448"/>
      <c r="CO248" s="448"/>
      <c r="CP248" s="448"/>
      <c r="CQ248" s="448"/>
    </row>
    <row r="249" spans="1:95" ht="12" customHeight="1" x14ac:dyDescent="0.2">
      <c r="A249" s="424" t="s">
        <v>27</v>
      </c>
      <c r="B249" s="424"/>
      <c r="C249" s="424"/>
      <c r="D249" s="424"/>
      <c r="E249" s="424"/>
      <c r="F249" s="424"/>
      <c r="G249" s="424"/>
      <c r="H249" s="424"/>
      <c r="I249" s="424"/>
      <c r="J249" s="424"/>
      <c r="K249" s="424"/>
      <c r="L249" s="424"/>
      <c r="M249" s="424"/>
      <c r="N249" s="424"/>
      <c r="O249" s="424"/>
      <c r="P249" s="424"/>
      <c r="Q249" s="424"/>
      <c r="R249" s="424"/>
      <c r="S249" s="424"/>
      <c r="T249" s="424"/>
      <c r="U249" s="424"/>
      <c r="V249" s="424"/>
      <c r="W249" s="424"/>
      <c r="X249" s="424"/>
      <c r="Y249" s="424"/>
      <c r="Z249" s="424"/>
      <c r="AA249" s="424"/>
      <c r="AB249" s="424" t="s">
        <v>52</v>
      </c>
      <c r="AC249" s="424"/>
      <c r="AD249" s="424"/>
      <c r="AE249" s="424"/>
      <c r="AF249" s="424"/>
      <c r="AG249" s="424"/>
      <c r="AH249" s="424"/>
      <c r="AI249" s="424"/>
      <c r="AJ249" s="424"/>
      <c r="AK249" s="424"/>
      <c r="AL249" s="424"/>
      <c r="AM249" s="424"/>
      <c r="AN249" s="424"/>
      <c r="AO249" s="424"/>
      <c r="AP249" s="424"/>
      <c r="AQ249" s="424"/>
      <c r="AR249" s="424"/>
      <c r="AS249" s="424"/>
      <c r="AT249" s="424"/>
      <c r="AU249" s="424"/>
      <c r="AV249" s="424"/>
      <c r="AW249" s="424"/>
      <c r="AX249" s="424"/>
      <c r="AY249" s="424"/>
      <c r="AZ249" s="424"/>
      <c r="BA249" s="424"/>
      <c r="BB249" s="424"/>
      <c r="BC249" s="352" t="s">
        <v>53</v>
      </c>
      <c r="BD249" s="353"/>
      <c r="BE249" s="353"/>
      <c r="BF249" s="353"/>
      <c r="BG249" s="353"/>
      <c r="BH249" s="353"/>
      <c r="BI249" s="353"/>
      <c r="BJ249" s="353"/>
      <c r="BK249" s="353"/>
      <c r="BL249" s="353"/>
      <c r="BM249" s="353"/>
      <c r="BN249" s="353"/>
      <c r="BO249" s="353"/>
      <c r="BP249" s="353"/>
      <c r="BQ249" s="353"/>
      <c r="BR249" s="353"/>
      <c r="BS249" s="353"/>
      <c r="BT249" s="353"/>
      <c r="BU249" s="353"/>
      <c r="BV249" s="353"/>
      <c r="BW249" s="353"/>
      <c r="BX249" s="353"/>
      <c r="BY249" s="353"/>
      <c r="BZ249" s="353"/>
      <c r="CA249" s="353"/>
      <c r="CB249" s="353"/>
      <c r="CC249" s="353"/>
      <c r="CD249" s="353"/>
      <c r="CE249" s="353"/>
      <c r="CF249" s="353"/>
      <c r="CG249" s="353"/>
      <c r="CH249" s="353"/>
      <c r="CI249" s="353"/>
      <c r="CJ249" s="353"/>
      <c r="CK249" s="353"/>
      <c r="CL249" s="353"/>
      <c r="CM249" s="353"/>
      <c r="CN249" s="353"/>
      <c r="CO249" s="353"/>
      <c r="CP249" s="353"/>
      <c r="CQ249" s="354"/>
    </row>
    <row r="250" spans="1:95" ht="25.5" customHeight="1" x14ac:dyDescent="0.2">
      <c r="A250" s="441" t="s">
        <v>156</v>
      </c>
      <c r="B250" s="441"/>
      <c r="C250" s="441"/>
      <c r="D250" s="441"/>
      <c r="E250" s="441"/>
      <c r="F250" s="441"/>
      <c r="G250" s="441"/>
      <c r="H250" s="441"/>
      <c r="I250" s="441"/>
      <c r="J250" s="441"/>
      <c r="K250" s="441"/>
      <c r="L250" s="441"/>
      <c r="M250" s="441"/>
      <c r="N250" s="441"/>
      <c r="O250" s="441"/>
      <c r="P250" s="441"/>
      <c r="Q250" s="441"/>
      <c r="R250" s="441"/>
      <c r="S250" s="441"/>
      <c r="T250" s="441"/>
      <c r="U250" s="441"/>
      <c r="V250" s="441"/>
      <c r="W250" s="441"/>
      <c r="X250" s="441"/>
      <c r="Y250" s="441"/>
      <c r="Z250" s="441"/>
      <c r="AA250" s="441"/>
      <c r="AB250" s="441" t="s">
        <v>157</v>
      </c>
      <c r="AC250" s="441"/>
      <c r="AD250" s="441"/>
      <c r="AE250" s="441"/>
      <c r="AF250" s="441"/>
      <c r="AG250" s="441"/>
      <c r="AH250" s="441"/>
      <c r="AI250" s="441"/>
      <c r="AJ250" s="441"/>
      <c r="AK250" s="441"/>
      <c r="AL250" s="441"/>
      <c r="AM250" s="441"/>
      <c r="AN250" s="441"/>
      <c r="AO250" s="441"/>
      <c r="AP250" s="441"/>
      <c r="AQ250" s="441"/>
      <c r="AR250" s="441"/>
      <c r="AS250" s="441"/>
      <c r="AT250" s="441"/>
      <c r="AU250" s="441"/>
      <c r="AV250" s="441"/>
      <c r="AW250" s="441"/>
      <c r="AX250" s="441"/>
      <c r="AY250" s="441"/>
      <c r="AZ250" s="441"/>
      <c r="BA250" s="441"/>
      <c r="BB250" s="441"/>
      <c r="BC250" s="424" t="s">
        <v>104</v>
      </c>
      <c r="BD250" s="424"/>
      <c r="BE250" s="424"/>
      <c r="BF250" s="424"/>
      <c r="BG250" s="424"/>
      <c r="BH250" s="424"/>
      <c r="BI250" s="424"/>
      <c r="BJ250" s="424"/>
      <c r="BK250" s="424"/>
      <c r="BL250" s="424"/>
      <c r="BM250" s="424"/>
      <c r="BN250" s="424"/>
      <c r="BO250" s="424"/>
      <c r="BP250" s="424"/>
      <c r="BQ250" s="424"/>
      <c r="BR250" s="424"/>
      <c r="BS250" s="424"/>
      <c r="BT250" s="424"/>
      <c r="BU250" s="424"/>
      <c r="BV250" s="424"/>
      <c r="BW250" s="424"/>
      <c r="BX250" s="424"/>
      <c r="BY250" s="424"/>
      <c r="BZ250" s="424"/>
      <c r="CA250" s="424"/>
      <c r="CB250" s="424"/>
      <c r="CC250" s="424"/>
      <c r="CD250" s="424"/>
      <c r="CE250" s="424"/>
      <c r="CF250" s="424"/>
      <c r="CG250" s="424"/>
      <c r="CH250" s="424"/>
      <c r="CI250" s="424"/>
      <c r="CJ250" s="424"/>
      <c r="CK250" s="424"/>
      <c r="CL250" s="424"/>
      <c r="CM250" s="424"/>
      <c r="CN250" s="424"/>
      <c r="CO250" s="424"/>
      <c r="CP250" s="424"/>
      <c r="CQ250" s="424"/>
    </row>
    <row r="251" spans="1:95" hidden="1" x14ac:dyDescent="0.2">
      <c r="A251" s="448"/>
      <c r="B251" s="448"/>
      <c r="C251" s="448"/>
      <c r="D251" s="448"/>
      <c r="E251" s="448"/>
      <c r="F251" s="448"/>
      <c r="G251" s="448"/>
      <c r="H251" s="448"/>
      <c r="I251" s="448"/>
      <c r="J251" s="448"/>
      <c r="K251" s="448"/>
      <c r="L251" s="448"/>
      <c r="M251" s="448"/>
      <c r="N251" s="448"/>
      <c r="O251" s="448"/>
      <c r="P251" s="448"/>
      <c r="Q251" s="448"/>
      <c r="R251" s="448"/>
      <c r="S251" s="448"/>
      <c r="T251" s="448"/>
      <c r="U251" s="448"/>
      <c r="V251" s="448"/>
      <c r="W251" s="448"/>
      <c r="X251" s="448"/>
      <c r="Y251" s="448"/>
      <c r="Z251" s="448"/>
      <c r="AA251" s="448"/>
      <c r="AB251" s="448"/>
      <c r="AC251" s="448"/>
      <c r="AD251" s="448"/>
      <c r="AE251" s="448"/>
      <c r="AF251" s="448"/>
      <c r="AG251" s="448"/>
      <c r="AH251" s="448"/>
      <c r="AI251" s="448"/>
      <c r="AJ251" s="448"/>
      <c r="AK251" s="448"/>
      <c r="AL251" s="448"/>
      <c r="AM251" s="448"/>
      <c r="AN251" s="448"/>
      <c r="AO251" s="448"/>
      <c r="AP251" s="448"/>
      <c r="AQ251" s="448"/>
      <c r="AR251" s="448"/>
      <c r="AS251" s="448"/>
      <c r="AT251" s="448"/>
      <c r="AU251" s="448"/>
      <c r="AV251" s="448"/>
      <c r="AW251" s="448"/>
      <c r="AX251" s="448"/>
      <c r="AY251" s="448"/>
      <c r="AZ251" s="448"/>
      <c r="BA251" s="448"/>
      <c r="BB251" s="448"/>
      <c r="BC251" s="448"/>
      <c r="BD251" s="448"/>
      <c r="BE251" s="448"/>
      <c r="BF251" s="448"/>
      <c r="BG251" s="448"/>
      <c r="BH251" s="448"/>
      <c r="BI251" s="448"/>
      <c r="BJ251" s="448"/>
      <c r="BK251" s="448"/>
      <c r="BL251" s="448"/>
      <c r="BM251" s="448"/>
      <c r="BN251" s="448"/>
      <c r="BO251" s="448"/>
      <c r="BP251" s="448"/>
      <c r="BQ251" s="448"/>
      <c r="BR251" s="448"/>
      <c r="BS251" s="448"/>
      <c r="BT251" s="448"/>
      <c r="BU251" s="448"/>
      <c r="BV251" s="448"/>
      <c r="BW251" s="448"/>
      <c r="BX251" s="448"/>
      <c r="BY251" s="448"/>
      <c r="BZ251" s="448"/>
      <c r="CA251" s="448"/>
      <c r="CB251" s="448"/>
      <c r="CC251" s="448"/>
      <c r="CD251" s="448"/>
      <c r="CE251" s="448"/>
      <c r="CF251" s="448"/>
      <c r="CG251" s="448"/>
      <c r="CH251" s="448"/>
      <c r="CI251" s="448"/>
      <c r="CJ251" s="448"/>
      <c r="CK251" s="448"/>
      <c r="CL251" s="448"/>
      <c r="CM251" s="448"/>
      <c r="CN251" s="448"/>
      <c r="CO251" s="448"/>
      <c r="CP251" s="448"/>
      <c r="CQ251" s="448"/>
    </row>
    <row r="252" spans="1:95" ht="9.75" customHeight="1" x14ac:dyDescent="0.2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</row>
    <row r="253" spans="1:95" x14ac:dyDescent="0.2">
      <c r="A253" s="366" t="s">
        <v>158</v>
      </c>
      <c r="B253" s="366"/>
      <c r="C253" s="366"/>
      <c r="D253" s="366"/>
      <c r="E253" s="366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  <c r="AB253" s="366"/>
      <c r="AC253" s="366"/>
      <c r="AD253" s="366"/>
      <c r="AE253" s="366"/>
      <c r="AF253" s="366"/>
      <c r="AG253" s="366"/>
      <c r="AH253" s="366"/>
      <c r="AI253" s="366"/>
      <c r="AJ253" s="366"/>
      <c r="AK253" s="366"/>
      <c r="AL253" s="366"/>
      <c r="AM253" s="366"/>
      <c r="AN253" s="366"/>
      <c r="AO253" s="366"/>
      <c r="AP253" s="366"/>
      <c r="AQ253" s="366"/>
      <c r="AR253" s="366"/>
      <c r="AS253" s="366"/>
      <c r="AT253" s="366"/>
      <c r="AU253" s="366"/>
      <c r="AV253" s="365" t="s">
        <v>159</v>
      </c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  <c r="BW253" s="365"/>
      <c r="BX253" s="365"/>
      <c r="BY253" s="365"/>
      <c r="BZ253" s="365"/>
      <c r="CA253" s="365"/>
      <c r="CB253" s="365"/>
      <c r="CC253" s="365"/>
      <c r="CD253" s="365"/>
      <c r="CE253" s="365"/>
      <c r="CF253" s="365"/>
      <c r="CG253" s="365"/>
      <c r="CH253" s="365"/>
      <c r="CI253" s="365"/>
      <c r="CJ253" s="365"/>
      <c r="CK253" s="365"/>
      <c r="CL253" s="365"/>
      <c r="CM253" s="365"/>
      <c r="CN253" s="365"/>
      <c r="CO253" s="365"/>
      <c r="CP253" s="365"/>
      <c r="CQ253" s="365"/>
    </row>
    <row r="254" spans="1:95" x14ac:dyDescent="0.2">
      <c r="A254" s="371" t="s">
        <v>160</v>
      </c>
      <c r="B254" s="371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71"/>
      <c r="AG254" s="371"/>
      <c r="AH254" s="371"/>
      <c r="AI254" s="371"/>
      <c r="AJ254" s="371"/>
      <c r="AK254" s="371"/>
      <c r="AL254" s="371"/>
      <c r="AM254" s="371"/>
      <c r="AN254" s="371"/>
      <c r="AO254" s="371"/>
      <c r="AP254" s="371"/>
      <c r="AQ254" s="371"/>
      <c r="AR254" s="371"/>
      <c r="AS254" s="371"/>
      <c r="AT254" s="371"/>
      <c r="AU254" s="371"/>
      <c r="AV254" s="371"/>
      <c r="AW254" s="371"/>
      <c r="AX254" s="371"/>
      <c r="AY254" s="371"/>
      <c r="AZ254" s="371"/>
      <c r="BA254" s="371"/>
      <c r="BB254" s="371"/>
      <c r="BC254" s="371"/>
      <c r="BD254" s="371"/>
      <c r="BE254" s="371"/>
      <c r="BF254" s="371"/>
      <c r="BG254" s="371"/>
      <c r="BH254" s="371"/>
      <c r="BI254" s="371"/>
      <c r="BJ254" s="371"/>
      <c r="BK254" s="371"/>
      <c r="BL254" s="371"/>
      <c r="BM254" s="371"/>
      <c r="BN254" s="371"/>
      <c r="BO254" s="371"/>
      <c r="BP254" s="371"/>
      <c r="BQ254" s="371"/>
      <c r="BR254" s="371"/>
      <c r="BS254" s="371"/>
      <c r="BT254" s="371"/>
      <c r="BU254" s="371"/>
      <c r="BV254" s="371"/>
      <c r="BW254" s="371"/>
      <c r="BX254" s="371"/>
      <c r="BY254" s="371"/>
      <c r="BZ254" s="371"/>
      <c r="CA254" s="371"/>
      <c r="CB254" s="371"/>
      <c r="CC254" s="371"/>
      <c r="CD254" s="371"/>
      <c r="CE254" s="371"/>
      <c r="CF254" s="371"/>
      <c r="CG254" s="371"/>
      <c r="CH254" s="371"/>
      <c r="CI254" s="371"/>
      <c r="CJ254" s="371"/>
      <c r="CK254" s="371"/>
      <c r="CL254" s="371"/>
      <c r="CM254" s="371"/>
      <c r="CN254" s="371"/>
      <c r="CO254" s="371"/>
      <c r="CP254" s="371"/>
      <c r="CQ254" s="371"/>
    </row>
    <row r="255" spans="1:95" x14ac:dyDescent="0.2">
      <c r="A255" s="368" t="s">
        <v>161</v>
      </c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70" t="s">
        <v>358</v>
      </c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  <c r="AZ255" s="370"/>
      <c r="BA255" s="370"/>
      <c r="BB255" s="370"/>
      <c r="BC255" s="370"/>
      <c r="BD255" s="370"/>
      <c r="BE255" s="370"/>
      <c r="BF255" s="370"/>
      <c r="BG255" s="370"/>
      <c r="BH255" s="370"/>
      <c r="BI255" s="370"/>
      <c r="BJ255" s="370"/>
      <c r="BK255" s="370"/>
      <c r="BL255" s="370"/>
      <c r="BM255" s="370"/>
      <c r="BN255" s="370"/>
      <c r="BO255" s="370"/>
      <c r="BP255" s="370"/>
      <c r="BQ255" s="370"/>
      <c r="BR255" s="370"/>
      <c r="BS255" s="370"/>
      <c r="BT255" s="370"/>
      <c r="BU255" s="370"/>
      <c r="BV255" s="370"/>
      <c r="BW255" s="370"/>
      <c r="BX255" s="370"/>
      <c r="BY255" s="370"/>
      <c r="BZ255" s="370"/>
      <c r="CA255" s="370"/>
      <c r="CB255" s="370"/>
      <c r="CC255" s="370"/>
      <c r="CD255" s="370"/>
      <c r="CE255" s="370"/>
      <c r="CF255" s="370"/>
      <c r="CG255" s="370"/>
      <c r="CH255" s="370"/>
      <c r="CI255" s="370"/>
      <c r="CJ255" s="370"/>
      <c r="CK255" s="370"/>
      <c r="CL255" s="370"/>
      <c r="CM255" s="370"/>
      <c r="CN255" s="370"/>
      <c r="CO255" s="370"/>
      <c r="CP255" s="370"/>
      <c r="CQ255" s="370"/>
    </row>
    <row r="256" spans="1:95" ht="48" customHeight="1" x14ac:dyDescent="0.2">
      <c r="A256" s="371" t="s">
        <v>162</v>
      </c>
      <c r="B256" s="371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  <c r="AA256" s="371"/>
      <c r="AB256" s="371"/>
      <c r="AC256" s="371"/>
      <c r="AD256" s="371"/>
      <c r="AE256" s="371"/>
      <c r="AF256" s="371"/>
      <c r="AG256" s="371"/>
      <c r="AH256" s="371"/>
      <c r="AI256" s="371"/>
      <c r="AJ256" s="371"/>
      <c r="AK256" s="371"/>
      <c r="AL256" s="371"/>
      <c r="AM256" s="371"/>
      <c r="AN256" s="371"/>
      <c r="AO256" s="371"/>
      <c r="AP256" s="371"/>
      <c r="AQ256" s="371"/>
      <c r="AR256" s="371"/>
      <c r="AS256" s="371"/>
      <c r="AT256" s="371"/>
      <c r="AU256" s="371"/>
      <c r="AV256" s="371"/>
      <c r="AW256" s="371"/>
      <c r="AX256" s="371"/>
      <c r="AY256" s="371"/>
      <c r="AZ256" s="371"/>
      <c r="BA256" s="371"/>
      <c r="BB256" s="371"/>
      <c r="BC256" s="371"/>
      <c r="BD256" s="371"/>
      <c r="BE256" s="371"/>
      <c r="BF256" s="371"/>
      <c r="BG256" s="371"/>
      <c r="BH256" s="371"/>
      <c r="BI256" s="371"/>
      <c r="BJ256" s="371"/>
      <c r="BK256" s="371"/>
      <c r="BL256" s="371"/>
      <c r="BM256" s="371"/>
      <c r="BN256" s="371"/>
      <c r="BO256" s="371"/>
      <c r="BP256" s="371"/>
      <c r="BQ256" s="371"/>
      <c r="BR256" s="371"/>
      <c r="BS256" s="371"/>
      <c r="BT256" s="371"/>
      <c r="BU256" s="371"/>
      <c r="BV256" s="371"/>
      <c r="BW256" s="371"/>
      <c r="BX256" s="371"/>
      <c r="BY256" s="371"/>
      <c r="BZ256" s="371"/>
      <c r="CA256" s="371"/>
      <c r="CB256" s="371"/>
      <c r="CC256" s="371"/>
      <c r="CD256" s="371"/>
      <c r="CE256" s="371"/>
      <c r="CF256" s="371"/>
      <c r="CG256" s="371"/>
      <c r="CH256" s="371"/>
      <c r="CI256" s="371"/>
      <c r="CJ256" s="371"/>
      <c r="CK256" s="371"/>
      <c r="CL256" s="371"/>
      <c r="CM256" s="371"/>
      <c r="CN256" s="371"/>
      <c r="CO256" s="371"/>
      <c r="CP256" s="371"/>
      <c r="CQ256" s="371"/>
    </row>
    <row r="257" spans="1:95" ht="19.5" customHeight="1" x14ac:dyDescent="0.2">
      <c r="A257" s="372" t="s">
        <v>163</v>
      </c>
      <c r="B257" s="372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372"/>
      <c r="O257" s="372"/>
      <c r="P257" s="372"/>
      <c r="Q257" s="372"/>
      <c r="R257" s="372"/>
      <c r="S257" s="372"/>
      <c r="T257" s="372"/>
      <c r="U257" s="372"/>
      <c r="V257" s="372"/>
      <c r="W257" s="372"/>
      <c r="X257" s="372"/>
      <c r="Y257" s="372"/>
      <c r="Z257" s="372"/>
      <c r="AA257" s="372"/>
      <c r="AB257" s="372"/>
      <c r="AC257" s="372"/>
      <c r="AD257" s="372"/>
      <c r="AE257" s="372"/>
      <c r="AF257" s="372"/>
      <c r="AG257" s="372"/>
      <c r="AH257" s="372"/>
      <c r="AI257" s="372"/>
      <c r="AJ257" s="372"/>
      <c r="AK257" s="372"/>
      <c r="AL257" s="372"/>
      <c r="AM257" s="372"/>
      <c r="AN257" s="372"/>
      <c r="AO257" s="372"/>
      <c r="AP257" s="372"/>
      <c r="AQ257" s="372"/>
      <c r="AS257" s="370" t="s">
        <v>164</v>
      </c>
      <c r="AT257" s="370"/>
      <c r="AU257" s="370"/>
      <c r="AV257" s="370"/>
      <c r="AW257" s="370"/>
      <c r="AX257" s="370"/>
      <c r="AY257" s="370"/>
      <c r="AZ257" s="370"/>
      <c r="BA257" s="370"/>
      <c r="BB257" s="370"/>
      <c r="BC257" s="370"/>
      <c r="BD257" s="370"/>
      <c r="BE257" s="370"/>
      <c r="BF257" s="370"/>
      <c r="BG257" s="370"/>
      <c r="BH257" s="370"/>
      <c r="BI257" s="370"/>
      <c r="BJ257" s="370"/>
      <c r="BK257" s="370"/>
      <c r="BL257" s="370"/>
      <c r="BM257" s="370"/>
      <c r="BN257" s="370"/>
      <c r="BO257" s="370"/>
      <c r="BP257" s="370"/>
      <c r="BQ257" s="370"/>
      <c r="BR257" s="370"/>
      <c r="BS257" s="370"/>
      <c r="BT257" s="370"/>
      <c r="BU257" s="370"/>
      <c r="BV257" s="370"/>
      <c r="BW257" s="370"/>
      <c r="BX257" s="370"/>
      <c r="BY257" s="370"/>
      <c r="BZ257" s="370"/>
      <c r="CA257" s="370"/>
      <c r="CB257" s="370"/>
      <c r="CC257" s="370"/>
      <c r="CD257" s="370"/>
      <c r="CE257" s="370"/>
      <c r="CF257" s="370"/>
      <c r="CG257" s="370"/>
      <c r="CH257" s="370"/>
      <c r="CI257" s="370"/>
      <c r="CJ257" s="370"/>
      <c r="CK257" s="370"/>
      <c r="CL257" s="370"/>
      <c r="CM257" s="370"/>
      <c r="CN257" s="370"/>
      <c r="CO257" s="370"/>
      <c r="CP257" s="370"/>
      <c r="CQ257" s="370"/>
    </row>
    <row r="258" spans="1:95" x14ac:dyDescent="0.2">
      <c r="A258" s="366" t="s">
        <v>165</v>
      </c>
      <c r="B258" s="366"/>
      <c r="C258" s="366"/>
      <c r="D258" s="366"/>
      <c r="E258" s="366"/>
      <c r="F258" s="366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  <c r="AB258" s="366"/>
      <c r="AC258" s="366"/>
      <c r="AD258" s="366"/>
      <c r="AE258" s="366"/>
      <c r="AF258" s="366"/>
      <c r="AG258" s="366"/>
      <c r="AH258" s="366"/>
      <c r="AI258" s="366"/>
      <c r="AJ258" s="366"/>
      <c r="AK258" s="366"/>
      <c r="AL258" s="366"/>
      <c r="AM258" s="366"/>
      <c r="AN258" s="366"/>
      <c r="AO258" s="366"/>
      <c r="AP258" s="366"/>
      <c r="AQ258" s="366"/>
      <c r="AR258" s="365" t="s">
        <v>166</v>
      </c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  <c r="BW258" s="365"/>
      <c r="BX258" s="365"/>
      <c r="BY258" s="365"/>
      <c r="BZ258" s="365"/>
      <c r="CA258" s="365"/>
      <c r="CB258" s="365"/>
      <c r="CC258" s="365"/>
      <c r="CD258" s="365"/>
      <c r="CE258" s="365"/>
      <c r="CF258" s="365"/>
      <c r="CG258" s="365"/>
      <c r="CH258" s="365"/>
      <c r="CI258" s="365"/>
      <c r="CJ258" s="365"/>
      <c r="CK258" s="365"/>
      <c r="CL258" s="365"/>
      <c r="CM258" s="365"/>
      <c r="CN258" s="365"/>
      <c r="CO258" s="365"/>
      <c r="CP258" s="365"/>
      <c r="CQ258" s="365"/>
    </row>
    <row r="259" spans="1:95" ht="19.5" customHeight="1" x14ac:dyDescent="0.2">
      <c r="A259" s="365" t="s">
        <v>167</v>
      </c>
      <c r="B259" s="365"/>
      <c r="C259" s="365"/>
      <c r="D259" s="365"/>
      <c r="E259" s="36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  <c r="BW259" s="365"/>
      <c r="BX259" s="365"/>
      <c r="BY259" s="365"/>
      <c r="BZ259" s="365"/>
      <c r="CA259" s="365"/>
      <c r="CB259" s="365"/>
      <c r="CC259" s="365"/>
      <c r="CD259" s="365"/>
      <c r="CE259" s="365"/>
      <c r="CF259" s="365"/>
      <c r="CG259" s="365"/>
      <c r="CH259" s="365"/>
      <c r="CI259" s="365"/>
      <c r="CJ259" s="365"/>
      <c r="CK259" s="365"/>
      <c r="CL259" s="365"/>
      <c r="CM259" s="365"/>
      <c r="CN259" s="365"/>
      <c r="CO259" s="365"/>
      <c r="CP259" s="365"/>
      <c r="CQ259" s="365"/>
    </row>
    <row r="260" spans="1:95" x14ac:dyDescent="0.2">
      <c r="A260" s="366" t="s">
        <v>168</v>
      </c>
      <c r="B260" s="366"/>
      <c r="C260" s="366"/>
      <c r="D260" s="366"/>
      <c r="E260" s="366"/>
      <c r="F260" s="366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  <c r="AB260" s="366"/>
      <c r="AC260" s="366"/>
      <c r="AD260" s="366"/>
      <c r="AE260" s="366"/>
      <c r="AF260" s="366"/>
      <c r="AG260" s="366"/>
      <c r="AH260" s="366"/>
      <c r="AI260" s="366"/>
      <c r="AJ260" s="366"/>
      <c r="AK260" s="366"/>
      <c r="AL260" s="366"/>
      <c r="AM260" s="366"/>
      <c r="AN260" s="366"/>
      <c r="AO260" s="366"/>
      <c r="AP260" s="366"/>
      <c r="AQ260" s="366"/>
      <c r="AR260" s="366"/>
      <c r="AS260" s="367"/>
      <c r="AT260" s="367"/>
      <c r="AU260" s="367"/>
      <c r="AV260" s="367"/>
      <c r="AW260" s="367"/>
      <c r="AX260" s="367"/>
      <c r="AY260" s="367"/>
      <c r="AZ260" s="367"/>
      <c r="BA260" s="367"/>
      <c r="BB260" s="367"/>
      <c r="BC260" s="367"/>
      <c r="BD260" s="367"/>
      <c r="BE260" s="367"/>
      <c r="BF260" s="367"/>
      <c r="BG260" s="367"/>
      <c r="BH260" s="367"/>
      <c r="BI260" s="367"/>
      <c r="BJ260" s="367"/>
      <c r="BK260" s="367"/>
      <c r="BL260" s="367"/>
      <c r="BM260" s="367"/>
      <c r="BN260" s="367"/>
      <c r="BO260" s="367"/>
      <c r="BP260" s="367"/>
      <c r="BQ260" s="367"/>
      <c r="BR260" s="367"/>
      <c r="BS260" s="367"/>
      <c r="BT260" s="367"/>
      <c r="BU260" s="367"/>
      <c r="BV260" s="367"/>
      <c r="BW260" s="367"/>
      <c r="BX260" s="367"/>
      <c r="BY260" s="367"/>
      <c r="BZ260" s="367"/>
      <c r="CA260" s="367"/>
      <c r="CB260" s="367"/>
      <c r="CC260" s="367"/>
      <c r="CD260" s="367"/>
      <c r="CE260" s="367"/>
      <c r="CF260" s="367"/>
      <c r="CG260" s="367"/>
      <c r="CH260" s="367"/>
      <c r="CI260" s="367"/>
      <c r="CJ260" s="367"/>
      <c r="CK260" s="367"/>
      <c r="CL260" s="367"/>
      <c r="CM260" s="367"/>
      <c r="CN260" s="367"/>
      <c r="CO260" s="367"/>
      <c r="CP260" s="367"/>
      <c r="CQ260" s="367"/>
    </row>
    <row r="261" spans="1:95" ht="2.25" customHeight="1" x14ac:dyDescent="0.2">
      <c r="A261" s="475"/>
      <c r="B261" s="475"/>
      <c r="C261" s="475"/>
      <c r="D261" s="475"/>
      <c r="E261" s="475"/>
      <c r="F261" s="475"/>
      <c r="G261" s="475"/>
      <c r="H261" s="475"/>
      <c r="I261" s="475"/>
      <c r="J261" s="475"/>
      <c r="K261" s="475"/>
      <c r="L261" s="475"/>
      <c r="M261" s="475"/>
      <c r="N261" s="475"/>
      <c r="O261" s="475"/>
      <c r="P261" s="475"/>
      <c r="Q261" s="475"/>
      <c r="R261" s="475"/>
      <c r="S261" s="475"/>
      <c r="T261" s="475"/>
      <c r="U261" s="475"/>
      <c r="V261" s="475"/>
      <c r="W261" s="475"/>
      <c r="X261" s="475"/>
      <c r="Y261" s="475"/>
      <c r="Z261" s="475"/>
      <c r="AA261" s="475"/>
      <c r="AB261" s="475"/>
      <c r="AC261" s="475"/>
      <c r="AD261" s="475"/>
      <c r="AE261" s="475"/>
      <c r="AF261" s="475"/>
      <c r="AG261" s="475"/>
      <c r="AH261" s="475"/>
      <c r="AI261" s="475"/>
      <c r="AJ261" s="475"/>
      <c r="AK261" s="475"/>
      <c r="AL261" s="475"/>
      <c r="AM261" s="475"/>
      <c r="AN261" s="475"/>
      <c r="AO261" s="475"/>
      <c r="AP261" s="475"/>
      <c r="AQ261" s="475"/>
      <c r="AR261" s="475"/>
      <c r="AS261" s="475"/>
      <c r="AT261" s="475"/>
      <c r="AU261" s="475"/>
      <c r="AV261" s="475"/>
      <c r="AW261" s="475"/>
      <c r="AX261" s="475"/>
      <c r="AY261" s="475"/>
      <c r="AZ261" s="475"/>
      <c r="BA261" s="475"/>
      <c r="BB261" s="475"/>
      <c r="BC261" s="475"/>
      <c r="BD261" s="475"/>
      <c r="BE261" s="475"/>
      <c r="BF261" s="475"/>
      <c r="BG261" s="475"/>
      <c r="BH261" s="475"/>
      <c r="BI261" s="475"/>
      <c r="BJ261" s="475"/>
      <c r="BK261" s="475"/>
      <c r="BL261" s="475"/>
      <c r="BM261" s="475"/>
      <c r="BN261" s="475"/>
      <c r="BO261" s="475"/>
      <c r="BP261" s="475"/>
      <c r="BQ261" s="475"/>
      <c r="BR261" s="475"/>
      <c r="BS261" s="475"/>
      <c r="BT261" s="475"/>
      <c r="BU261" s="475"/>
      <c r="BV261" s="475"/>
      <c r="BW261" s="475"/>
      <c r="BX261" s="475"/>
      <c r="BY261" s="475"/>
      <c r="BZ261" s="475"/>
      <c r="CA261" s="475"/>
      <c r="CB261" s="475"/>
      <c r="CC261" s="475"/>
      <c r="CD261" s="475"/>
      <c r="CE261" s="475"/>
      <c r="CF261" s="475"/>
      <c r="CG261" s="475"/>
      <c r="CH261" s="475"/>
      <c r="CI261" s="475"/>
      <c r="CJ261" s="475"/>
      <c r="CK261" s="475"/>
      <c r="CL261" s="475"/>
      <c r="CM261" s="475"/>
      <c r="CN261" s="475"/>
      <c r="CO261" s="475"/>
      <c r="CP261" s="475"/>
      <c r="CQ261" s="475"/>
    </row>
    <row r="262" spans="1:95" x14ac:dyDescent="0.2">
      <c r="A262" s="368" t="s">
        <v>169</v>
      </c>
      <c r="B262" s="368"/>
      <c r="C262" s="368"/>
      <c r="D262" s="368"/>
      <c r="E262" s="368"/>
      <c r="F262" s="368"/>
      <c r="G262" s="368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  <c r="AN262" s="368"/>
      <c r="AO262" s="368"/>
      <c r="AP262" s="368"/>
      <c r="AQ262" s="368"/>
      <c r="AR262" s="129"/>
      <c r="AS262" s="369"/>
      <c r="AT262" s="369"/>
      <c r="AU262" s="369"/>
      <c r="AV262" s="369"/>
      <c r="AW262" s="369"/>
      <c r="AX262" s="369"/>
      <c r="AY262" s="369"/>
      <c r="AZ262" s="369"/>
      <c r="BA262" s="369"/>
      <c r="BB262" s="369"/>
      <c r="BC262" s="369"/>
      <c r="BD262" s="369"/>
      <c r="BE262" s="369"/>
      <c r="BF262" s="369"/>
      <c r="BG262" s="369"/>
      <c r="BH262" s="369"/>
      <c r="BI262" s="369"/>
      <c r="BJ262" s="369"/>
      <c r="BK262" s="369"/>
      <c r="BL262" s="369"/>
      <c r="BM262" s="369"/>
      <c r="BN262" s="369"/>
      <c r="BO262" s="369"/>
      <c r="BP262" s="369"/>
      <c r="BQ262" s="369"/>
      <c r="BR262" s="369"/>
      <c r="BS262" s="369"/>
      <c r="BT262" s="369"/>
      <c r="BU262" s="369"/>
      <c r="BV262" s="369"/>
      <c r="BW262" s="369"/>
      <c r="BX262" s="369"/>
      <c r="BY262" s="369"/>
      <c r="BZ262" s="369"/>
      <c r="CA262" s="369"/>
      <c r="CB262" s="369"/>
      <c r="CC262" s="369"/>
      <c r="CD262" s="369"/>
      <c r="CE262" s="369"/>
      <c r="CF262" s="369"/>
      <c r="CG262" s="369"/>
      <c r="CH262" s="369"/>
      <c r="CI262" s="369"/>
      <c r="CJ262" s="369"/>
      <c r="CK262" s="369"/>
      <c r="CL262" s="369"/>
      <c r="CM262" s="369"/>
      <c r="CN262" s="369"/>
      <c r="CO262" s="369"/>
      <c r="CP262" s="369"/>
      <c r="CQ262" s="369"/>
    </row>
    <row r="263" spans="1:95" ht="5.25" customHeight="1" x14ac:dyDescent="0.2">
      <c r="A263" s="363" t="s">
        <v>170</v>
      </c>
      <c r="B263" s="363"/>
      <c r="C263" s="363"/>
      <c r="D263" s="363"/>
      <c r="E263" s="363"/>
      <c r="F263" s="363"/>
      <c r="G263" s="363"/>
      <c r="H263" s="363"/>
      <c r="I263" s="363"/>
      <c r="J263" s="363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  <c r="AA263" s="363"/>
      <c r="AB263" s="363"/>
      <c r="AC263" s="363"/>
      <c r="AD263" s="363"/>
      <c r="AE263" s="363"/>
      <c r="AF263" s="363"/>
      <c r="AG263" s="363"/>
      <c r="AH263" s="363"/>
      <c r="AI263" s="363"/>
      <c r="AJ263" s="363"/>
      <c r="AK263" s="363"/>
      <c r="AL263" s="363"/>
      <c r="AM263" s="363"/>
      <c r="AN263" s="363"/>
      <c r="AO263" s="363"/>
      <c r="AP263" s="363"/>
      <c r="AQ263" s="363"/>
      <c r="AR263" s="363"/>
      <c r="AS263" s="363"/>
      <c r="AT263" s="363"/>
      <c r="AU263" s="363"/>
      <c r="AV263" s="363"/>
      <c r="AW263" s="363"/>
      <c r="AX263" s="363"/>
      <c r="AY263" s="363"/>
      <c r="AZ263" s="363"/>
      <c r="BA263" s="363"/>
      <c r="BB263" s="363"/>
      <c r="BC263" s="363"/>
      <c r="BD263" s="363"/>
      <c r="BE263" s="363"/>
      <c r="BF263" s="363"/>
      <c r="BG263" s="363"/>
      <c r="BH263" s="363"/>
      <c r="BI263" s="363"/>
      <c r="BJ263" s="363"/>
      <c r="BK263" s="363"/>
      <c r="BL263" s="363"/>
      <c r="BM263" s="363"/>
      <c r="BN263" s="363"/>
      <c r="BO263" s="363"/>
      <c r="BP263" s="363"/>
      <c r="BQ263" s="363"/>
      <c r="BR263" s="363"/>
      <c r="BS263" s="363"/>
      <c r="BT263" s="363"/>
      <c r="BU263" s="363"/>
      <c r="BV263" s="363"/>
      <c r="BW263" s="363"/>
      <c r="BX263" s="363"/>
      <c r="BY263" s="363"/>
      <c r="BZ263" s="363"/>
      <c r="CA263" s="363"/>
      <c r="CB263" s="363"/>
      <c r="CC263" s="363"/>
      <c r="CD263" s="363"/>
      <c r="CE263" s="363"/>
      <c r="CF263" s="363"/>
      <c r="CG263" s="363"/>
      <c r="CH263" s="363"/>
      <c r="CI263" s="363"/>
      <c r="CJ263" s="363"/>
      <c r="CK263" s="363"/>
      <c r="CL263" s="363"/>
      <c r="CM263" s="363"/>
      <c r="CN263" s="363"/>
      <c r="CO263" s="363"/>
      <c r="CP263" s="363"/>
      <c r="CQ263" s="363"/>
    </row>
    <row r="264" spans="1:95" hidden="1" x14ac:dyDescent="0.2">
      <c r="A264" s="363"/>
      <c r="B264" s="363"/>
      <c r="C264" s="363"/>
      <c r="D264" s="363"/>
      <c r="E264" s="363"/>
      <c r="F264" s="363"/>
      <c r="G264" s="363"/>
      <c r="H264" s="363"/>
      <c r="I264" s="363"/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  <c r="AA264" s="363"/>
      <c r="AB264" s="363"/>
      <c r="AC264" s="363"/>
      <c r="AD264" s="363"/>
      <c r="AE264" s="363"/>
      <c r="AF264" s="363"/>
      <c r="AG264" s="363"/>
      <c r="AH264" s="363"/>
      <c r="AI264" s="363"/>
      <c r="AJ264" s="363"/>
      <c r="AK264" s="363"/>
      <c r="AL264" s="363"/>
      <c r="AM264" s="363"/>
      <c r="AN264" s="363"/>
      <c r="AO264" s="363"/>
      <c r="AP264" s="363"/>
      <c r="AQ264" s="363"/>
      <c r="AR264" s="363"/>
      <c r="AS264" s="363"/>
      <c r="AT264" s="363"/>
      <c r="AU264" s="363"/>
      <c r="AV264" s="363"/>
      <c r="AW264" s="363"/>
      <c r="AX264" s="363"/>
      <c r="AY264" s="363"/>
      <c r="AZ264" s="363"/>
      <c r="BA264" s="363"/>
      <c r="BB264" s="363"/>
      <c r="BC264" s="363"/>
      <c r="BD264" s="363"/>
      <c r="BE264" s="363"/>
      <c r="BF264" s="363"/>
      <c r="BG264" s="363"/>
      <c r="BH264" s="363"/>
      <c r="BI264" s="363"/>
      <c r="BJ264" s="363"/>
      <c r="BK264" s="363"/>
      <c r="BL264" s="363"/>
      <c r="BM264" s="363"/>
      <c r="BN264" s="363"/>
      <c r="BO264" s="363"/>
      <c r="BP264" s="363"/>
      <c r="BQ264" s="363"/>
      <c r="BR264" s="363"/>
      <c r="BS264" s="363"/>
      <c r="BT264" s="363"/>
      <c r="BU264" s="363"/>
      <c r="BV264" s="363"/>
      <c r="BW264" s="363"/>
      <c r="BX264" s="363"/>
      <c r="BY264" s="363"/>
      <c r="BZ264" s="363"/>
      <c r="CA264" s="363"/>
      <c r="CB264" s="363"/>
      <c r="CC264" s="363"/>
      <c r="CD264" s="363"/>
      <c r="CE264" s="363"/>
      <c r="CF264" s="363"/>
      <c r="CG264" s="363"/>
      <c r="CH264" s="363"/>
      <c r="CI264" s="363"/>
      <c r="CJ264" s="363"/>
      <c r="CK264" s="363"/>
      <c r="CL264" s="363"/>
      <c r="CM264" s="363"/>
      <c r="CN264" s="363"/>
      <c r="CO264" s="363"/>
      <c r="CP264" s="363"/>
      <c r="CQ264" s="363"/>
    </row>
    <row r="265" spans="1:95" x14ac:dyDescent="0.2">
      <c r="A265" s="364" t="s">
        <v>171</v>
      </c>
      <c r="B265" s="526"/>
      <c r="C265" s="526"/>
      <c r="D265" s="526"/>
      <c r="E265" s="526"/>
      <c r="F265" s="526"/>
      <c r="G265" s="526"/>
      <c r="H265" s="526"/>
      <c r="I265" s="526"/>
      <c r="J265" s="526"/>
      <c r="K265" s="526"/>
      <c r="L265" s="526"/>
      <c r="M265" s="526"/>
      <c r="N265" s="526"/>
      <c r="O265" s="526"/>
      <c r="P265" s="526"/>
      <c r="Q265" s="526"/>
      <c r="R265" s="526"/>
      <c r="S265" s="526"/>
      <c r="T265" s="526"/>
      <c r="U265" s="526"/>
      <c r="V265" s="526"/>
      <c r="W265" s="526"/>
      <c r="X265" s="526"/>
      <c r="Y265" s="526"/>
      <c r="Z265" s="526"/>
      <c r="AA265" s="526"/>
      <c r="AB265" s="526"/>
      <c r="AC265" s="526"/>
      <c r="AD265" s="526"/>
      <c r="AE265" s="526"/>
      <c r="AF265" s="526"/>
      <c r="AG265" s="526"/>
      <c r="AH265" s="526"/>
      <c r="AI265" s="526"/>
      <c r="AJ265" s="526"/>
      <c r="AK265" s="526"/>
      <c r="AL265" s="526"/>
      <c r="AM265" s="526"/>
      <c r="AN265" s="526"/>
      <c r="AO265" s="526"/>
      <c r="AP265" s="526"/>
      <c r="AQ265" s="526"/>
      <c r="AR265" s="526"/>
      <c r="AS265" s="526"/>
      <c r="AT265" s="526"/>
      <c r="AU265" s="526"/>
      <c r="AV265" s="526"/>
      <c r="AW265" s="526"/>
      <c r="AX265" s="526"/>
      <c r="AY265" s="526"/>
      <c r="AZ265" s="526"/>
      <c r="BA265" s="526"/>
      <c r="BB265" s="526"/>
      <c r="BC265" s="526"/>
      <c r="BD265" s="526"/>
      <c r="BE265" s="526"/>
      <c r="BF265" s="526"/>
      <c r="BG265" s="526"/>
      <c r="BH265" s="526"/>
      <c r="BI265" s="526"/>
      <c r="BJ265" s="526"/>
      <c r="BK265" s="526"/>
      <c r="BL265" s="526"/>
      <c r="BM265" s="526"/>
      <c r="BN265" s="526"/>
      <c r="BO265" s="526"/>
      <c r="BP265" s="526"/>
      <c r="BQ265" s="526"/>
      <c r="BR265" s="526"/>
      <c r="BS265" s="526"/>
      <c r="BT265" s="526"/>
      <c r="BU265" s="526"/>
      <c r="BV265" s="526"/>
      <c r="BW265" s="526"/>
      <c r="BX265" s="526"/>
      <c r="BY265" s="526"/>
      <c r="BZ265" s="526"/>
      <c r="CA265" s="526"/>
      <c r="CB265" s="526"/>
      <c r="CC265" s="526"/>
      <c r="CD265" s="526"/>
      <c r="CE265" s="526"/>
    </row>
    <row r="271" spans="1:95" x14ac:dyDescent="0.2">
      <c r="A271" s="364"/>
      <c r="B271" s="364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  <c r="AA271" s="364"/>
      <c r="AB271" s="364"/>
      <c r="AC271" s="364"/>
      <c r="AD271" s="364"/>
      <c r="AE271" s="364"/>
      <c r="AF271" s="364"/>
      <c r="AG271" s="364"/>
      <c r="AH271" s="364"/>
      <c r="AI271" s="364"/>
      <c r="AJ271" s="364"/>
      <c r="AK271" s="364"/>
      <c r="AL271" s="364"/>
      <c r="AM271" s="364"/>
      <c r="AN271" s="364"/>
      <c r="AO271" s="364"/>
      <c r="AP271" s="364"/>
      <c r="AQ271" s="364"/>
      <c r="AR271" s="364"/>
      <c r="AS271" s="364"/>
      <c r="AT271" s="364"/>
      <c r="AU271" s="364"/>
      <c r="AV271" s="364"/>
      <c r="AW271" s="364"/>
      <c r="AX271" s="364"/>
      <c r="AY271" s="364"/>
      <c r="AZ271" s="364"/>
      <c r="BA271" s="364"/>
      <c r="BB271" s="364"/>
      <c r="BC271" s="364"/>
      <c r="BD271" s="364"/>
      <c r="BE271" s="364"/>
      <c r="BF271" s="364"/>
      <c r="BG271" s="364"/>
      <c r="BH271" s="364"/>
      <c r="BI271" s="364"/>
      <c r="BJ271" s="364"/>
      <c r="BK271" s="364"/>
      <c r="BL271" s="364"/>
      <c r="BM271" s="364"/>
      <c r="BN271" s="364"/>
      <c r="BO271" s="364"/>
      <c r="BP271" s="364"/>
      <c r="BQ271" s="364"/>
      <c r="BR271" s="364"/>
      <c r="BS271" s="364"/>
      <c r="BT271" s="364"/>
      <c r="BU271" s="364"/>
      <c r="BV271" s="364"/>
      <c r="BW271" s="364"/>
      <c r="BX271" s="364"/>
      <c r="BY271" s="364"/>
      <c r="BZ271" s="364"/>
      <c r="CA271" s="364"/>
      <c r="CB271" s="364"/>
      <c r="CC271" s="364"/>
      <c r="CD271" s="364"/>
      <c r="CE271" s="364"/>
    </row>
    <row r="327" spans="8:19" x14ac:dyDescent="0.2"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</row>
  </sheetData>
  <mergeCells count="1069">
    <mergeCell ref="CP1:CQ1"/>
    <mergeCell ref="CP54:CQ54"/>
    <mergeCell ref="CP101:CQ101"/>
    <mergeCell ref="CP151:CQ151"/>
    <mergeCell ref="CP200:CQ200"/>
    <mergeCell ref="A2:CQ2"/>
    <mergeCell ref="A3:CQ3"/>
    <mergeCell ref="CA80:CE80"/>
    <mergeCell ref="CF80:CK80"/>
    <mergeCell ref="CL80:CQ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L81:BP81"/>
    <mergeCell ref="BQ81:BU81"/>
    <mergeCell ref="BV81:BZ81"/>
    <mergeCell ref="CA81:CE81"/>
    <mergeCell ref="CF81:CK81"/>
    <mergeCell ref="CL81:CQ81"/>
    <mergeCell ref="H71:S71"/>
    <mergeCell ref="T71:AE71"/>
    <mergeCell ref="AF71:AY71"/>
    <mergeCell ref="AZ71:BF71"/>
    <mergeCell ref="BG71:BM71"/>
    <mergeCell ref="BN71:BS71"/>
    <mergeCell ref="BT71:BY71"/>
    <mergeCell ref="AS79:AW79"/>
    <mergeCell ref="A80:G80"/>
    <mergeCell ref="H80:S80"/>
    <mergeCell ref="T80:AB80"/>
    <mergeCell ref="AC80:AR80"/>
    <mergeCell ref="AS80:AW80"/>
    <mergeCell ref="AX80:BA80"/>
    <mergeCell ref="BB80:BF80"/>
    <mergeCell ref="BX76:BY76"/>
    <mergeCell ref="BB77:BF79"/>
    <mergeCell ref="BG77:BK79"/>
    <mergeCell ref="BL77:BP79"/>
    <mergeCell ref="BQ77:BU79"/>
    <mergeCell ref="BV77:BZ79"/>
    <mergeCell ref="BG80:BK80"/>
    <mergeCell ref="BL80:BP80"/>
    <mergeCell ref="BQ80:BU80"/>
    <mergeCell ref="BV80:BZ80"/>
    <mergeCell ref="A73:CE73"/>
    <mergeCell ref="A74:CE74"/>
    <mergeCell ref="A75:G79"/>
    <mergeCell ref="H75:S75"/>
    <mergeCell ref="T75:AB75"/>
    <mergeCell ref="AC75:BA75"/>
    <mergeCell ref="BB75:BP75"/>
    <mergeCell ref="BQ75:CE75"/>
    <mergeCell ref="CF71:CK71"/>
    <mergeCell ref="CL71:CQ71"/>
    <mergeCell ref="A71:G71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N76:BO76"/>
    <mergeCell ref="BQ76:BR76"/>
    <mergeCell ref="BS76:BT76"/>
    <mergeCell ref="BV76:BW76"/>
    <mergeCell ref="CA76:CB76"/>
    <mergeCell ref="CC76:CD76"/>
    <mergeCell ref="CF76:CK79"/>
    <mergeCell ref="CL76:CQ79"/>
    <mergeCell ref="CA77:CE79"/>
    <mergeCell ref="AX79:BA79"/>
    <mergeCell ref="CB65:CC65"/>
    <mergeCell ref="CD65:CE65"/>
    <mergeCell ref="CF65:CK68"/>
    <mergeCell ref="CL65:CQ68"/>
    <mergeCell ref="BN66:BS68"/>
    <mergeCell ref="BT66:BY68"/>
    <mergeCell ref="BZ66:CE68"/>
    <mergeCell ref="AZ67:BF68"/>
    <mergeCell ref="BG67:BM68"/>
    <mergeCell ref="BZ71:CE71"/>
    <mergeCell ref="CF69:CK69"/>
    <mergeCell ref="CL69:CQ69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A60:BF60"/>
    <mergeCell ref="BG60:CE60"/>
    <mergeCell ref="A61:CE61"/>
    <mergeCell ref="A62:CE62"/>
    <mergeCell ref="A63:CE63"/>
    <mergeCell ref="A64:G68"/>
    <mergeCell ref="H64:S64"/>
    <mergeCell ref="T64:AE64"/>
    <mergeCell ref="AF64:BM64"/>
    <mergeCell ref="BN64:CE64"/>
    <mergeCell ref="A55:AO55"/>
    <mergeCell ref="AP55:AT55"/>
    <mergeCell ref="AU55:CE55"/>
    <mergeCell ref="A57:X57"/>
    <mergeCell ref="Y57:BA57"/>
    <mergeCell ref="BQ57:CE58"/>
    <mergeCell ref="CF57:CQ58"/>
    <mergeCell ref="A58:BA58"/>
    <mergeCell ref="A59:AD59"/>
    <mergeCell ref="AE59:BA59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BX65:BY65"/>
    <mergeCell ref="BZ65:CA65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Q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T43:BY4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X48:BY48"/>
    <mergeCell ref="A45:CE45"/>
    <mergeCell ref="A46:CE46"/>
    <mergeCell ref="A47:G51"/>
    <mergeCell ref="H47:S47"/>
    <mergeCell ref="CA48:CB48"/>
    <mergeCell ref="CC48:CD48"/>
    <mergeCell ref="AZ41:BF41"/>
    <mergeCell ref="BG41:BM41"/>
    <mergeCell ref="BN41:BS41"/>
    <mergeCell ref="BT41:BY41"/>
    <mergeCell ref="BZ41:CE41"/>
    <mergeCell ref="CF43:CK43"/>
    <mergeCell ref="CL43:CQ43"/>
    <mergeCell ref="A43:G43"/>
    <mergeCell ref="H43:S43"/>
    <mergeCell ref="T43:AE43"/>
    <mergeCell ref="AF43:AY43"/>
    <mergeCell ref="AZ43:BF43"/>
    <mergeCell ref="BG43:BM43"/>
    <mergeCell ref="BN43:BS43"/>
    <mergeCell ref="T47:AB47"/>
    <mergeCell ref="AC47:BA47"/>
    <mergeCell ref="BB47:BP47"/>
    <mergeCell ref="BQ47:CE47"/>
    <mergeCell ref="CF47:CQ4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33:CE33"/>
    <mergeCell ref="A34:CE34"/>
    <mergeCell ref="A35:CE35"/>
    <mergeCell ref="A36:G40"/>
    <mergeCell ref="H36:S36"/>
    <mergeCell ref="BZ43:CE43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A6:CQ6"/>
    <mergeCell ref="A5:CQ5"/>
    <mergeCell ref="A7:CE7"/>
    <mergeCell ref="A8:AU8"/>
    <mergeCell ref="AV8:CQ8"/>
    <mergeCell ref="BK23:BT23"/>
    <mergeCell ref="BX23:CE23"/>
    <mergeCell ref="A19:BJ19"/>
    <mergeCell ref="BK19:BT19"/>
    <mergeCell ref="BV19:CE19"/>
    <mergeCell ref="A22:BJ22"/>
    <mergeCell ref="BX22:CE22"/>
    <mergeCell ref="A9:AU9"/>
    <mergeCell ref="AV9:CQ9"/>
    <mergeCell ref="A10:AU10"/>
    <mergeCell ref="AV10:BG10"/>
    <mergeCell ref="BI10:CP10"/>
    <mergeCell ref="A11:AU11"/>
    <mergeCell ref="AV11:BG11"/>
    <mergeCell ref="CF22:CQ22"/>
    <mergeCell ref="BS85:CE88"/>
    <mergeCell ref="CF85:CQ87"/>
    <mergeCell ref="A86:BF86"/>
    <mergeCell ref="T36:AE36"/>
    <mergeCell ref="AF36:BM36"/>
    <mergeCell ref="BN36:CE36"/>
    <mergeCell ref="A28:AO28"/>
    <mergeCell ref="AP28:AT28"/>
    <mergeCell ref="AU28:CE28"/>
    <mergeCell ref="A29:X29"/>
    <mergeCell ref="Y29:BA29"/>
    <mergeCell ref="BQ29:CE30"/>
    <mergeCell ref="BK21:CE21"/>
    <mergeCell ref="CF23:CQ23"/>
    <mergeCell ref="A24:AB24"/>
    <mergeCell ref="AC24:BJ24"/>
    <mergeCell ref="CF29:CQ30"/>
    <mergeCell ref="A31:AD31"/>
    <mergeCell ref="AE31:BA3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A23:AB23"/>
    <mergeCell ref="BV37:BW37"/>
    <mergeCell ref="BX37:BY37"/>
    <mergeCell ref="BZ37:CA37"/>
    <mergeCell ref="BX94:BY94"/>
    <mergeCell ref="BT99:BY99"/>
    <mergeCell ref="BN98:BS98"/>
    <mergeCell ref="BT98:BY98"/>
    <mergeCell ref="BI11:CO11"/>
    <mergeCell ref="A21:BJ21"/>
    <mergeCell ref="AC23:BJ23"/>
    <mergeCell ref="CF21:CQ21"/>
    <mergeCell ref="A12:AU12"/>
    <mergeCell ref="AV12:BA12"/>
    <mergeCell ref="A13:CE13"/>
    <mergeCell ref="A14:AY14"/>
    <mergeCell ref="AZ14:BG14"/>
    <mergeCell ref="BH14:CE14"/>
    <mergeCell ref="CF93:CQ93"/>
    <mergeCell ref="H94:S97"/>
    <mergeCell ref="T94:AE97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CF18:CQ18"/>
    <mergeCell ref="CF19:CQ19"/>
    <mergeCell ref="AF93:BM93"/>
    <mergeCell ref="A85:X85"/>
    <mergeCell ref="Y85:BF85"/>
    <mergeCell ref="BT94:BU94"/>
    <mergeCell ref="BV94:BW94"/>
    <mergeCell ref="BN93:CE93"/>
    <mergeCell ref="A102:G102"/>
    <mergeCell ref="H102:S102"/>
    <mergeCell ref="T105:AE105"/>
    <mergeCell ref="AF105:AY105"/>
    <mergeCell ref="A89:BF89"/>
    <mergeCell ref="BG89:CE89"/>
    <mergeCell ref="A90:CE90"/>
    <mergeCell ref="A91:CE91"/>
    <mergeCell ref="A92:CE92"/>
    <mergeCell ref="AZ94:BM95"/>
    <mergeCell ref="A100:G100"/>
    <mergeCell ref="H100:S100"/>
    <mergeCell ref="A99:G99"/>
    <mergeCell ref="H99:S99"/>
    <mergeCell ref="BZ94:CA94"/>
    <mergeCell ref="CB94:CC94"/>
    <mergeCell ref="CD94:CE94"/>
    <mergeCell ref="H93:S93"/>
    <mergeCell ref="T93:AE93"/>
    <mergeCell ref="A98:G98"/>
    <mergeCell ref="H98:S98"/>
    <mergeCell ref="T98:AE98"/>
    <mergeCell ref="AF98:AY98"/>
    <mergeCell ref="AZ98:BF98"/>
    <mergeCell ref="BG98:BM98"/>
    <mergeCell ref="BG99:BM99"/>
    <mergeCell ref="BN99:BS99"/>
    <mergeCell ref="BT95:BY97"/>
    <mergeCell ref="BZ95:CE97"/>
    <mergeCell ref="BK24:BT24"/>
    <mergeCell ref="BX24:CE24"/>
    <mergeCell ref="CF24:CQ24"/>
    <mergeCell ref="A27:CQ27"/>
    <mergeCell ref="A83:AO83"/>
    <mergeCell ref="AP83:AT83"/>
    <mergeCell ref="AU83:CE83"/>
    <mergeCell ref="A84:CE84"/>
    <mergeCell ref="CF25:CQ25"/>
    <mergeCell ref="A26:CE26"/>
    <mergeCell ref="CL99:CQ99"/>
    <mergeCell ref="BZ98:CE98"/>
    <mergeCell ref="CF98:CK98"/>
    <mergeCell ref="CL98:CQ98"/>
    <mergeCell ref="CF94:CK97"/>
    <mergeCell ref="CL94:CQ97"/>
    <mergeCell ref="BN95:BS97"/>
    <mergeCell ref="A87:AD87"/>
    <mergeCell ref="AE87:BF87"/>
    <mergeCell ref="A88:BF88"/>
    <mergeCell ref="AF94:AY97"/>
    <mergeCell ref="T99:AE99"/>
    <mergeCell ref="AF99:AY99"/>
    <mergeCell ref="AZ99:BF99"/>
    <mergeCell ref="AZ96:BF97"/>
    <mergeCell ref="BG96:BM97"/>
    <mergeCell ref="BZ99:CE99"/>
    <mergeCell ref="CF99:CK99"/>
    <mergeCell ref="A93:G97"/>
    <mergeCell ref="BN94:BO94"/>
    <mergeCell ref="BP94:BQ94"/>
    <mergeCell ref="BR94:BS94"/>
    <mergeCell ref="CL100:CQ100"/>
    <mergeCell ref="T102:AE102"/>
    <mergeCell ref="AF102:AY102"/>
    <mergeCell ref="AZ102:BF102"/>
    <mergeCell ref="T100:AE100"/>
    <mergeCell ref="AF100:AY100"/>
    <mergeCell ref="AZ100:BF100"/>
    <mergeCell ref="BG100:BM100"/>
    <mergeCell ref="BG102:BM102"/>
    <mergeCell ref="BN102:BS102"/>
    <mergeCell ref="BT102:BY102"/>
    <mergeCell ref="BZ102:CE102"/>
    <mergeCell ref="CF102:CK102"/>
    <mergeCell ref="CL102:CQ102"/>
    <mergeCell ref="CF104:CK104"/>
    <mergeCell ref="CL104:CQ104"/>
    <mergeCell ref="BN103:BS103"/>
    <mergeCell ref="BT103:BY103"/>
    <mergeCell ref="BZ103:CE103"/>
    <mergeCell ref="CF103:CK103"/>
    <mergeCell ref="CL103:CQ103"/>
    <mergeCell ref="T104:AE104"/>
    <mergeCell ref="AF104:AY104"/>
    <mergeCell ref="AZ104:BF104"/>
    <mergeCell ref="T103:AE103"/>
    <mergeCell ref="AZ103:BF103"/>
    <mergeCell ref="BG103:BM103"/>
    <mergeCell ref="BN100:BS100"/>
    <mergeCell ref="BT100:BY100"/>
    <mergeCell ref="BZ100:CE100"/>
    <mergeCell ref="CF100:CK100"/>
    <mergeCell ref="A107:CE107"/>
    <mergeCell ref="BG104:BM104"/>
    <mergeCell ref="BN104:BS104"/>
    <mergeCell ref="BT104:BY104"/>
    <mergeCell ref="A105:G105"/>
    <mergeCell ref="H105:S105"/>
    <mergeCell ref="A104:G104"/>
    <mergeCell ref="H104:S104"/>
    <mergeCell ref="A103:G103"/>
    <mergeCell ref="H103:S103"/>
    <mergeCell ref="AF103:AY103"/>
    <mergeCell ref="BZ104:CE104"/>
    <mergeCell ref="H115:S115"/>
    <mergeCell ref="T115:AB115"/>
    <mergeCell ref="AC115:AR115"/>
    <mergeCell ref="AS115:AW115"/>
    <mergeCell ref="AX115:BA115"/>
    <mergeCell ref="A114:G114"/>
    <mergeCell ref="A108:CE108"/>
    <mergeCell ref="A109:G113"/>
    <mergeCell ref="H109:S109"/>
    <mergeCell ref="T109:AB109"/>
    <mergeCell ref="AC109:BA109"/>
    <mergeCell ref="BB109:BP109"/>
    <mergeCell ref="BQ109:CE109"/>
    <mergeCell ref="BN110:BO110"/>
    <mergeCell ref="BQ110:BR110"/>
    <mergeCell ref="AS113:AW113"/>
    <mergeCell ref="AX113:BA113"/>
    <mergeCell ref="BQ111:BU113"/>
    <mergeCell ref="BV111:BZ113"/>
    <mergeCell ref="CA111:CE113"/>
    <mergeCell ref="BS110:BT110"/>
    <mergeCell ref="BL115:BP115"/>
    <mergeCell ref="BQ115:BU115"/>
    <mergeCell ref="BV115:BZ115"/>
    <mergeCell ref="CA115:CE115"/>
    <mergeCell ref="H110:S113"/>
    <mergeCell ref="T110:AB113"/>
    <mergeCell ref="AC110:AR113"/>
    <mergeCell ref="AS110:BA112"/>
    <mergeCell ref="BB110:BC110"/>
    <mergeCell ref="BD110:BE110"/>
    <mergeCell ref="BG110:BH110"/>
    <mergeCell ref="BN105:BS105"/>
    <mergeCell ref="BT105:BY105"/>
    <mergeCell ref="BZ105:CE105"/>
    <mergeCell ref="CF105:CK105"/>
    <mergeCell ref="CL105:CQ105"/>
    <mergeCell ref="CL110:CQ113"/>
    <mergeCell ref="BV110:BW110"/>
    <mergeCell ref="BX110:BY110"/>
    <mergeCell ref="CA110:CB110"/>
    <mergeCell ref="CC110:CD110"/>
    <mergeCell ref="CF110:CK113"/>
    <mergeCell ref="CF109:CQ109"/>
    <mergeCell ref="BL114:BP114"/>
    <mergeCell ref="BQ114:BU114"/>
    <mergeCell ref="BV114:BZ114"/>
    <mergeCell ref="CA114:CE114"/>
    <mergeCell ref="A106:CE106"/>
    <mergeCell ref="BB111:BF113"/>
    <mergeCell ref="BG111:BK113"/>
    <mergeCell ref="BL111:BP113"/>
    <mergeCell ref="BI110:BJ110"/>
    <mergeCell ref="BL110:BM110"/>
    <mergeCell ref="H114:S114"/>
    <mergeCell ref="T114:AB114"/>
    <mergeCell ref="AC114:AR114"/>
    <mergeCell ref="AS114:AW114"/>
    <mergeCell ref="AZ105:BF105"/>
    <mergeCell ref="BG105:BM105"/>
    <mergeCell ref="BB115:BF115"/>
    <mergeCell ref="BG115:BK115"/>
    <mergeCell ref="BB114:BF114"/>
    <mergeCell ref="BG114:BK114"/>
    <mergeCell ref="CF116:CK116"/>
    <mergeCell ref="CL116:CQ116"/>
    <mergeCell ref="A117:G117"/>
    <mergeCell ref="H117:S117"/>
    <mergeCell ref="T117:AB117"/>
    <mergeCell ref="AC117:AR117"/>
    <mergeCell ref="AS117:AW117"/>
    <mergeCell ref="AX117:BA117"/>
    <mergeCell ref="BB117:BF117"/>
    <mergeCell ref="BG117:BK117"/>
    <mergeCell ref="BB116:BF116"/>
    <mergeCell ref="BG116:BK116"/>
    <mergeCell ref="BL116:BP116"/>
    <mergeCell ref="BQ116:BU116"/>
    <mergeCell ref="BV116:BZ116"/>
    <mergeCell ref="CA116:CE116"/>
    <mergeCell ref="A116:G116"/>
    <mergeCell ref="H116:S116"/>
    <mergeCell ref="T116:AB116"/>
    <mergeCell ref="AC116:AR116"/>
    <mergeCell ref="AS116:AW116"/>
    <mergeCell ref="AX116:BA116"/>
    <mergeCell ref="AX114:BA114"/>
    <mergeCell ref="CF115:CK115"/>
    <mergeCell ref="CL115:CQ115"/>
    <mergeCell ref="CF114:CK114"/>
    <mergeCell ref="CL114:CQ114"/>
    <mergeCell ref="A115:G115"/>
    <mergeCell ref="A119:CE119"/>
    <mergeCell ref="A120:CE120"/>
    <mergeCell ref="A121:CQ121"/>
    <mergeCell ref="A122:M122"/>
    <mergeCell ref="N122:Y122"/>
    <mergeCell ref="Z122:AK122"/>
    <mergeCell ref="AL122:AW122"/>
    <mergeCell ref="AX122:CQ122"/>
    <mergeCell ref="BL117:BP117"/>
    <mergeCell ref="BQ117:BU117"/>
    <mergeCell ref="BV117:BZ117"/>
    <mergeCell ref="CA117:CE117"/>
    <mergeCell ref="CF117:CK117"/>
    <mergeCell ref="CL117:CQ117"/>
    <mergeCell ref="A123:M123"/>
    <mergeCell ref="N123:Y123"/>
    <mergeCell ref="Z123:AK123"/>
    <mergeCell ref="AL123:AW123"/>
    <mergeCell ref="AX123:CQ123"/>
    <mergeCell ref="A124:M124"/>
    <mergeCell ref="N124:Y124"/>
    <mergeCell ref="Z124:AK124"/>
    <mergeCell ref="AL124:AW124"/>
    <mergeCell ref="AX124:CQ124"/>
    <mergeCell ref="A127:M127"/>
    <mergeCell ref="N127:Y127"/>
    <mergeCell ref="Z127:AK127"/>
    <mergeCell ref="AL127:AW127"/>
    <mergeCell ref="AX127:CQ127"/>
    <mergeCell ref="A129:CE129"/>
    <mergeCell ref="A125:M125"/>
    <mergeCell ref="N125:Y125"/>
    <mergeCell ref="Z125:AK125"/>
    <mergeCell ref="AL125:AW125"/>
    <mergeCell ref="AX125:CQ125"/>
    <mergeCell ref="A126:M126"/>
    <mergeCell ref="N126:Y126"/>
    <mergeCell ref="Z126:AK126"/>
    <mergeCell ref="AL126:AW126"/>
    <mergeCell ref="AX126:CQ126"/>
    <mergeCell ref="A136:X136"/>
    <mergeCell ref="Y136:BL136"/>
    <mergeCell ref="BM136:CQ136"/>
    <mergeCell ref="A137:X137"/>
    <mergeCell ref="Y137:BL137"/>
    <mergeCell ref="BM137:CQ137"/>
    <mergeCell ref="A130:CQ130"/>
    <mergeCell ref="A131:CQ131"/>
    <mergeCell ref="A132:CE132"/>
    <mergeCell ref="A133:CE133"/>
    <mergeCell ref="A134:CE134"/>
    <mergeCell ref="A135:CE135"/>
    <mergeCell ref="A140:X140"/>
    <mergeCell ref="Y140:BL140"/>
    <mergeCell ref="BM140:CQ140"/>
    <mergeCell ref="A141:CQ141"/>
    <mergeCell ref="A142:CQ142"/>
    <mergeCell ref="A143:CQ143"/>
    <mergeCell ref="A138:X138"/>
    <mergeCell ref="Y138:BL138"/>
    <mergeCell ref="BM138:CQ138"/>
    <mergeCell ref="A139:X139"/>
    <mergeCell ref="Y139:BL139"/>
    <mergeCell ref="BM139:CQ139"/>
    <mergeCell ref="A149:AD149"/>
    <mergeCell ref="AE149:BF149"/>
    <mergeCell ref="A150:BF150"/>
    <mergeCell ref="A151:CE151"/>
    <mergeCell ref="A144:CQ144"/>
    <mergeCell ref="A145:AO145"/>
    <mergeCell ref="AP145:AT145"/>
    <mergeCell ref="AU145:CE145"/>
    <mergeCell ref="A146:CE146"/>
    <mergeCell ref="A147:X147"/>
    <mergeCell ref="Y147:BF147"/>
    <mergeCell ref="BS147:CE150"/>
    <mergeCell ref="CF147:CQ149"/>
    <mergeCell ref="A148:BF148"/>
    <mergeCell ref="A152:CE152"/>
    <mergeCell ref="A153:CE153"/>
    <mergeCell ref="A154:CE154"/>
    <mergeCell ref="A155:G159"/>
    <mergeCell ref="H155:S155"/>
    <mergeCell ref="T155:AE155"/>
    <mergeCell ref="AF155:BM155"/>
    <mergeCell ref="BN155:CE155"/>
    <mergeCell ref="BX156:BY156"/>
    <mergeCell ref="BZ156:CA156"/>
    <mergeCell ref="CB156:CC156"/>
    <mergeCell ref="CD156:CE156"/>
    <mergeCell ref="BN157:BS159"/>
    <mergeCell ref="BT157:BY159"/>
    <mergeCell ref="A161:G161"/>
    <mergeCell ref="H161:S161"/>
    <mergeCell ref="T161:AE161"/>
    <mergeCell ref="AF161:AY161"/>
    <mergeCell ref="AZ161:BF161"/>
    <mergeCell ref="AZ158:BF159"/>
    <mergeCell ref="BG158:BM159"/>
    <mergeCell ref="A160:G160"/>
    <mergeCell ref="H160:S160"/>
    <mergeCell ref="T160:AE160"/>
    <mergeCell ref="AF160:AY160"/>
    <mergeCell ref="AZ160:BF160"/>
    <mergeCell ref="BG160:BM160"/>
    <mergeCell ref="BG161:BM161"/>
    <mergeCell ref="CF161:CK161"/>
    <mergeCell ref="CL161:CQ161"/>
    <mergeCell ref="BZ157:CE159"/>
    <mergeCell ref="CF155:CQ155"/>
    <mergeCell ref="H156:S159"/>
    <mergeCell ref="T156:AE159"/>
    <mergeCell ref="AF156:AY159"/>
    <mergeCell ref="AZ156:BM157"/>
    <mergeCell ref="BN156:BO156"/>
    <mergeCell ref="BP156:BQ156"/>
    <mergeCell ref="BR156:BS156"/>
    <mergeCell ref="BT156:BU156"/>
    <mergeCell ref="BV156:BW156"/>
    <mergeCell ref="BN160:BS160"/>
    <mergeCell ref="BT160:BY160"/>
    <mergeCell ref="BZ160:CE160"/>
    <mergeCell ref="CF160:CK160"/>
    <mergeCell ref="CL160:CQ160"/>
    <mergeCell ref="BN161:BS161"/>
    <mergeCell ref="BT161:BY161"/>
    <mergeCell ref="BZ161:CE161"/>
    <mergeCell ref="CF156:CK159"/>
    <mergeCell ref="CL156:CQ159"/>
    <mergeCell ref="A163:G163"/>
    <mergeCell ref="H163:S163"/>
    <mergeCell ref="T163:AE163"/>
    <mergeCell ref="AF163:AY163"/>
    <mergeCell ref="AZ163:BF163"/>
    <mergeCell ref="A162:G162"/>
    <mergeCell ref="H162:S162"/>
    <mergeCell ref="T162:AE162"/>
    <mergeCell ref="AF162:AY162"/>
    <mergeCell ref="AZ162:BF162"/>
    <mergeCell ref="BG163:BM163"/>
    <mergeCell ref="BN163:BS163"/>
    <mergeCell ref="BT163:BY163"/>
    <mergeCell ref="BZ163:CE163"/>
    <mergeCell ref="CF163:CK163"/>
    <mergeCell ref="CL163:CQ163"/>
    <mergeCell ref="BN162:BS162"/>
    <mergeCell ref="BT162:BY162"/>
    <mergeCell ref="BZ162:CE162"/>
    <mergeCell ref="CF162:CK162"/>
    <mergeCell ref="CL162:CQ162"/>
    <mergeCell ref="BG162:BM162"/>
    <mergeCell ref="CL164:CQ164"/>
    <mergeCell ref="CF166:CK166"/>
    <mergeCell ref="CL166:CQ166"/>
    <mergeCell ref="CF165:CK165"/>
    <mergeCell ref="CL165:CQ165"/>
    <mergeCell ref="CL171:CQ174"/>
    <mergeCell ref="BB172:BF174"/>
    <mergeCell ref="BG172:BK174"/>
    <mergeCell ref="BL172:BP174"/>
    <mergeCell ref="BQ172:BU174"/>
    <mergeCell ref="BV172:BZ174"/>
    <mergeCell ref="CA172:CE174"/>
    <mergeCell ref="BS171:BT171"/>
    <mergeCell ref="BV171:BW171"/>
    <mergeCell ref="AZ164:BF164"/>
    <mergeCell ref="BG166:BM166"/>
    <mergeCell ref="BN166:BS166"/>
    <mergeCell ref="BT166:BY166"/>
    <mergeCell ref="BZ166:CE166"/>
    <mergeCell ref="BN165:BS165"/>
    <mergeCell ref="BT165:BY165"/>
    <mergeCell ref="BZ165:CE165"/>
    <mergeCell ref="CF170:CQ170"/>
    <mergeCell ref="A164:G164"/>
    <mergeCell ref="H164:S164"/>
    <mergeCell ref="T164:AE164"/>
    <mergeCell ref="AF164:AY164"/>
    <mergeCell ref="AS174:AW174"/>
    <mergeCell ref="AX174:BA174"/>
    <mergeCell ref="A167:CE167"/>
    <mergeCell ref="BB171:BC171"/>
    <mergeCell ref="BD171:BE171"/>
    <mergeCell ref="BG171:BH171"/>
    <mergeCell ref="BI171:BJ171"/>
    <mergeCell ref="BL171:BM171"/>
    <mergeCell ref="A166:G166"/>
    <mergeCell ref="H166:S166"/>
    <mergeCell ref="T166:AE166"/>
    <mergeCell ref="AF166:AY166"/>
    <mergeCell ref="AZ166:BF166"/>
    <mergeCell ref="A165:G165"/>
    <mergeCell ref="H165:S165"/>
    <mergeCell ref="T165:AE165"/>
    <mergeCell ref="AF165:AY165"/>
    <mergeCell ref="AZ165:BF165"/>
    <mergeCell ref="H171:S174"/>
    <mergeCell ref="T171:AB174"/>
    <mergeCell ref="AC171:AR174"/>
    <mergeCell ref="AS171:BA173"/>
    <mergeCell ref="BG175:BK175"/>
    <mergeCell ref="BL175:BP175"/>
    <mergeCell ref="BQ175:BU175"/>
    <mergeCell ref="BV175:BZ175"/>
    <mergeCell ref="CA175:CE175"/>
    <mergeCell ref="A175:G175"/>
    <mergeCell ref="H175:S175"/>
    <mergeCell ref="T175:AB175"/>
    <mergeCell ref="AC175:AR175"/>
    <mergeCell ref="AS175:AW175"/>
    <mergeCell ref="BL176:BP176"/>
    <mergeCell ref="CA176:CE176"/>
    <mergeCell ref="BG164:BM164"/>
    <mergeCell ref="BN164:BS164"/>
    <mergeCell ref="BT164:BY164"/>
    <mergeCell ref="BZ164:CE164"/>
    <mergeCell ref="CF164:CK164"/>
    <mergeCell ref="BX171:BY171"/>
    <mergeCell ref="CA171:CB171"/>
    <mergeCell ref="CC171:CD171"/>
    <mergeCell ref="CF171:CK174"/>
    <mergeCell ref="BG165:BM165"/>
    <mergeCell ref="A168:CE168"/>
    <mergeCell ref="A169:CE169"/>
    <mergeCell ref="A170:G174"/>
    <mergeCell ref="H170:S170"/>
    <mergeCell ref="T170:AB170"/>
    <mergeCell ref="AC170:BA170"/>
    <mergeCell ref="BB170:BP170"/>
    <mergeCell ref="BQ170:CE170"/>
    <mergeCell ref="BN171:BO171"/>
    <mergeCell ref="BQ171:BR171"/>
    <mergeCell ref="CF175:CK175"/>
    <mergeCell ref="CL175:CQ175"/>
    <mergeCell ref="A183:M183"/>
    <mergeCell ref="N183:Y183"/>
    <mergeCell ref="Z183:AK183"/>
    <mergeCell ref="AL183:AW183"/>
    <mergeCell ref="AX183:CQ183"/>
    <mergeCell ref="AX175:BA175"/>
    <mergeCell ref="BL178:BP178"/>
    <mergeCell ref="BQ178:BU178"/>
    <mergeCell ref="BV178:BZ178"/>
    <mergeCell ref="CA178:CE178"/>
    <mergeCell ref="CF178:CK178"/>
    <mergeCell ref="CL178:CQ178"/>
    <mergeCell ref="CF177:CK177"/>
    <mergeCell ref="CL177:CQ177"/>
    <mergeCell ref="A178:G178"/>
    <mergeCell ref="H178:S178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B175:BF175"/>
    <mergeCell ref="T178:AB178"/>
    <mergeCell ref="AC178:AR178"/>
    <mergeCell ref="AS178:AW178"/>
    <mergeCell ref="AX178:BA178"/>
    <mergeCell ref="BB178:BF178"/>
    <mergeCell ref="A177:G177"/>
    <mergeCell ref="H177:S177"/>
    <mergeCell ref="T177:AB177"/>
    <mergeCell ref="AC177:AR177"/>
    <mergeCell ref="AS177:AW177"/>
    <mergeCell ref="AX177:BA177"/>
    <mergeCell ref="A180:CE180"/>
    <mergeCell ref="A181:CE181"/>
    <mergeCell ref="A182:CQ182"/>
    <mergeCell ref="BQ176:BU176"/>
    <mergeCell ref="BV176:BZ176"/>
    <mergeCell ref="A184:M184"/>
    <mergeCell ref="N184:Y184"/>
    <mergeCell ref="Z184:AK184"/>
    <mergeCell ref="AL184:AW184"/>
    <mergeCell ref="AX184:CQ184"/>
    <mergeCell ref="BG178:BK178"/>
    <mergeCell ref="BB177:BF177"/>
    <mergeCell ref="BG177:BK177"/>
    <mergeCell ref="BL177:BP177"/>
    <mergeCell ref="BQ177:BU177"/>
    <mergeCell ref="BV177:BZ177"/>
    <mergeCell ref="CA177:CE177"/>
    <mergeCell ref="CF176:CK176"/>
    <mergeCell ref="CL176:CQ176"/>
    <mergeCell ref="A185:M185"/>
    <mergeCell ref="N185:Y185"/>
    <mergeCell ref="Z185:AK185"/>
    <mergeCell ref="AL185:AW185"/>
    <mergeCell ref="AX185:CQ185"/>
    <mergeCell ref="A188:M188"/>
    <mergeCell ref="N188:Y188"/>
    <mergeCell ref="Z188:AK188"/>
    <mergeCell ref="AL188:AW188"/>
    <mergeCell ref="AX188:CQ188"/>
    <mergeCell ref="A190:CE190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7:X197"/>
    <mergeCell ref="Y197:BL197"/>
    <mergeCell ref="BM197:CQ197"/>
    <mergeCell ref="A198:X198"/>
    <mergeCell ref="Y198:BL198"/>
    <mergeCell ref="BM198:CQ198"/>
    <mergeCell ref="A191:CQ191"/>
    <mergeCell ref="A192:CQ192"/>
    <mergeCell ref="A193:CE193"/>
    <mergeCell ref="A194:CE194"/>
    <mergeCell ref="A195:CE195"/>
    <mergeCell ref="A196:CE196"/>
    <mergeCell ref="A202:X202"/>
    <mergeCell ref="Y202:BL202"/>
    <mergeCell ref="BM202:CQ202"/>
    <mergeCell ref="A203:CQ203"/>
    <mergeCell ref="A204:CQ204"/>
    <mergeCell ref="A205:CQ205"/>
    <mergeCell ref="A199:X199"/>
    <mergeCell ref="Y199:BL199"/>
    <mergeCell ref="BM199:CQ199"/>
    <mergeCell ref="A201:X201"/>
    <mergeCell ref="Y201:BL201"/>
    <mergeCell ref="BM201:CQ201"/>
    <mergeCell ref="CF212:CQ214"/>
    <mergeCell ref="A213:BF213"/>
    <mergeCell ref="A214:U214"/>
    <mergeCell ref="V214:BF214"/>
    <mergeCell ref="A206:CQ206"/>
    <mergeCell ref="A208:CE208"/>
    <mergeCell ref="A209:CE209"/>
    <mergeCell ref="A210:AO210"/>
    <mergeCell ref="AP210:AT210"/>
    <mergeCell ref="AU210:CE210"/>
    <mergeCell ref="BZ226:CE226"/>
    <mergeCell ref="A215:BF215"/>
    <mergeCell ref="BG215:CE215"/>
    <mergeCell ref="A216:CE216"/>
    <mergeCell ref="A217:CE217"/>
    <mergeCell ref="A218:CE218"/>
    <mergeCell ref="A211:CE211"/>
    <mergeCell ref="A212:O212"/>
    <mergeCell ref="P212:BF212"/>
    <mergeCell ref="BG212:CE214"/>
    <mergeCell ref="BZ220:CA220"/>
    <mergeCell ref="CB220:CC220"/>
    <mergeCell ref="CD220:CE220"/>
    <mergeCell ref="CF220:CK223"/>
    <mergeCell ref="CL220:CQ223"/>
    <mergeCell ref="BN221:BS223"/>
    <mergeCell ref="BT221:BY223"/>
    <mergeCell ref="BZ221:CE223"/>
    <mergeCell ref="BN220:BO220"/>
    <mergeCell ref="BP220:BQ220"/>
    <mergeCell ref="BR220:BS220"/>
    <mergeCell ref="BT220:BU220"/>
    <mergeCell ref="BV220:BW220"/>
    <mergeCell ref="BX220:BY220"/>
    <mergeCell ref="AZ222:BF223"/>
    <mergeCell ref="BG222:BM223"/>
    <mergeCell ref="A224:G224"/>
    <mergeCell ref="H224:S224"/>
    <mergeCell ref="T224:AE224"/>
    <mergeCell ref="AF224:AY224"/>
    <mergeCell ref="AZ224:BF224"/>
    <mergeCell ref="BG224:BM224"/>
    <mergeCell ref="A219:G223"/>
    <mergeCell ref="H219:S219"/>
    <mergeCell ref="T219:AE219"/>
    <mergeCell ref="AF219:BM219"/>
    <mergeCell ref="BN219:CE219"/>
    <mergeCell ref="CF219:CQ219"/>
    <mergeCell ref="H220:S223"/>
    <mergeCell ref="T220:AE223"/>
    <mergeCell ref="AF220:AY223"/>
    <mergeCell ref="AZ220:BM221"/>
    <mergeCell ref="BG232:BH232"/>
    <mergeCell ref="BI232:BJ232"/>
    <mergeCell ref="BL232:BM232"/>
    <mergeCell ref="BN224:BS224"/>
    <mergeCell ref="BT224:BY224"/>
    <mergeCell ref="BZ224:CE224"/>
    <mergeCell ref="CF224:CK224"/>
    <mergeCell ref="BN227:BS227"/>
    <mergeCell ref="BT227:BY227"/>
    <mergeCell ref="BZ227:CE227"/>
    <mergeCell ref="CF227:CK227"/>
    <mergeCell ref="CL227:CQ227"/>
    <mergeCell ref="A228:CE228"/>
    <mergeCell ref="A227:G227"/>
    <mergeCell ref="H227:S227"/>
    <mergeCell ref="T227:AE227"/>
    <mergeCell ref="AF227:AY227"/>
    <mergeCell ref="AZ227:BF227"/>
    <mergeCell ref="BG227:BM227"/>
    <mergeCell ref="BT226:BY226"/>
    <mergeCell ref="CL224:CQ224"/>
    <mergeCell ref="A225:G226"/>
    <mergeCell ref="H225:S226"/>
    <mergeCell ref="T225:AE226"/>
    <mergeCell ref="AG225:AY226"/>
    <mergeCell ref="AZ225:BF226"/>
    <mergeCell ref="BG225:BM226"/>
    <mergeCell ref="BN225:BS225"/>
    <mergeCell ref="BT225:BY225"/>
    <mergeCell ref="BZ225:CE225"/>
    <mergeCell ref="CF225:CK225"/>
    <mergeCell ref="BN226:BS226"/>
    <mergeCell ref="CF232:CK235"/>
    <mergeCell ref="CL232:CQ235"/>
    <mergeCell ref="AS233:AW235"/>
    <mergeCell ref="AX233:BA235"/>
    <mergeCell ref="BB233:BF235"/>
    <mergeCell ref="BG233:BK235"/>
    <mergeCell ref="BL233:BP235"/>
    <mergeCell ref="BQ233:BU235"/>
    <mergeCell ref="BV233:BZ235"/>
    <mergeCell ref="CA233:CE235"/>
    <mergeCell ref="BQ232:BR232"/>
    <mergeCell ref="BS232:BT232"/>
    <mergeCell ref="BV232:BW232"/>
    <mergeCell ref="BX232:BY232"/>
    <mergeCell ref="CA232:CB232"/>
    <mergeCell ref="CC232:CD232"/>
    <mergeCell ref="A229:CE229"/>
    <mergeCell ref="A230:CE230"/>
    <mergeCell ref="A231:G235"/>
    <mergeCell ref="H231:S231"/>
    <mergeCell ref="T231:AB231"/>
    <mergeCell ref="AC231:BA231"/>
    <mergeCell ref="BB231:BP231"/>
    <mergeCell ref="BQ231:CE231"/>
    <mergeCell ref="BN232:BO232"/>
    <mergeCell ref="CF231:CQ231"/>
    <mergeCell ref="H232:S235"/>
    <mergeCell ref="T232:AB235"/>
    <mergeCell ref="AC232:AR235"/>
    <mergeCell ref="AS232:BA232"/>
    <mergeCell ref="BB232:BC232"/>
    <mergeCell ref="BD232:BE232"/>
    <mergeCell ref="AC239:AR239"/>
    <mergeCell ref="AS239:AW239"/>
    <mergeCell ref="AX239:BA239"/>
    <mergeCell ref="BL237:BP238"/>
    <mergeCell ref="BQ237:BU238"/>
    <mergeCell ref="BV237:BZ238"/>
    <mergeCell ref="CA237:CE238"/>
    <mergeCell ref="CF237:CK238"/>
    <mergeCell ref="CL237:CQ238"/>
    <mergeCell ref="CF236:CK236"/>
    <mergeCell ref="CL236:CQ236"/>
    <mergeCell ref="A237:G238"/>
    <mergeCell ref="H237:S238"/>
    <mergeCell ref="T237:AB238"/>
    <mergeCell ref="AC237:AR238"/>
    <mergeCell ref="AS237:AW238"/>
    <mergeCell ref="AX237:BA238"/>
    <mergeCell ref="BB237:BF238"/>
    <mergeCell ref="BG237:BK238"/>
    <mergeCell ref="BB236:BF236"/>
    <mergeCell ref="BG236:BK236"/>
    <mergeCell ref="BL236:BP236"/>
    <mergeCell ref="BQ236:BU236"/>
    <mergeCell ref="BV236:BZ236"/>
    <mergeCell ref="CA236:CE236"/>
    <mergeCell ref="A236:G236"/>
    <mergeCell ref="H236:S236"/>
    <mergeCell ref="T236:AB236"/>
    <mergeCell ref="AC236:AR236"/>
    <mergeCell ref="AS236:AW236"/>
    <mergeCell ref="AX236:BA236"/>
    <mergeCell ref="A248:AA248"/>
    <mergeCell ref="AB248:BB248"/>
    <mergeCell ref="BC248:CQ248"/>
    <mergeCell ref="A263:CQ264"/>
    <mergeCell ref="A265:CE265"/>
    <mergeCell ref="CF239:CK239"/>
    <mergeCell ref="CL239:CQ239"/>
    <mergeCell ref="A241:CQ241"/>
    <mergeCell ref="A242:CQ242"/>
    <mergeCell ref="A243:CQ243"/>
    <mergeCell ref="BB239:BF239"/>
    <mergeCell ref="BG239:BK239"/>
    <mergeCell ref="BL239:BP239"/>
    <mergeCell ref="BQ239:BU239"/>
    <mergeCell ref="BV239:BZ239"/>
    <mergeCell ref="CA239:CE239"/>
    <mergeCell ref="A239:G239"/>
    <mergeCell ref="H239:S239"/>
    <mergeCell ref="T239:AB239"/>
    <mergeCell ref="A30:BJ30"/>
    <mergeCell ref="A32:BJ32"/>
    <mergeCell ref="A271:CE271"/>
    <mergeCell ref="A259:CQ259"/>
    <mergeCell ref="A260:AR260"/>
    <mergeCell ref="AS260:CQ260"/>
    <mergeCell ref="A261:CQ261"/>
    <mergeCell ref="A262:AQ262"/>
    <mergeCell ref="AS262:CQ262"/>
    <mergeCell ref="A255:AN255"/>
    <mergeCell ref="AO255:CQ255"/>
    <mergeCell ref="A256:CQ256"/>
    <mergeCell ref="A257:AQ257"/>
    <mergeCell ref="AS257:CQ257"/>
    <mergeCell ref="A258:AQ258"/>
    <mergeCell ref="AR258:CQ258"/>
    <mergeCell ref="A251:AA251"/>
    <mergeCell ref="AB251:BB251"/>
    <mergeCell ref="BC251:CQ251"/>
    <mergeCell ref="A253:AU253"/>
    <mergeCell ref="AV253:CQ253"/>
    <mergeCell ref="A254:CQ254"/>
    <mergeCell ref="A249:AA249"/>
    <mergeCell ref="AB249:BB249"/>
    <mergeCell ref="BC249:CQ249"/>
    <mergeCell ref="A250:AA250"/>
    <mergeCell ref="AB250:BB250"/>
    <mergeCell ref="BC250:CQ250"/>
    <mergeCell ref="A244:CE244"/>
    <mergeCell ref="A245:CE245"/>
    <mergeCell ref="A246:CE246"/>
    <mergeCell ref="A247:CE2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9" fitToHeight="0" orientation="portrait" r:id="rId1"/>
  <rowBreaks count="3" manualBreakCount="3">
    <brk id="53" max="94" man="1"/>
    <brk id="100" max="94" man="1"/>
    <brk id="150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Полустац свод </vt:lpstr>
      <vt:lpstr>Стационары свод</vt:lpstr>
      <vt:lpstr>Надомники СВОД </vt:lpstr>
      <vt:lpstr>Пучежский ди</vt:lpstr>
      <vt:lpstr>Ивановский пс</vt:lpstr>
      <vt:lpstr>Кинешемский пс</vt:lpstr>
      <vt:lpstr>ШКЦ</vt:lpstr>
      <vt:lpstr>Родник КЦ полуст (ст+дети+над) </vt:lpstr>
      <vt:lpstr>Вичуга ЦСО (ст+над) </vt:lpstr>
      <vt:lpstr>Шуйский ЦСО (полуст+дети+над) </vt:lpstr>
      <vt:lpstr>ЦППП</vt:lpstr>
      <vt:lpstr>'Вичуга ЦСО (ст+над) '!Область_печати</vt:lpstr>
      <vt:lpstr>'Ивановский пс'!Область_печати</vt:lpstr>
      <vt:lpstr>'Кинешемский пс'!Область_печати</vt:lpstr>
      <vt:lpstr>'Полустац свод '!Область_печати</vt:lpstr>
      <vt:lpstr>'Пучежский ди'!Область_печати</vt:lpstr>
      <vt:lpstr>'Родник КЦ полуст (ст+дети+над) '!Область_печати</vt:lpstr>
      <vt:lpstr>'Стационары свод'!Область_печати</vt:lpstr>
      <vt:lpstr>ШКЦ!Область_печати</vt:lpstr>
      <vt:lpstr>'Шуйский ЦСО (полуст+дети+над)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Шибаева Анна Александровна</cp:lastModifiedBy>
  <cp:lastPrinted>2019-10-31T13:15:34Z</cp:lastPrinted>
  <dcterms:created xsi:type="dcterms:W3CDTF">2017-12-21T08:37:58Z</dcterms:created>
  <dcterms:modified xsi:type="dcterms:W3CDTF">2019-11-07T08:32:30Z</dcterms:modified>
</cp:coreProperties>
</file>